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"/>
    </mc:Choice>
  </mc:AlternateContent>
  <xr:revisionPtr revIDLastSave="0" documentId="13_ncr:1_{C7E95B57-A051-44C8-B9B9-8AF83DD8FF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Output!$A$1:$B$4414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E2" i="3"/>
  <c r="F2" i="3" s="1"/>
  <c r="E3" i="3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E12" i="3"/>
  <c r="E13" i="3"/>
  <c r="E14" i="3"/>
  <c r="F14" i="3" s="1"/>
  <c r="E15" i="3"/>
  <c r="F15" i="3" s="1"/>
  <c r="E16" i="3"/>
  <c r="F16" i="3" s="1"/>
  <c r="E17" i="3"/>
  <c r="E18" i="3"/>
  <c r="F18" i="3" s="1"/>
  <c r="E19" i="3"/>
  <c r="E20" i="3"/>
  <c r="F20" i="3" s="1"/>
  <c r="E21" i="3"/>
  <c r="F21" i="3" s="1"/>
  <c r="E22" i="3"/>
  <c r="F22" i="3" s="1"/>
  <c r="E23" i="3"/>
  <c r="F23" i="3" s="1"/>
  <c r="E24" i="3"/>
  <c r="E25" i="3"/>
  <c r="E26" i="3"/>
  <c r="F26" i="3" s="1"/>
  <c r="E27" i="3"/>
  <c r="E28" i="3"/>
  <c r="F28" i="3" s="1"/>
  <c r="E29" i="3"/>
  <c r="F29" i="3" s="1"/>
  <c r="E30" i="3"/>
  <c r="F30" i="3" s="1"/>
  <c r="E31" i="3"/>
  <c r="F31" i="3" s="1"/>
  <c r="E32" i="3"/>
  <c r="F32" i="3" s="1"/>
  <c r="E33" i="3"/>
  <c r="E34" i="3"/>
  <c r="F34" i="3" s="1"/>
  <c r="E35" i="3"/>
  <c r="E36" i="3"/>
  <c r="F36" i="3" s="1"/>
  <c r="E37" i="3"/>
  <c r="F37" i="3" s="1"/>
  <c r="E38" i="3"/>
  <c r="F38" i="3" s="1"/>
  <c r="E39" i="3"/>
  <c r="F39" i="3" s="1"/>
  <c r="E40" i="3"/>
  <c r="E41" i="3"/>
  <c r="E42" i="3"/>
  <c r="E43" i="3"/>
  <c r="E44" i="3"/>
  <c r="F44" i="3" s="1"/>
  <c r="E45" i="3"/>
  <c r="F45" i="3" s="1"/>
  <c r="E46" i="3"/>
  <c r="F46" i="3" s="1"/>
  <c r="E47" i="3"/>
  <c r="F47" i="3" s="1"/>
  <c r="E48" i="3"/>
  <c r="F48" i="3" s="1"/>
  <c r="E49" i="3"/>
  <c r="E50" i="3"/>
  <c r="F50" i="3" s="1"/>
  <c r="E51" i="3"/>
  <c r="E52" i="3"/>
  <c r="F52" i="3" s="1"/>
  <c r="E53" i="3"/>
  <c r="F53" i="3" s="1"/>
  <c r="E54" i="3"/>
  <c r="F54" i="3" s="1"/>
  <c r="E55" i="3"/>
  <c r="F55" i="3" s="1"/>
  <c r="E56" i="3"/>
  <c r="F56" i="3" s="1"/>
  <c r="E57" i="3"/>
  <c r="E58" i="3"/>
  <c r="E59" i="3"/>
  <c r="E60" i="3"/>
  <c r="E61" i="3"/>
  <c r="E62" i="3"/>
  <c r="F62" i="3" s="1"/>
  <c r="E63" i="3"/>
  <c r="F63" i="3" s="1"/>
  <c r="E64" i="3"/>
  <c r="F64" i="3" s="1"/>
  <c r="E65" i="3"/>
  <c r="E66" i="3"/>
  <c r="F66" i="3" s="1"/>
  <c r="E67" i="3"/>
  <c r="E68" i="3"/>
  <c r="F68" i="3" s="1"/>
  <c r="E69" i="3"/>
  <c r="F69" i="3" s="1"/>
  <c r="E70" i="3"/>
  <c r="F70" i="3" s="1"/>
  <c r="E71" i="3"/>
  <c r="F71" i="3" s="1"/>
  <c r="E72" i="3"/>
  <c r="E73" i="3"/>
  <c r="F73" i="3" s="1"/>
  <c r="E74" i="3"/>
  <c r="E75" i="3"/>
  <c r="E76" i="3"/>
  <c r="F76" i="3" s="1"/>
  <c r="E77" i="3"/>
  <c r="E78" i="3"/>
  <c r="E79" i="3"/>
  <c r="F79" i="3" s="1"/>
  <c r="E80" i="3"/>
  <c r="F80" i="3" s="1"/>
  <c r="E81" i="3"/>
  <c r="E82" i="3"/>
  <c r="F82" i="3" s="1"/>
  <c r="E83" i="3"/>
  <c r="E84" i="3"/>
  <c r="F84" i="3" s="1"/>
  <c r="E85" i="3"/>
  <c r="F85" i="3" s="1"/>
  <c r="E86" i="3"/>
  <c r="F86" i="3" s="1"/>
  <c r="E87" i="3"/>
  <c r="F87" i="3" s="1"/>
  <c r="E88" i="3"/>
  <c r="E89" i="3"/>
  <c r="E90" i="3"/>
  <c r="F90" i="3" s="1"/>
  <c r="E91" i="3"/>
  <c r="E92" i="3"/>
  <c r="F92" i="3" s="1"/>
  <c r="E93" i="3"/>
  <c r="F93" i="3" s="1"/>
  <c r="E94" i="3"/>
  <c r="F94" i="3" s="1"/>
  <c r="E95" i="3"/>
  <c r="F95" i="3" s="1"/>
  <c r="E96" i="3"/>
  <c r="F96" i="3" s="1"/>
  <c r="E97" i="3"/>
  <c r="E98" i="3"/>
  <c r="F98" i="3" s="1"/>
  <c r="E99" i="3"/>
  <c r="E100" i="3"/>
  <c r="F100" i="3" s="1"/>
  <c r="E101" i="3"/>
  <c r="F101" i="3" s="1"/>
  <c r="E102" i="3"/>
  <c r="F102" i="3" s="1"/>
  <c r="E103" i="3"/>
  <c r="F103" i="3" s="1"/>
  <c r="E104" i="3"/>
  <c r="E105" i="3"/>
  <c r="E106" i="3"/>
  <c r="E107" i="3"/>
  <c r="F107" i="3" s="1"/>
  <c r="E108" i="3"/>
  <c r="E109" i="3"/>
  <c r="F109" i="3" s="1"/>
  <c r="E110" i="3"/>
  <c r="F110" i="3" s="1"/>
  <c r="E111" i="3"/>
  <c r="F111" i="3" s="1"/>
  <c r="E112" i="3"/>
  <c r="F112" i="3" s="1"/>
  <c r="E113" i="3"/>
  <c r="E114" i="3"/>
  <c r="F114" i="3" s="1"/>
  <c r="E115" i="3"/>
  <c r="E116" i="3"/>
  <c r="F116" i="3" s="1"/>
  <c r="E117" i="3"/>
  <c r="F117" i="3" s="1"/>
  <c r="E118" i="3"/>
  <c r="F118" i="3" s="1"/>
  <c r="E119" i="3"/>
  <c r="F119" i="3" s="1"/>
  <c r="E120" i="3"/>
  <c r="E121" i="3"/>
  <c r="E122" i="3"/>
  <c r="E123" i="3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E130" i="3"/>
  <c r="F130" i="3" s="1"/>
  <c r="E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E138" i="3"/>
  <c r="E139" i="3"/>
  <c r="E140" i="3"/>
  <c r="E141" i="3"/>
  <c r="F141" i="3" s="1"/>
  <c r="E142" i="3"/>
  <c r="F142" i="3" s="1"/>
  <c r="E143" i="3"/>
  <c r="F143" i="3" s="1"/>
  <c r="E144" i="3"/>
  <c r="F144" i="3" s="1"/>
  <c r="E145" i="3"/>
  <c r="E146" i="3"/>
  <c r="F146" i="3" s="1"/>
  <c r="E147" i="3"/>
  <c r="E148" i="3"/>
  <c r="F148" i="3" s="1"/>
  <c r="E149" i="3"/>
  <c r="F149" i="3" s="1"/>
  <c r="E150" i="3"/>
  <c r="F150" i="3" s="1"/>
  <c r="E151" i="3"/>
  <c r="F151" i="3" s="1"/>
  <c r="E152" i="3"/>
  <c r="E153" i="3"/>
  <c r="F153" i="3" s="1"/>
  <c r="E154" i="3"/>
  <c r="E155" i="3"/>
  <c r="E156" i="3"/>
  <c r="E157" i="3"/>
  <c r="F157" i="3" s="1"/>
  <c r="E158" i="3"/>
  <c r="F158" i="3" s="1"/>
  <c r="E159" i="3"/>
  <c r="F159" i="3" s="1"/>
  <c r="E160" i="3"/>
  <c r="F160" i="3" s="1"/>
  <c r="E161" i="3"/>
  <c r="E162" i="3"/>
  <c r="F162" i="3" s="1"/>
  <c r="E163" i="3"/>
  <c r="E164" i="3"/>
  <c r="F164" i="3" s="1"/>
  <c r="E165" i="3"/>
  <c r="F165" i="3" s="1"/>
  <c r="E166" i="3"/>
  <c r="F166" i="3" s="1"/>
  <c r="E167" i="3"/>
  <c r="F167" i="3" s="1"/>
  <c r="E168" i="3"/>
  <c r="E169" i="3"/>
  <c r="E170" i="3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E178" i="3"/>
  <c r="F178" i="3" s="1"/>
  <c r="E179" i="3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E186" i="3"/>
  <c r="E187" i="3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E194" i="3"/>
  <c r="F194" i="3" s="1"/>
  <c r="E195" i="3"/>
  <c r="E196" i="3"/>
  <c r="F196" i="3" s="1"/>
  <c r="E197" i="3"/>
  <c r="F197" i="3" s="1"/>
  <c r="E198" i="3"/>
  <c r="F198" i="3" s="1"/>
  <c r="E199" i="3"/>
  <c r="F199" i="3" s="1"/>
  <c r="E200" i="3"/>
  <c r="E201" i="3"/>
  <c r="E202" i="3"/>
  <c r="E203" i="3"/>
  <c r="E204" i="3"/>
  <c r="E205" i="3"/>
  <c r="E206" i="3"/>
  <c r="E207" i="3"/>
  <c r="F207" i="3" s="1"/>
  <c r="E208" i="3"/>
  <c r="F208" i="3" s="1"/>
  <c r="E209" i="3"/>
  <c r="E210" i="3"/>
  <c r="F210" i="3" s="1"/>
  <c r="E211" i="3"/>
  <c r="E212" i="3"/>
  <c r="F212" i="3" s="1"/>
  <c r="E213" i="3"/>
  <c r="F213" i="3" s="1"/>
  <c r="E214" i="3"/>
  <c r="F214" i="3" s="1"/>
  <c r="E215" i="3"/>
  <c r="F215" i="3" s="1"/>
  <c r="E216" i="3"/>
  <c r="E217" i="3"/>
  <c r="E218" i="3"/>
  <c r="E219" i="3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E226" i="3"/>
  <c r="F226" i="3" s="1"/>
  <c r="E227" i="3"/>
  <c r="E228" i="3"/>
  <c r="F228" i="3" s="1"/>
  <c r="E229" i="3"/>
  <c r="F229" i="3" s="1"/>
  <c r="E230" i="3"/>
  <c r="F230" i="3" s="1"/>
  <c r="E231" i="3"/>
  <c r="F231" i="3" s="1"/>
  <c r="E232" i="3"/>
  <c r="E233" i="3"/>
  <c r="E234" i="3"/>
  <c r="E235" i="3"/>
  <c r="E236" i="3"/>
  <c r="E237" i="3"/>
  <c r="F237" i="3" s="1"/>
  <c r="E238" i="3"/>
  <c r="F238" i="3" s="1"/>
  <c r="E239" i="3"/>
  <c r="F239" i="3" s="1"/>
  <c r="E240" i="3"/>
  <c r="F240" i="3" s="1"/>
  <c r="E241" i="3"/>
  <c r="E242" i="3"/>
  <c r="F242" i="3" s="1"/>
  <c r="E243" i="3"/>
  <c r="E244" i="3"/>
  <c r="F244" i="3" s="1"/>
  <c r="E245" i="3"/>
  <c r="F245" i="3" s="1"/>
  <c r="E246" i="3"/>
  <c r="F246" i="3" s="1"/>
  <c r="E247" i="3"/>
  <c r="F247" i="3" s="1"/>
  <c r="E248" i="3"/>
  <c r="E249" i="3"/>
  <c r="E250" i="3"/>
  <c r="E251" i="3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E258" i="3"/>
  <c r="F258" i="3" s="1"/>
  <c r="E259" i="3"/>
  <c r="E260" i="3"/>
  <c r="F260" i="3" s="1"/>
  <c r="E261" i="3"/>
  <c r="F261" i="3" s="1"/>
  <c r="E262" i="3"/>
  <c r="F262" i="3" s="1"/>
  <c r="E263" i="3"/>
  <c r="F263" i="3" s="1"/>
  <c r="E264" i="3"/>
  <c r="E265" i="3"/>
  <c r="E266" i="3"/>
  <c r="E267" i="3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E274" i="3"/>
  <c r="F274" i="3" s="1"/>
  <c r="E275" i="3"/>
  <c r="E276" i="3"/>
  <c r="F276" i="3" s="1"/>
  <c r="E277" i="3"/>
  <c r="F277" i="3" s="1"/>
  <c r="E278" i="3"/>
  <c r="F278" i="3" s="1"/>
  <c r="E279" i="3"/>
  <c r="F279" i="3" s="1"/>
  <c r="E280" i="3"/>
  <c r="E281" i="3"/>
  <c r="E282" i="3"/>
  <c r="E283" i="3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E290" i="3"/>
  <c r="F290" i="3" s="1"/>
  <c r="E291" i="3"/>
  <c r="E292" i="3"/>
  <c r="F292" i="3" s="1"/>
  <c r="E293" i="3"/>
  <c r="F293" i="3" s="1"/>
  <c r="E294" i="3"/>
  <c r="F294" i="3" s="1"/>
  <c r="E295" i="3"/>
  <c r="F295" i="3" s="1"/>
  <c r="E296" i="3"/>
  <c r="E297" i="3"/>
  <c r="F297" i="3" s="1"/>
  <c r="E298" i="3"/>
  <c r="E299" i="3"/>
  <c r="E300" i="3"/>
  <c r="E301" i="3"/>
  <c r="F301" i="3" s="1"/>
  <c r="E302" i="3"/>
  <c r="F302" i="3" s="1"/>
  <c r="E303" i="3"/>
  <c r="F303" i="3" s="1"/>
  <c r="E304" i="3"/>
  <c r="F304" i="3" s="1"/>
  <c r="E305" i="3"/>
  <c r="E306" i="3"/>
  <c r="F306" i="3" s="1"/>
  <c r="E307" i="3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E314" i="3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E322" i="3"/>
  <c r="F322" i="3" s="1"/>
  <c r="E323" i="3"/>
  <c r="E324" i="3"/>
  <c r="F324" i="3" s="1"/>
  <c r="E325" i="3"/>
  <c r="F325" i="3" s="1"/>
  <c r="E326" i="3"/>
  <c r="F326" i="3" s="1"/>
  <c r="E327" i="3"/>
  <c r="F327" i="3" s="1"/>
  <c r="E328" i="3"/>
  <c r="E329" i="3"/>
  <c r="F329" i="3" s="1"/>
  <c r="E330" i="3"/>
  <c r="E331" i="3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E338" i="3"/>
  <c r="F338" i="3" s="1"/>
  <c r="E339" i="3"/>
  <c r="E340" i="3"/>
  <c r="F340" i="3" s="1"/>
  <c r="E341" i="3"/>
  <c r="F341" i="3" s="1"/>
  <c r="E342" i="3"/>
  <c r="F342" i="3" s="1"/>
  <c r="E343" i="3"/>
  <c r="F343" i="3" s="1"/>
  <c r="E344" i="3"/>
  <c r="E345" i="3"/>
  <c r="E346" i="3"/>
  <c r="F346" i="3" s="1"/>
  <c r="E347" i="3"/>
  <c r="E348" i="3"/>
  <c r="E349" i="3"/>
  <c r="E350" i="3"/>
  <c r="E351" i="3"/>
  <c r="F351" i="3" s="1"/>
  <c r="E352" i="3"/>
  <c r="F352" i="3" s="1"/>
  <c r="E353" i="3"/>
  <c r="E354" i="3"/>
  <c r="F354" i="3" s="1"/>
  <c r="E355" i="3"/>
  <c r="E356" i="3"/>
  <c r="F356" i="3" s="1"/>
  <c r="E357" i="3"/>
  <c r="F357" i="3" s="1"/>
  <c r="E358" i="3"/>
  <c r="F358" i="3" s="1"/>
  <c r="E359" i="3"/>
  <c r="F359" i="3" s="1"/>
  <c r="E360" i="3"/>
  <c r="E361" i="3"/>
  <c r="E362" i="3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E370" i="3"/>
  <c r="F370" i="3" s="1"/>
  <c r="E371" i="3"/>
  <c r="E372" i="3"/>
  <c r="F372" i="3" s="1"/>
  <c r="E373" i="3"/>
  <c r="F373" i="3" s="1"/>
  <c r="E374" i="3"/>
  <c r="F374" i="3" s="1"/>
  <c r="E375" i="3"/>
  <c r="F375" i="3" s="1"/>
  <c r="E376" i="3"/>
  <c r="E377" i="3"/>
  <c r="E378" i="3"/>
  <c r="E379" i="3"/>
  <c r="E380" i="3"/>
  <c r="F380" i="3" s="1"/>
  <c r="E381" i="3"/>
  <c r="F381" i="3" s="1"/>
  <c r="E382" i="3"/>
  <c r="F382" i="3" s="1"/>
  <c r="E383" i="3"/>
  <c r="E384" i="3"/>
  <c r="F384" i="3" s="1"/>
  <c r="E385" i="3"/>
  <c r="E386" i="3"/>
  <c r="F386" i="3" s="1"/>
  <c r="E387" i="3"/>
  <c r="E388" i="3"/>
  <c r="F388" i="3" s="1"/>
  <c r="E389" i="3"/>
  <c r="F389" i="3" s="1"/>
  <c r="E390" i="3"/>
  <c r="F390" i="3" s="1"/>
  <c r="E391" i="3"/>
  <c r="F391" i="3" s="1"/>
  <c r="E392" i="3"/>
  <c r="E393" i="3"/>
  <c r="E394" i="3"/>
  <c r="E395" i="3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E402" i="3"/>
  <c r="F402" i="3" s="1"/>
  <c r="E403" i="3"/>
  <c r="E404" i="3"/>
  <c r="F404" i="3" s="1"/>
  <c r="E405" i="3"/>
  <c r="F405" i="3" s="1"/>
  <c r="E406" i="3"/>
  <c r="F406" i="3" s="1"/>
  <c r="E407" i="3"/>
  <c r="F407" i="3" s="1"/>
  <c r="E408" i="3"/>
  <c r="E409" i="3"/>
  <c r="E410" i="3"/>
  <c r="E411" i="3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E418" i="3"/>
  <c r="F418" i="3" s="1"/>
  <c r="E419" i="3"/>
  <c r="E420" i="3"/>
  <c r="E421" i="3"/>
  <c r="F421" i="3" s="1"/>
  <c r="E422" i="3"/>
  <c r="F422" i="3" s="1"/>
  <c r="E423" i="3"/>
  <c r="F423" i="3" s="1"/>
  <c r="E424" i="3"/>
  <c r="F424" i="3" s="1"/>
  <c r="E425" i="3"/>
  <c r="E426" i="3"/>
  <c r="E427" i="3"/>
  <c r="E428" i="3"/>
  <c r="E429" i="3"/>
  <c r="F429" i="3" s="1"/>
  <c r="E430" i="3"/>
  <c r="F430" i="3" s="1"/>
  <c r="E431" i="3"/>
  <c r="F431" i="3" s="1"/>
  <c r="E432" i="3"/>
  <c r="F432" i="3" s="1"/>
  <c r="E433" i="3"/>
  <c r="E434" i="3"/>
  <c r="F434" i="3" s="1"/>
  <c r="E435" i="3"/>
  <c r="E436" i="3"/>
  <c r="F436" i="3" s="1"/>
  <c r="E437" i="3"/>
  <c r="F437" i="3" s="1"/>
  <c r="E438" i="3"/>
  <c r="F438" i="3" s="1"/>
  <c r="E439" i="3"/>
  <c r="F439" i="3" s="1"/>
  <c r="E440" i="3"/>
  <c r="E441" i="3"/>
  <c r="E442" i="3"/>
  <c r="F442" i="3" s="1"/>
  <c r="E443" i="3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E450" i="3"/>
  <c r="F450" i="3" s="1"/>
  <c r="E451" i="3"/>
  <c r="E452" i="3"/>
  <c r="E453" i="3"/>
  <c r="F453" i="3" s="1"/>
  <c r="E454" i="3"/>
  <c r="F454" i="3" s="1"/>
  <c r="E455" i="3"/>
  <c r="F455" i="3" s="1"/>
  <c r="E456" i="3"/>
  <c r="E457" i="3"/>
  <c r="E458" i="3"/>
  <c r="E459" i="3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E466" i="3"/>
  <c r="F466" i="3" s="1"/>
  <c r="E467" i="3"/>
  <c r="E468" i="3"/>
  <c r="F468" i="3" s="1"/>
  <c r="E469" i="3"/>
  <c r="F469" i="3" s="1"/>
  <c r="E470" i="3"/>
  <c r="F470" i="3" s="1"/>
  <c r="E471" i="3"/>
  <c r="F471" i="3" s="1"/>
  <c r="E472" i="3"/>
  <c r="E473" i="3"/>
  <c r="E474" i="3"/>
  <c r="E475" i="3"/>
  <c r="E476" i="3"/>
  <c r="F476" i="3" s="1"/>
  <c r="E477" i="3"/>
  <c r="F477" i="3" s="1"/>
  <c r="E478" i="3"/>
  <c r="E479" i="3"/>
  <c r="F479" i="3" s="1"/>
  <c r="E480" i="3"/>
  <c r="F480" i="3" s="1"/>
  <c r="E481" i="3"/>
  <c r="E482" i="3"/>
  <c r="F482" i="3" s="1"/>
  <c r="E483" i="3"/>
  <c r="E484" i="3"/>
  <c r="F484" i="3" s="1"/>
  <c r="E485" i="3"/>
  <c r="F485" i="3" s="1"/>
  <c r="E486" i="3"/>
  <c r="F486" i="3" s="1"/>
  <c r="E487" i="3"/>
  <c r="F487" i="3" s="1"/>
  <c r="E488" i="3"/>
  <c r="E489" i="3"/>
  <c r="E490" i="3"/>
  <c r="E491" i="3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E498" i="3"/>
  <c r="F498" i="3" s="1"/>
  <c r="E499" i="3"/>
  <c r="E500" i="3"/>
  <c r="F500" i="3" s="1"/>
  <c r="E501" i="3"/>
  <c r="F501" i="3" s="1"/>
  <c r="E502" i="3"/>
  <c r="F502" i="3" s="1"/>
  <c r="E503" i="3"/>
  <c r="F503" i="3" s="1"/>
  <c r="E504" i="3"/>
  <c r="E505" i="3"/>
  <c r="E506" i="3"/>
  <c r="E507" i="3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E514" i="3"/>
  <c r="F514" i="3" s="1"/>
  <c r="E515" i="3"/>
  <c r="E516" i="3"/>
  <c r="F516" i="3" s="1"/>
  <c r="E517" i="3"/>
  <c r="F517" i="3" s="1"/>
  <c r="E518" i="3"/>
  <c r="F518" i="3" s="1"/>
  <c r="E519" i="3"/>
  <c r="F519" i="3" s="1"/>
  <c r="E520" i="3"/>
  <c r="E521" i="3"/>
  <c r="E522" i="3"/>
  <c r="E523" i="3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E530" i="3"/>
  <c r="F530" i="3" s="1"/>
  <c r="E531" i="3"/>
  <c r="E532" i="3"/>
  <c r="F532" i="3" s="1"/>
  <c r="E533" i="3"/>
  <c r="F533" i="3" s="1"/>
  <c r="E534" i="3"/>
  <c r="F534" i="3" s="1"/>
  <c r="E535" i="3"/>
  <c r="F535" i="3" s="1"/>
  <c r="E536" i="3"/>
  <c r="E537" i="3"/>
  <c r="E538" i="3"/>
  <c r="E539" i="3"/>
  <c r="E540" i="3"/>
  <c r="F540" i="3" s="1"/>
  <c r="E541" i="3"/>
  <c r="F541" i="3" s="1"/>
  <c r="E542" i="3"/>
  <c r="E543" i="3"/>
  <c r="F543" i="3" s="1"/>
  <c r="E544" i="3"/>
  <c r="F544" i="3" s="1"/>
  <c r="E545" i="3"/>
  <c r="E546" i="3"/>
  <c r="F546" i="3" s="1"/>
  <c r="E547" i="3"/>
  <c r="E548" i="3"/>
  <c r="F548" i="3" s="1"/>
  <c r="E549" i="3"/>
  <c r="F549" i="3" s="1"/>
  <c r="E550" i="3"/>
  <c r="F550" i="3" s="1"/>
  <c r="E551" i="3"/>
  <c r="F551" i="3" s="1"/>
  <c r="E552" i="3"/>
  <c r="E553" i="3"/>
  <c r="E554" i="3"/>
  <c r="E555" i="3"/>
  <c r="E556" i="3"/>
  <c r="E557" i="3"/>
  <c r="F557" i="3" s="1"/>
  <c r="E558" i="3"/>
  <c r="F558" i="3" s="1"/>
  <c r="E559" i="3"/>
  <c r="F559" i="3" s="1"/>
  <c r="E560" i="3"/>
  <c r="F560" i="3" s="1"/>
  <c r="E561" i="3"/>
  <c r="E562" i="3"/>
  <c r="F562" i="3" s="1"/>
  <c r="E563" i="3"/>
  <c r="E564" i="3"/>
  <c r="F564" i="3" s="1"/>
  <c r="E565" i="3"/>
  <c r="F565" i="3" s="1"/>
  <c r="E566" i="3"/>
  <c r="F566" i="3" s="1"/>
  <c r="E567" i="3"/>
  <c r="F567" i="3" s="1"/>
  <c r="E568" i="3"/>
  <c r="F568" i="3" s="1"/>
  <c r="E569" i="3"/>
  <c r="E570" i="3"/>
  <c r="E571" i="3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E578" i="3"/>
  <c r="F578" i="3" s="1"/>
  <c r="E579" i="3"/>
  <c r="E580" i="3"/>
  <c r="F580" i="3" s="1"/>
  <c r="E581" i="3"/>
  <c r="F581" i="3" s="1"/>
  <c r="E582" i="3"/>
  <c r="F582" i="3" s="1"/>
  <c r="E583" i="3"/>
  <c r="F583" i="3" s="1"/>
  <c r="E584" i="3"/>
  <c r="E585" i="3"/>
  <c r="F585" i="3" s="1"/>
  <c r="E586" i="3"/>
  <c r="F586" i="3" s="1"/>
  <c r="E587" i="3"/>
  <c r="E588" i="3"/>
  <c r="F588" i="3" s="1"/>
  <c r="E589" i="3"/>
  <c r="F589" i="3" s="1"/>
  <c r="E590" i="3"/>
  <c r="F590" i="3" s="1"/>
  <c r="E591" i="3"/>
  <c r="F591" i="3" s="1"/>
  <c r="E592" i="3"/>
  <c r="F592" i="3" s="1"/>
  <c r="E593" i="3"/>
  <c r="E594" i="3"/>
  <c r="F594" i="3" s="1"/>
  <c r="E595" i="3"/>
  <c r="E596" i="3"/>
  <c r="F596" i="3" s="1"/>
  <c r="E597" i="3"/>
  <c r="F597" i="3" s="1"/>
  <c r="E598" i="3"/>
  <c r="F598" i="3" s="1"/>
  <c r="E599" i="3"/>
  <c r="F599" i="3" s="1"/>
  <c r="E600" i="3"/>
  <c r="E601" i="3"/>
  <c r="E602" i="3"/>
  <c r="F602" i="3" s="1"/>
  <c r="E603" i="3"/>
  <c r="E604" i="3"/>
  <c r="F604" i="3" s="1"/>
  <c r="E605" i="3"/>
  <c r="F605" i="3" s="1"/>
  <c r="E606" i="3"/>
  <c r="F606" i="3" s="1"/>
  <c r="E607" i="3"/>
  <c r="F607" i="3" s="1"/>
  <c r="E608" i="3"/>
  <c r="F608" i="3" s="1"/>
  <c r="E609" i="3"/>
  <c r="E610" i="3"/>
  <c r="F610" i="3" s="1"/>
  <c r="E611" i="3"/>
  <c r="E612" i="3"/>
  <c r="F612" i="3" s="1"/>
  <c r="E613" i="3"/>
  <c r="F613" i="3" s="1"/>
  <c r="E614" i="3"/>
  <c r="F614" i="3" s="1"/>
  <c r="E615" i="3"/>
  <c r="F615" i="3" s="1"/>
  <c r="E616" i="3"/>
  <c r="E617" i="3"/>
  <c r="E618" i="3"/>
  <c r="E619" i="3"/>
  <c r="F619" i="3" s="1"/>
  <c r="E620" i="3"/>
  <c r="E621" i="3"/>
  <c r="F621" i="3" s="1"/>
  <c r="E622" i="3"/>
  <c r="F622" i="3" s="1"/>
  <c r="E623" i="3"/>
  <c r="F623" i="3" s="1"/>
  <c r="E624" i="3"/>
  <c r="F624" i="3" s="1"/>
  <c r="E625" i="3"/>
  <c r="E626" i="3"/>
  <c r="F626" i="3" s="1"/>
  <c r="E627" i="3"/>
  <c r="E628" i="3"/>
  <c r="F628" i="3" s="1"/>
  <c r="E629" i="3"/>
  <c r="F629" i="3" s="1"/>
  <c r="E630" i="3"/>
  <c r="F630" i="3" s="1"/>
  <c r="E631" i="3"/>
  <c r="F631" i="3" s="1"/>
  <c r="E632" i="3"/>
  <c r="E633" i="3"/>
  <c r="E634" i="3"/>
  <c r="E635" i="3"/>
  <c r="E636" i="3"/>
  <c r="F636" i="3" s="1"/>
  <c r="E637" i="3"/>
  <c r="F637" i="3" s="1"/>
  <c r="E638" i="3"/>
  <c r="F638" i="3" s="1"/>
  <c r="E639" i="3"/>
  <c r="F639" i="3" s="1"/>
  <c r="E640" i="3"/>
  <c r="F640" i="3" s="1"/>
  <c r="E641" i="3"/>
  <c r="E642" i="3"/>
  <c r="F642" i="3" s="1"/>
  <c r="E643" i="3"/>
  <c r="E644" i="3"/>
  <c r="F644" i="3" s="1"/>
  <c r="E645" i="3"/>
  <c r="F645" i="3" s="1"/>
  <c r="E646" i="3"/>
  <c r="F646" i="3" s="1"/>
  <c r="E647" i="3"/>
  <c r="F647" i="3" s="1"/>
  <c r="E648" i="3"/>
  <c r="E649" i="3"/>
  <c r="E650" i="3"/>
  <c r="E651" i="3"/>
  <c r="E652" i="3"/>
  <c r="F652" i="3" s="1"/>
  <c r="E653" i="3"/>
  <c r="F653" i="3" s="1"/>
  <c r="E654" i="3"/>
  <c r="E655" i="3"/>
  <c r="F655" i="3" s="1"/>
  <c r="E656" i="3"/>
  <c r="F656" i="3" s="1"/>
  <c r="E657" i="3"/>
  <c r="E658" i="3"/>
  <c r="F658" i="3" s="1"/>
  <c r="E659" i="3"/>
  <c r="E660" i="3"/>
  <c r="F660" i="3" s="1"/>
  <c r="E661" i="3"/>
  <c r="F661" i="3" s="1"/>
  <c r="E662" i="3"/>
  <c r="F662" i="3" s="1"/>
  <c r="E663" i="3"/>
  <c r="F663" i="3" s="1"/>
  <c r="E664" i="3"/>
  <c r="E665" i="3"/>
  <c r="E666" i="3"/>
  <c r="E667" i="3"/>
  <c r="E668" i="3"/>
  <c r="F668" i="3" s="1"/>
  <c r="E669" i="3"/>
  <c r="F669" i="3" s="1"/>
  <c r="E670" i="3"/>
  <c r="F670" i="3" s="1"/>
  <c r="E671" i="3"/>
  <c r="F671" i="3" s="1"/>
  <c r="E672" i="3"/>
  <c r="E673" i="3"/>
  <c r="E674" i="3"/>
  <c r="F674" i="3" s="1"/>
  <c r="E675" i="3"/>
  <c r="E676" i="3"/>
  <c r="F676" i="3" s="1"/>
  <c r="E677" i="3"/>
  <c r="F677" i="3" s="1"/>
  <c r="E678" i="3"/>
  <c r="F678" i="3" s="1"/>
  <c r="E679" i="3"/>
  <c r="F679" i="3" s="1"/>
  <c r="E680" i="3"/>
  <c r="E681" i="3"/>
  <c r="E682" i="3"/>
  <c r="E683" i="3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E690" i="3"/>
  <c r="F690" i="3" s="1"/>
  <c r="E691" i="3"/>
  <c r="E692" i="3"/>
  <c r="F692" i="3" s="1"/>
  <c r="E693" i="3"/>
  <c r="F693" i="3" s="1"/>
  <c r="E694" i="3"/>
  <c r="F694" i="3" s="1"/>
  <c r="E695" i="3"/>
  <c r="F695" i="3" s="1"/>
  <c r="E696" i="3"/>
  <c r="E697" i="3"/>
  <c r="E698" i="3"/>
  <c r="E699" i="3"/>
  <c r="E700" i="3"/>
  <c r="E701" i="3"/>
  <c r="E702" i="3"/>
  <c r="F702" i="3" s="1"/>
  <c r="E703" i="3"/>
  <c r="F703" i="3" s="1"/>
  <c r="E704" i="3"/>
  <c r="F704" i="3" s="1"/>
  <c r="E705" i="3"/>
  <c r="E706" i="3"/>
  <c r="F706" i="3" s="1"/>
  <c r="E707" i="3"/>
  <c r="E708" i="3"/>
  <c r="F708" i="3" s="1"/>
  <c r="E709" i="3"/>
  <c r="F709" i="3" s="1"/>
  <c r="E710" i="3"/>
  <c r="F710" i="3" s="1"/>
  <c r="E711" i="3"/>
  <c r="F711" i="3" s="1"/>
  <c r="E712" i="3"/>
  <c r="E713" i="3"/>
  <c r="F713" i="3" s="1"/>
  <c r="E714" i="3"/>
  <c r="E715" i="3"/>
  <c r="E716" i="3"/>
  <c r="F716" i="3" s="1"/>
  <c r="E717" i="3"/>
  <c r="F717" i="3" s="1"/>
  <c r="E718" i="3"/>
  <c r="F718" i="3" s="1"/>
  <c r="E719" i="3"/>
  <c r="F719" i="3" s="1"/>
  <c r="E720" i="3"/>
  <c r="E721" i="3"/>
  <c r="E722" i="3"/>
  <c r="F722" i="3" s="1"/>
  <c r="E723" i="3"/>
  <c r="E724" i="3"/>
  <c r="F724" i="3" s="1"/>
  <c r="E725" i="3"/>
  <c r="F725" i="3" s="1"/>
  <c r="E726" i="3"/>
  <c r="F726" i="3" s="1"/>
  <c r="E727" i="3"/>
  <c r="F727" i="3" s="1"/>
  <c r="E728" i="3"/>
  <c r="E729" i="3"/>
  <c r="E730" i="3"/>
  <c r="F730" i="3" s="1"/>
  <c r="E731" i="3"/>
  <c r="E732" i="3"/>
  <c r="F732" i="3" s="1"/>
  <c r="E733" i="3"/>
  <c r="F733" i="3" s="1"/>
  <c r="E734" i="3"/>
  <c r="F734" i="3" s="1"/>
  <c r="E735" i="3"/>
  <c r="F735" i="3" s="1"/>
  <c r="E736" i="3"/>
  <c r="F736" i="3" s="1"/>
  <c r="E737" i="3"/>
  <c r="E738" i="3"/>
  <c r="F738" i="3" s="1"/>
  <c r="E739" i="3"/>
  <c r="E740" i="3"/>
  <c r="F740" i="3" s="1"/>
  <c r="E741" i="3"/>
  <c r="F741" i="3" s="1"/>
  <c r="E742" i="3"/>
  <c r="F742" i="3" s="1"/>
  <c r="E743" i="3"/>
  <c r="F743" i="3" s="1"/>
  <c r="E744" i="3"/>
  <c r="E745" i="3"/>
  <c r="E746" i="3"/>
  <c r="E747" i="3"/>
  <c r="E748" i="3"/>
  <c r="F748" i="3" s="1"/>
  <c r="E749" i="3"/>
  <c r="F749" i="3" s="1"/>
  <c r="E750" i="3"/>
  <c r="F750" i="3" s="1"/>
  <c r="E751" i="3"/>
  <c r="E752" i="3"/>
  <c r="E753" i="3"/>
  <c r="E754" i="3"/>
  <c r="F754" i="3" s="1"/>
  <c r="E755" i="3"/>
  <c r="E756" i="3"/>
  <c r="F756" i="3" s="1"/>
  <c r="E757" i="3"/>
  <c r="F757" i="3" s="1"/>
  <c r="E758" i="3"/>
  <c r="F758" i="3" s="1"/>
  <c r="E759" i="3"/>
  <c r="F759" i="3" s="1"/>
  <c r="E760" i="3"/>
  <c r="E761" i="3"/>
  <c r="E762" i="3"/>
  <c r="E763" i="3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E770" i="3"/>
  <c r="F770" i="3" s="1"/>
  <c r="E771" i="3"/>
  <c r="E772" i="3"/>
  <c r="F772" i="3" s="1"/>
  <c r="E773" i="3"/>
  <c r="F773" i="3" s="1"/>
  <c r="E774" i="3"/>
  <c r="F774" i="3" s="1"/>
  <c r="E775" i="3"/>
  <c r="F775" i="3" s="1"/>
  <c r="E776" i="3"/>
  <c r="E777" i="3"/>
  <c r="E778" i="3"/>
  <c r="E779" i="3"/>
  <c r="E780" i="3"/>
  <c r="F780" i="3" s="1"/>
  <c r="E781" i="3"/>
  <c r="F781" i="3" s="1"/>
  <c r="E782" i="3"/>
  <c r="F782" i="3" s="1"/>
  <c r="E783" i="3"/>
  <c r="F783" i="3" s="1"/>
  <c r="E784" i="3"/>
  <c r="F784" i="3" s="1"/>
  <c r="E785" i="3"/>
  <c r="E786" i="3"/>
  <c r="F786" i="3" s="1"/>
  <c r="E787" i="3"/>
  <c r="E788" i="3"/>
  <c r="F788" i="3" s="1"/>
  <c r="E789" i="3"/>
  <c r="F789" i="3" s="1"/>
  <c r="E790" i="3"/>
  <c r="F790" i="3" s="1"/>
  <c r="E791" i="3"/>
  <c r="F791" i="3" s="1"/>
  <c r="E792" i="3"/>
  <c r="E793" i="3"/>
  <c r="E794" i="3"/>
  <c r="E795" i="3"/>
  <c r="E796" i="3"/>
  <c r="F796" i="3" s="1"/>
  <c r="E797" i="3"/>
  <c r="F797" i="3" s="1"/>
  <c r="E798" i="3"/>
  <c r="F798" i="3" s="1"/>
  <c r="E799" i="3"/>
  <c r="F799" i="3" s="1"/>
  <c r="E800" i="3"/>
  <c r="F800" i="3" s="1"/>
  <c r="E801" i="3"/>
  <c r="E802" i="3"/>
  <c r="F802" i="3" s="1"/>
  <c r="E803" i="3"/>
  <c r="E804" i="3"/>
  <c r="F804" i="3" s="1"/>
  <c r="E805" i="3"/>
  <c r="F805" i="3" s="1"/>
  <c r="E806" i="3"/>
  <c r="F806" i="3" s="1"/>
  <c r="E807" i="3"/>
  <c r="F807" i="3" s="1"/>
  <c r="E808" i="3"/>
  <c r="E809" i="3"/>
  <c r="E810" i="3"/>
  <c r="E811" i="3"/>
  <c r="E812" i="3"/>
  <c r="F812" i="3" s="1"/>
  <c r="E813" i="3"/>
  <c r="F813" i="3" s="1"/>
  <c r="E814" i="3"/>
  <c r="F814" i="3" s="1"/>
  <c r="E815" i="3"/>
  <c r="F815" i="3" s="1"/>
  <c r="E816" i="3"/>
  <c r="F816" i="3" s="1"/>
  <c r="E817" i="3"/>
  <c r="E818" i="3"/>
  <c r="F818" i="3" s="1"/>
  <c r="E819" i="3"/>
  <c r="E820" i="3"/>
  <c r="F820" i="3" s="1"/>
  <c r="E821" i="3"/>
  <c r="F821" i="3" s="1"/>
  <c r="E822" i="3"/>
  <c r="F822" i="3" s="1"/>
  <c r="E823" i="3"/>
  <c r="F823" i="3" s="1"/>
  <c r="E824" i="3"/>
  <c r="F824" i="3" s="1"/>
  <c r="E825" i="3"/>
  <c r="E826" i="3"/>
  <c r="E827" i="3"/>
  <c r="E828" i="3"/>
  <c r="F828" i="3" s="1"/>
  <c r="E829" i="3"/>
  <c r="F829" i="3" s="1"/>
  <c r="E830" i="3"/>
  <c r="F830" i="3" s="1"/>
  <c r="E831" i="3"/>
  <c r="F831" i="3" s="1"/>
  <c r="E832" i="3"/>
  <c r="F832" i="3" s="1"/>
  <c r="E833" i="3"/>
  <c r="E834" i="3"/>
  <c r="F834" i="3" s="1"/>
  <c r="E835" i="3"/>
  <c r="E836" i="3"/>
  <c r="F836" i="3" s="1"/>
  <c r="E837" i="3"/>
  <c r="F837" i="3" s="1"/>
  <c r="E838" i="3"/>
  <c r="F838" i="3" s="1"/>
  <c r="E839" i="3"/>
  <c r="F839" i="3" s="1"/>
  <c r="E840" i="3"/>
  <c r="E841" i="3"/>
  <c r="F841" i="3" s="1"/>
  <c r="E842" i="3"/>
  <c r="E843" i="3"/>
  <c r="E844" i="3"/>
  <c r="F844" i="3" s="1"/>
  <c r="E845" i="3"/>
  <c r="F845" i="3" s="1"/>
  <c r="E846" i="3"/>
  <c r="F846" i="3" s="1"/>
  <c r="E847" i="3"/>
  <c r="F847" i="3" s="1"/>
  <c r="E848" i="3"/>
  <c r="F848" i="3" s="1"/>
  <c r="E849" i="3"/>
  <c r="E850" i="3"/>
  <c r="F850" i="3" s="1"/>
  <c r="E851" i="3"/>
  <c r="E852" i="3"/>
  <c r="F852" i="3" s="1"/>
  <c r="E853" i="3"/>
  <c r="F853" i="3" s="1"/>
  <c r="E854" i="3"/>
  <c r="F854" i="3" s="1"/>
  <c r="E855" i="3"/>
  <c r="F855" i="3" s="1"/>
  <c r="E856" i="3"/>
  <c r="F856" i="3" s="1"/>
  <c r="E857" i="3"/>
  <c r="E858" i="3"/>
  <c r="F858" i="3" s="1"/>
  <c r="E859" i="3"/>
  <c r="E860" i="3"/>
  <c r="F860" i="3" s="1"/>
  <c r="E861" i="3"/>
  <c r="E862" i="3"/>
  <c r="E863" i="3"/>
  <c r="E864" i="3"/>
  <c r="F864" i="3" s="1"/>
  <c r="E865" i="3"/>
  <c r="E866" i="3"/>
  <c r="F866" i="3" s="1"/>
  <c r="E867" i="3"/>
  <c r="E868" i="3"/>
  <c r="F868" i="3" s="1"/>
  <c r="E869" i="3"/>
  <c r="F869" i="3" s="1"/>
  <c r="E870" i="3"/>
  <c r="F870" i="3" s="1"/>
  <c r="E871" i="3"/>
  <c r="F871" i="3" s="1"/>
  <c r="E872" i="3"/>
  <c r="E873" i="3"/>
  <c r="E874" i="3"/>
  <c r="F874" i="3" s="1"/>
  <c r="E875" i="3"/>
  <c r="F875" i="3" s="1"/>
  <c r="E876" i="3"/>
  <c r="F876" i="3" s="1"/>
  <c r="E877" i="3"/>
  <c r="F877" i="3" s="1"/>
  <c r="E878" i="3"/>
  <c r="F878" i="3" s="1"/>
  <c r="E879" i="3"/>
  <c r="F879" i="3" s="1"/>
  <c r="E880" i="3"/>
  <c r="F880" i="3" s="1"/>
  <c r="E881" i="3"/>
  <c r="E882" i="3"/>
  <c r="F882" i="3" s="1"/>
  <c r="E883" i="3"/>
  <c r="E884" i="3"/>
  <c r="F884" i="3" s="1"/>
  <c r="E885" i="3"/>
  <c r="F885" i="3" s="1"/>
  <c r="E886" i="3"/>
  <c r="F886" i="3" s="1"/>
  <c r="E887" i="3"/>
  <c r="F887" i="3" s="1"/>
  <c r="E888" i="3"/>
  <c r="E889" i="3"/>
  <c r="E890" i="3"/>
  <c r="E891" i="3"/>
  <c r="E892" i="3"/>
  <c r="F892" i="3" s="1"/>
  <c r="E893" i="3"/>
  <c r="F893" i="3" s="1"/>
  <c r="E894" i="3"/>
  <c r="E895" i="3"/>
  <c r="F895" i="3" s="1"/>
  <c r="E896" i="3"/>
  <c r="F896" i="3" s="1"/>
  <c r="E897" i="3"/>
  <c r="E898" i="3"/>
  <c r="F898" i="3" s="1"/>
  <c r="E899" i="3"/>
  <c r="E900" i="3"/>
  <c r="F900" i="3" s="1"/>
  <c r="E901" i="3"/>
  <c r="F901" i="3" s="1"/>
  <c r="E902" i="3"/>
  <c r="F902" i="3" s="1"/>
  <c r="E903" i="3"/>
  <c r="F903" i="3" s="1"/>
  <c r="E904" i="3"/>
  <c r="E905" i="3"/>
  <c r="E906" i="3"/>
  <c r="E907" i="3"/>
  <c r="E908" i="3"/>
  <c r="F908" i="3" s="1"/>
  <c r="E909" i="3"/>
  <c r="F909" i="3" s="1"/>
  <c r="E910" i="3"/>
  <c r="F910" i="3" s="1"/>
  <c r="E911" i="3"/>
  <c r="F911" i="3" s="1"/>
  <c r="E912" i="3"/>
  <c r="F912" i="3" s="1"/>
  <c r="E913" i="3"/>
  <c r="E914" i="3"/>
  <c r="F914" i="3" s="1"/>
  <c r="E915" i="3"/>
  <c r="E916" i="3"/>
  <c r="F916" i="3" s="1"/>
  <c r="E917" i="3"/>
  <c r="F917" i="3" s="1"/>
  <c r="E918" i="3"/>
  <c r="F918" i="3" s="1"/>
  <c r="E919" i="3"/>
  <c r="F919" i="3" s="1"/>
  <c r="E920" i="3"/>
  <c r="E921" i="3"/>
  <c r="E922" i="3"/>
  <c r="E923" i="3"/>
  <c r="E924" i="3"/>
  <c r="F924" i="3" s="1"/>
  <c r="E925" i="3"/>
  <c r="E926" i="3"/>
  <c r="F926" i="3" s="1"/>
  <c r="E927" i="3"/>
  <c r="F927" i="3" s="1"/>
  <c r="E928" i="3"/>
  <c r="F928" i="3" s="1"/>
  <c r="E929" i="3"/>
  <c r="E930" i="3"/>
  <c r="F930" i="3" s="1"/>
  <c r="E931" i="3"/>
  <c r="E932" i="3"/>
  <c r="F932" i="3" s="1"/>
  <c r="E933" i="3"/>
  <c r="F933" i="3" s="1"/>
  <c r="E934" i="3"/>
  <c r="F934" i="3" s="1"/>
  <c r="E935" i="3"/>
  <c r="F935" i="3" s="1"/>
  <c r="E936" i="3"/>
  <c r="E937" i="3"/>
  <c r="E938" i="3"/>
  <c r="E939" i="3"/>
  <c r="E940" i="3"/>
  <c r="F940" i="3" s="1"/>
  <c r="E941" i="3"/>
  <c r="F941" i="3" s="1"/>
  <c r="E942" i="3"/>
  <c r="F942" i="3" s="1"/>
  <c r="E943" i="3"/>
  <c r="F943" i="3" s="1"/>
  <c r="E944" i="3"/>
  <c r="F944" i="3" s="1"/>
  <c r="E945" i="3"/>
  <c r="E946" i="3"/>
  <c r="F946" i="3" s="1"/>
  <c r="E947" i="3"/>
  <c r="E948" i="3"/>
  <c r="F948" i="3" s="1"/>
  <c r="E949" i="3"/>
  <c r="F949" i="3" s="1"/>
  <c r="E950" i="3"/>
  <c r="F950" i="3" s="1"/>
  <c r="E951" i="3"/>
  <c r="F951" i="3" s="1"/>
  <c r="E952" i="3"/>
  <c r="E953" i="3"/>
  <c r="E954" i="3"/>
  <c r="E955" i="3"/>
  <c r="E956" i="3"/>
  <c r="F956" i="3" s="1"/>
  <c r="E957" i="3"/>
  <c r="F957" i="3" s="1"/>
  <c r="E958" i="3"/>
  <c r="F958" i="3" s="1"/>
  <c r="E959" i="3"/>
  <c r="F959" i="3" s="1"/>
  <c r="E960" i="3"/>
  <c r="F960" i="3" s="1"/>
  <c r="E961" i="3"/>
  <c r="E962" i="3"/>
  <c r="F962" i="3" s="1"/>
  <c r="E963" i="3"/>
  <c r="E964" i="3"/>
  <c r="F964" i="3" s="1"/>
  <c r="E965" i="3"/>
  <c r="F965" i="3" s="1"/>
  <c r="E966" i="3"/>
  <c r="F966" i="3" s="1"/>
  <c r="E967" i="3"/>
  <c r="F967" i="3" s="1"/>
  <c r="E968" i="3"/>
  <c r="E969" i="3"/>
  <c r="E970" i="3"/>
  <c r="E971" i="3"/>
  <c r="E972" i="3"/>
  <c r="F972" i="3" s="1"/>
  <c r="E973" i="3"/>
  <c r="F973" i="3" s="1"/>
  <c r="E974" i="3"/>
  <c r="F974" i="3" s="1"/>
  <c r="E975" i="3"/>
  <c r="F975" i="3" s="1"/>
  <c r="E976" i="3"/>
  <c r="F976" i="3" s="1"/>
  <c r="E977" i="3"/>
  <c r="E978" i="3"/>
  <c r="F978" i="3" s="1"/>
  <c r="E979" i="3"/>
  <c r="E980" i="3"/>
  <c r="E981" i="3"/>
  <c r="F981" i="3" s="1"/>
  <c r="E982" i="3"/>
  <c r="F982" i="3" s="1"/>
  <c r="E983" i="3"/>
  <c r="F983" i="3" s="1"/>
  <c r="E984" i="3"/>
  <c r="E985" i="3"/>
  <c r="E986" i="3"/>
  <c r="E987" i="3"/>
  <c r="E988" i="3"/>
  <c r="F988" i="3" s="1"/>
  <c r="E989" i="3"/>
  <c r="F989" i="3" s="1"/>
  <c r="E990" i="3"/>
  <c r="F990" i="3" s="1"/>
  <c r="E991" i="3"/>
  <c r="F991" i="3" s="1"/>
  <c r="E992" i="3"/>
  <c r="F992" i="3" s="1"/>
  <c r="E993" i="3"/>
  <c r="E994" i="3"/>
  <c r="F994" i="3" s="1"/>
  <c r="E995" i="3"/>
  <c r="E996" i="3"/>
  <c r="F996" i="3" s="1"/>
  <c r="E997" i="3"/>
  <c r="F997" i="3" s="1"/>
  <c r="E998" i="3"/>
  <c r="F998" i="3" s="1"/>
  <c r="E999" i="3"/>
  <c r="F999" i="3" s="1"/>
  <c r="E1000" i="3"/>
  <c r="E1001" i="3"/>
  <c r="F1001" i="3" s="1"/>
  <c r="E1002" i="3"/>
  <c r="E1003" i="3"/>
  <c r="E1004" i="3"/>
  <c r="F1004" i="3" s="1"/>
  <c r="E1005" i="3"/>
  <c r="F1005" i="3" s="1"/>
  <c r="E1006" i="3"/>
  <c r="F1006" i="3" s="1"/>
  <c r="E1007" i="3"/>
  <c r="F1007" i="3" s="1"/>
  <c r="E1008" i="3"/>
  <c r="F1008" i="3" s="1"/>
  <c r="E1009" i="3"/>
  <c r="E1010" i="3"/>
  <c r="F1010" i="3" s="1"/>
  <c r="E1011" i="3"/>
  <c r="E1012" i="3"/>
  <c r="F1012" i="3" s="1"/>
  <c r="E1013" i="3"/>
  <c r="F1013" i="3" s="1"/>
  <c r="E1014" i="3"/>
  <c r="F1014" i="3" s="1"/>
  <c r="E1015" i="3"/>
  <c r="F1015" i="3" s="1"/>
  <c r="E1016" i="3"/>
  <c r="E1017" i="3"/>
  <c r="E1018" i="3"/>
  <c r="F1018" i="3" s="1"/>
  <c r="E1019" i="3"/>
  <c r="E1020" i="3"/>
  <c r="F1020" i="3" s="1"/>
  <c r="E1021" i="3"/>
  <c r="E1022" i="3"/>
  <c r="F1022" i="3" s="1"/>
  <c r="E1023" i="3"/>
  <c r="F1023" i="3" s="1"/>
  <c r="E1024" i="3"/>
  <c r="F1024" i="3" s="1"/>
  <c r="E1025" i="3"/>
  <c r="E1026" i="3"/>
  <c r="F1026" i="3" s="1"/>
  <c r="E1027" i="3"/>
  <c r="E1028" i="3"/>
  <c r="F1028" i="3" s="1"/>
  <c r="E1029" i="3"/>
  <c r="F1029" i="3" s="1"/>
  <c r="E1030" i="3"/>
  <c r="F1030" i="3" s="1"/>
  <c r="E1031" i="3"/>
  <c r="F1031" i="3" s="1"/>
  <c r="E1032" i="3"/>
  <c r="E1033" i="3"/>
  <c r="E1034" i="3"/>
  <c r="E1035" i="3"/>
  <c r="E1036" i="3"/>
  <c r="F1036" i="3" s="1"/>
  <c r="E1037" i="3"/>
  <c r="F1037" i="3" s="1"/>
  <c r="E1038" i="3"/>
  <c r="F1038" i="3" s="1"/>
  <c r="E1039" i="3"/>
  <c r="F1039" i="3" s="1"/>
  <c r="E1040" i="3"/>
  <c r="F1040" i="3" s="1"/>
  <c r="E1041" i="3"/>
  <c r="E1042" i="3"/>
  <c r="F1042" i="3" s="1"/>
  <c r="E1043" i="3"/>
  <c r="E1044" i="3"/>
  <c r="F1044" i="3" s="1"/>
  <c r="E1045" i="3"/>
  <c r="F1045" i="3" s="1"/>
  <c r="E1046" i="3"/>
  <c r="F1046" i="3" s="1"/>
  <c r="E1047" i="3"/>
  <c r="F1047" i="3" s="1"/>
  <c r="E1048" i="3"/>
  <c r="E1049" i="3"/>
  <c r="E1050" i="3"/>
  <c r="E1051" i="3"/>
  <c r="E1052" i="3"/>
  <c r="F1052" i="3" s="1"/>
  <c r="E1053" i="3"/>
  <c r="E1054" i="3"/>
  <c r="F1054" i="3" s="1"/>
  <c r="E1055" i="3"/>
  <c r="F1055" i="3" s="1"/>
  <c r="E1056" i="3"/>
  <c r="F1056" i="3" s="1"/>
  <c r="E1057" i="3"/>
  <c r="E1058" i="3"/>
  <c r="F1058" i="3" s="1"/>
  <c r="E1059" i="3"/>
  <c r="E1060" i="3"/>
  <c r="F1060" i="3" s="1"/>
  <c r="E1061" i="3"/>
  <c r="F1061" i="3" s="1"/>
  <c r="E1062" i="3"/>
  <c r="F1062" i="3" s="1"/>
  <c r="E1063" i="3"/>
  <c r="F1063" i="3" s="1"/>
  <c r="E1064" i="3"/>
  <c r="E1065" i="3"/>
  <c r="E1066" i="3"/>
  <c r="E1067" i="3"/>
  <c r="E1068" i="3"/>
  <c r="F1068" i="3" s="1"/>
  <c r="E1069" i="3"/>
  <c r="F1069" i="3" s="1"/>
  <c r="E1070" i="3"/>
  <c r="F1070" i="3" s="1"/>
  <c r="E1071" i="3"/>
  <c r="F1071" i="3" s="1"/>
  <c r="E1072" i="3"/>
  <c r="F1072" i="3" s="1"/>
  <c r="E1073" i="3"/>
  <c r="E1074" i="3"/>
  <c r="F1074" i="3" s="1"/>
  <c r="E1075" i="3"/>
  <c r="E1076" i="3"/>
  <c r="F1076" i="3" s="1"/>
  <c r="E1077" i="3"/>
  <c r="F1077" i="3" s="1"/>
  <c r="E1078" i="3"/>
  <c r="F1078" i="3" s="1"/>
  <c r="E1079" i="3"/>
  <c r="F1079" i="3" s="1"/>
  <c r="E1080" i="3"/>
  <c r="F1080" i="3" s="1"/>
  <c r="E1081" i="3"/>
  <c r="E1082" i="3"/>
  <c r="E1083" i="3"/>
  <c r="E1084" i="3"/>
  <c r="F1084" i="3" s="1"/>
  <c r="E1085" i="3"/>
  <c r="F1085" i="3" s="1"/>
  <c r="E1086" i="3"/>
  <c r="F1086" i="3" s="1"/>
  <c r="E1087" i="3"/>
  <c r="F1087" i="3" s="1"/>
  <c r="E1088" i="3"/>
  <c r="F1088" i="3" s="1"/>
  <c r="E1089" i="3"/>
  <c r="E1090" i="3"/>
  <c r="F1090" i="3" s="1"/>
  <c r="E1091" i="3"/>
  <c r="E1092" i="3"/>
  <c r="E1093" i="3"/>
  <c r="F1093" i="3" s="1"/>
  <c r="E1094" i="3"/>
  <c r="F1094" i="3" s="1"/>
  <c r="E1095" i="3"/>
  <c r="F1095" i="3" s="1"/>
  <c r="E1096" i="3"/>
  <c r="E1097" i="3"/>
  <c r="F1097" i="3" s="1"/>
  <c r="E1098" i="3"/>
  <c r="E1099" i="3"/>
  <c r="E1100" i="3"/>
  <c r="F1100" i="3" s="1"/>
  <c r="E1101" i="3"/>
  <c r="F1101" i="3" s="1"/>
  <c r="E1102" i="3"/>
  <c r="F1102" i="3" s="1"/>
  <c r="E1103" i="3"/>
  <c r="F1103" i="3" s="1"/>
  <c r="E1104" i="3"/>
  <c r="F1104" i="3" s="1"/>
  <c r="E1105" i="3"/>
  <c r="E1106" i="3"/>
  <c r="F1106" i="3" s="1"/>
  <c r="E1107" i="3"/>
  <c r="E1108" i="3"/>
  <c r="F1108" i="3" s="1"/>
  <c r="E1109" i="3"/>
  <c r="F1109" i="3" s="1"/>
  <c r="E1110" i="3"/>
  <c r="F1110" i="3" s="1"/>
  <c r="E1111" i="3"/>
  <c r="F1111" i="3" s="1"/>
  <c r="E1112" i="3"/>
  <c r="E1113" i="3"/>
  <c r="E1114" i="3"/>
  <c r="F1114" i="3" s="1"/>
  <c r="E1115" i="3"/>
  <c r="E1116" i="3"/>
  <c r="F1116" i="3" s="1"/>
  <c r="E1117" i="3"/>
  <c r="F1117" i="3" s="1"/>
  <c r="E1118" i="3"/>
  <c r="E1119" i="3"/>
  <c r="F1119" i="3" s="1"/>
  <c r="E1120" i="3"/>
  <c r="F1120" i="3" s="1"/>
  <c r="E1121" i="3"/>
  <c r="E1122" i="3"/>
  <c r="F1122" i="3" s="1"/>
  <c r="E1123" i="3"/>
  <c r="E1124" i="3"/>
  <c r="F1124" i="3" s="1"/>
  <c r="E1125" i="3"/>
  <c r="F1125" i="3" s="1"/>
  <c r="E1126" i="3"/>
  <c r="F1126" i="3" s="1"/>
  <c r="E1127" i="3"/>
  <c r="F1127" i="3" s="1"/>
  <c r="E1128" i="3"/>
  <c r="E1129" i="3"/>
  <c r="E1130" i="3"/>
  <c r="E1131" i="3"/>
  <c r="F1131" i="3" s="1"/>
  <c r="E1132" i="3"/>
  <c r="F1132" i="3" s="1"/>
  <c r="E1133" i="3"/>
  <c r="F1133" i="3" s="1"/>
  <c r="E1134" i="3"/>
  <c r="F1134" i="3" s="1"/>
  <c r="E1135" i="3"/>
  <c r="F1135" i="3" s="1"/>
  <c r="E1136" i="3"/>
  <c r="F1136" i="3" s="1"/>
  <c r="E1137" i="3"/>
  <c r="E1138" i="3"/>
  <c r="F1138" i="3" s="1"/>
  <c r="E1139" i="3"/>
  <c r="E1140" i="3"/>
  <c r="F1140" i="3" s="1"/>
  <c r="E1141" i="3"/>
  <c r="F1141" i="3" s="1"/>
  <c r="E1142" i="3"/>
  <c r="F1142" i="3" s="1"/>
  <c r="E1143" i="3"/>
  <c r="F1143" i="3" s="1"/>
  <c r="E1144" i="3"/>
  <c r="E1145" i="3"/>
  <c r="F1145" i="3" s="1"/>
  <c r="E1146" i="3"/>
  <c r="E1147" i="3"/>
  <c r="E1148" i="3"/>
  <c r="F1148" i="3" s="1"/>
  <c r="E1149" i="3"/>
  <c r="E1150" i="3"/>
  <c r="E1151" i="3"/>
  <c r="F1151" i="3" s="1"/>
  <c r="E1152" i="3"/>
  <c r="F1152" i="3" s="1"/>
  <c r="E1153" i="3"/>
  <c r="E1154" i="3"/>
  <c r="F1154" i="3" s="1"/>
  <c r="E1155" i="3"/>
  <c r="E1156" i="3"/>
  <c r="F1156" i="3" s="1"/>
  <c r="E1157" i="3"/>
  <c r="F1157" i="3" s="1"/>
  <c r="E1158" i="3"/>
  <c r="F1158" i="3" s="1"/>
  <c r="E1159" i="3"/>
  <c r="F1159" i="3" s="1"/>
  <c r="E1160" i="3"/>
  <c r="E1161" i="3"/>
  <c r="E1162" i="3"/>
  <c r="E1163" i="3"/>
  <c r="F1163" i="3" s="1"/>
  <c r="E1164" i="3"/>
  <c r="F1164" i="3" s="1"/>
  <c r="E1165" i="3"/>
  <c r="F1165" i="3" s="1"/>
  <c r="E1166" i="3"/>
  <c r="F1166" i="3" s="1"/>
  <c r="E1167" i="3"/>
  <c r="F1167" i="3" s="1"/>
  <c r="E1168" i="3"/>
  <c r="F1168" i="3" s="1"/>
  <c r="E1169" i="3"/>
  <c r="E1170" i="3"/>
  <c r="F1170" i="3" s="1"/>
  <c r="E1171" i="3"/>
  <c r="E1172" i="3"/>
  <c r="F1172" i="3" s="1"/>
  <c r="E1173" i="3"/>
  <c r="F1173" i="3" s="1"/>
  <c r="E1174" i="3"/>
  <c r="F1174" i="3" s="1"/>
  <c r="E1175" i="3"/>
  <c r="F1175" i="3" s="1"/>
  <c r="E1176" i="3"/>
  <c r="E1177" i="3"/>
  <c r="E1178" i="3"/>
  <c r="E1179" i="3"/>
  <c r="E1180" i="3"/>
  <c r="F1180" i="3" s="1"/>
  <c r="E1181" i="3"/>
  <c r="F1181" i="3" s="1"/>
  <c r="E1182" i="3"/>
  <c r="F1182" i="3" s="1"/>
  <c r="E1183" i="3"/>
  <c r="F1183" i="3" s="1"/>
  <c r="E1184" i="3"/>
  <c r="F1184" i="3" s="1"/>
  <c r="E1185" i="3"/>
  <c r="E1186" i="3"/>
  <c r="F1186" i="3" s="1"/>
  <c r="E1187" i="3"/>
  <c r="E1188" i="3"/>
  <c r="F1188" i="3" s="1"/>
  <c r="E1189" i="3"/>
  <c r="F1189" i="3" s="1"/>
  <c r="E1190" i="3"/>
  <c r="F1190" i="3" s="1"/>
  <c r="E1191" i="3"/>
  <c r="F1191" i="3" s="1"/>
  <c r="E1192" i="3"/>
  <c r="E1193" i="3"/>
  <c r="E1194" i="3"/>
  <c r="E1195" i="3"/>
  <c r="E1196" i="3"/>
  <c r="F1196" i="3" s="1"/>
  <c r="E1197" i="3"/>
  <c r="F1197" i="3" s="1"/>
  <c r="E1198" i="3"/>
  <c r="F1198" i="3" s="1"/>
  <c r="E1199" i="3"/>
  <c r="F1199" i="3" s="1"/>
  <c r="E1200" i="3"/>
  <c r="F1200" i="3" s="1"/>
  <c r="E1201" i="3"/>
  <c r="E1202" i="3"/>
  <c r="F1202" i="3" s="1"/>
  <c r="E1203" i="3"/>
  <c r="E1204" i="3"/>
  <c r="F1204" i="3" s="1"/>
  <c r="E1205" i="3"/>
  <c r="F1205" i="3" s="1"/>
  <c r="E1206" i="3"/>
  <c r="F1206" i="3" s="1"/>
  <c r="E1207" i="3"/>
  <c r="F1207" i="3" s="1"/>
  <c r="E1208" i="3"/>
  <c r="E1209" i="3"/>
  <c r="E1210" i="3"/>
  <c r="E1211" i="3"/>
  <c r="E1212" i="3"/>
  <c r="F1212" i="3" s="1"/>
  <c r="E1213" i="3"/>
  <c r="F1213" i="3" s="1"/>
  <c r="E1214" i="3"/>
  <c r="F1214" i="3" s="1"/>
  <c r="E1215" i="3"/>
  <c r="F1215" i="3" s="1"/>
  <c r="E1216" i="3"/>
  <c r="F1216" i="3" s="1"/>
  <c r="E1217" i="3"/>
  <c r="E1218" i="3"/>
  <c r="F1218" i="3" s="1"/>
  <c r="E1219" i="3"/>
  <c r="E1220" i="3"/>
  <c r="F1220" i="3" s="1"/>
  <c r="E1221" i="3"/>
  <c r="F1221" i="3" s="1"/>
  <c r="E1222" i="3"/>
  <c r="F1222" i="3" s="1"/>
  <c r="E1223" i="3"/>
  <c r="F1223" i="3" s="1"/>
  <c r="E1224" i="3"/>
  <c r="E1225" i="3"/>
  <c r="E1226" i="3"/>
  <c r="E1227" i="3"/>
  <c r="E1228" i="3"/>
  <c r="F1228" i="3" s="1"/>
  <c r="E1229" i="3"/>
  <c r="F1229" i="3" s="1"/>
  <c r="E1230" i="3"/>
  <c r="F1230" i="3" s="1"/>
  <c r="E1231" i="3"/>
  <c r="F1231" i="3" s="1"/>
  <c r="E1232" i="3"/>
  <c r="F1232" i="3" s="1"/>
  <c r="E1233" i="3"/>
  <c r="E1234" i="3"/>
  <c r="F1234" i="3" s="1"/>
  <c r="E1235" i="3"/>
  <c r="E1236" i="3"/>
  <c r="F1236" i="3" s="1"/>
  <c r="E1237" i="3"/>
  <c r="F1237" i="3" s="1"/>
  <c r="E1238" i="3"/>
  <c r="F1238" i="3" s="1"/>
  <c r="E1239" i="3"/>
  <c r="F1239" i="3" s="1"/>
  <c r="E1240" i="3"/>
  <c r="E1241" i="3"/>
  <c r="E1242" i="3"/>
  <c r="E1243" i="3"/>
  <c r="E1244" i="3"/>
  <c r="E1245" i="3"/>
  <c r="F1245" i="3" s="1"/>
  <c r="E1246" i="3"/>
  <c r="F1246" i="3" s="1"/>
  <c r="E1247" i="3"/>
  <c r="F1247" i="3" s="1"/>
  <c r="E1248" i="3"/>
  <c r="F1248" i="3" s="1"/>
  <c r="E1249" i="3"/>
  <c r="E1250" i="3"/>
  <c r="F1250" i="3" s="1"/>
  <c r="E1251" i="3"/>
  <c r="E1252" i="3"/>
  <c r="F1252" i="3" s="1"/>
  <c r="E1253" i="3"/>
  <c r="F1253" i="3" s="1"/>
  <c r="E1254" i="3"/>
  <c r="F1254" i="3" s="1"/>
  <c r="E1255" i="3"/>
  <c r="F1255" i="3" s="1"/>
  <c r="E1256" i="3"/>
  <c r="E1257" i="3"/>
  <c r="E1258" i="3"/>
  <c r="E1259" i="3"/>
  <c r="E1260" i="3"/>
  <c r="F1260" i="3" s="1"/>
  <c r="E1261" i="3"/>
  <c r="F1261" i="3" s="1"/>
  <c r="E1262" i="3"/>
  <c r="F1262" i="3" s="1"/>
  <c r="E1263" i="3"/>
  <c r="F1263" i="3" s="1"/>
  <c r="E1264" i="3"/>
  <c r="F1264" i="3" s="1"/>
  <c r="E1265" i="3"/>
  <c r="E1266" i="3"/>
  <c r="F1266" i="3" s="1"/>
  <c r="E1267" i="3"/>
  <c r="E1268" i="3"/>
  <c r="F1268" i="3" s="1"/>
  <c r="E1269" i="3"/>
  <c r="F1269" i="3" s="1"/>
  <c r="E1270" i="3"/>
  <c r="F1270" i="3" s="1"/>
  <c r="E1271" i="3"/>
  <c r="F1271" i="3" s="1"/>
  <c r="E1272" i="3"/>
  <c r="E1273" i="3"/>
  <c r="E1274" i="3"/>
  <c r="E1275" i="3"/>
  <c r="E1276" i="3"/>
  <c r="F1276" i="3" s="1"/>
  <c r="E1277" i="3"/>
  <c r="F1277" i="3" s="1"/>
  <c r="E1278" i="3"/>
  <c r="F1278" i="3" s="1"/>
  <c r="E1279" i="3"/>
  <c r="F1279" i="3" s="1"/>
  <c r="E1280" i="3"/>
  <c r="F1280" i="3" s="1"/>
  <c r="E1281" i="3"/>
  <c r="E1282" i="3"/>
  <c r="F1282" i="3" s="1"/>
  <c r="E1283" i="3"/>
  <c r="E1284" i="3"/>
  <c r="F1284" i="3" s="1"/>
  <c r="E1285" i="3"/>
  <c r="F1285" i="3" s="1"/>
  <c r="E1286" i="3"/>
  <c r="F1286" i="3" s="1"/>
  <c r="E1287" i="3"/>
  <c r="F1287" i="3" s="1"/>
  <c r="E1288" i="3"/>
  <c r="E1289" i="3"/>
  <c r="F1289" i="3" s="1"/>
  <c r="E1290" i="3"/>
  <c r="E1291" i="3"/>
  <c r="E1292" i="3"/>
  <c r="F1292" i="3" s="1"/>
  <c r="E1293" i="3"/>
  <c r="F1293" i="3" s="1"/>
  <c r="E1294" i="3"/>
  <c r="F1294" i="3" s="1"/>
  <c r="E1295" i="3"/>
  <c r="F1295" i="3" s="1"/>
  <c r="E1296" i="3"/>
  <c r="F1296" i="3" s="1"/>
  <c r="E1297" i="3"/>
  <c r="E1298" i="3"/>
  <c r="F1298" i="3" s="1"/>
  <c r="E1299" i="3"/>
  <c r="E1300" i="3"/>
  <c r="F1300" i="3" s="1"/>
  <c r="E1301" i="3"/>
  <c r="F1301" i="3" s="1"/>
  <c r="E1302" i="3"/>
  <c r="F1302" i="3" s="1"/>
  <c r="E1303" i="3"/>
  <c r="F1303" i="3" s="1"/>
  <c r="E1304" i="3"/>
  <c r="E1305" i="3"/>
  <c r="E1306" i="3"/>
  <c r="E1307" i="3"/>
  <c r="F1307" i="3" s="1"/>
  <c r="E1308" i="3"/>
  <c r="F1308" i="3" s="1"/>
  <c r="E1309" i="3"/>
  <c r="F1309" i="3" s="1"/>
  <c r="E1310" i="3"/>
  <c r="F1310" i="3" s="1"/>
  <c r="E1311" i="3"/>
  <c r="F1311" i="3" s="1"/>
  <c r="E1312" i="3"/>
  <c r="F1312" i="3" s="1"/>
  <c r="E1313" i="3"/>
  <c r="E1314" i="3"/>
  <c r="F1314" i="3" s="1"/>
  <c r="E1315" i="3"/>
  <c r="E1316" i="3"/>
  <c r="F1316" i="3" s="1"/>
  <c r="E1317" i="3"/>
  <c r="F1317" i="3" s="1"/>
  <c r="E1318" i="3"/>
  <c r="F1318" i="3" s="1"/>
  <c r="E1319" i="3"/>
  <c r="F1319" i="3" s="1"/>
  <c r="E1320" i="3"/>
  <c r="E1321" i="3"/>
  <c r="E1322" i="3"/>
  <c r="E1323" i="3"/>
  <c r="E1324" i="3"/>
  <c r="F1324" i="3" s="1"/>
  <c r="E1325" i="3"/>
  <c r="F1325" i="3" s="1"/>
  <c r="E1326" i="3"/>
  <c r="F1326" i="3" s="1"/>
  <c r="E1327" i="3"/>
  <c r="F1327" i="3" s="1"/>
  <c r="E1328" i="3"/>
  <c r="F1328" i="3" s="1"/>
  <c r="E1329" i="3"/>
  <c r="E1330" i="3"/>
  <c r="F1330" i="3" s="1"/>
  <c r="E1331" i="3"/>
  <c r="E1332" i="3"/>
  <c r="F1332" i="3" s="1"/>
  <c r="E1333" i="3"/>
  <c r="F1333" i="3" s="1"/>
  <c r="E1334" i="3"/>
  <c r="F1334" i="3" s="1"/>
  <c r="E1335" i="3"/>
  <c r="F1335" i="3" s="1"/>
  <c r="E1336" i="3"/>
  <c r="F1336" i="3" s="1"/>
  <c r="E1337" i="3"/>
  <c r="E1338" i="3"/>
  <c r="E1339" i="3"/>
  <c r="E1340" i="3"/>
  <c r="E1341" i="3"/>
  <c r="F1341" i="3" s="1"/>
  <c r="E1342" i="3"/>
  <c r="F1342" i="3" s="1"/>
  <c r="E1343" i="3"/>
  <c r="F1343" i="3" s="1"/>
  <c r="E1344" i="3"/>
  <c r="F1344" i="3" s="1"/>
  <c r="E1345" i="3"/>
  <c r="E1346" i="3"/>
  <c r="F1346" i="3" s="1"/>
  <c r="E1347" i="3"/>
  <c r="E1348" i="3"/>
  <c r="F1348" i="3" s="1"/>
  <c r="E1349" i="3"/>
  <c r="F1349" i="3" s="1"/>
  <c r="E1350" i="3"/>
  <c r="F1350" i="3" s="1"/>
  <c r="E1351" i="3"/>
  <c r="F1351" i="3" s="1"/>
  <c r="E1352" i="3"/>
  <c r="E1353" i="3"/>
  <c r="F1353" i="3" s="1"/>
  <c r="E1354" i="3"/>
  <c r="E1355" i="3"/>
  <c r="E1356" i="3"/>
  <c r="F1356" i="3" s="1"/>
  <c r="E1357" i="3"/>
  <c r="F1357" i="3" s="1"/>
  <c r="E1358" i="3"/>
  <c r="F1358" i="3" s="1"/>
  <c r="E1359" i="3"/>
  <c r="F1359" i="3" s="1"/>
  <c r="E1360" i="3"/>
  <c r="F1360" i="3" s="1"/>
  <c r="E1361" i="3"/>
  <c r="E1362" i="3"/>
  <c r="F1362" i="3" s="1"/>
  <c r="E1363" i="3"/>
  <c r="E1364" i="3"/>
  <c r="F1364" i="3" s="1"/>
  <c r="E1365" i="3"/>
  <c r="F1365" i="3" s="1"/>
  <c r="E1366" i="3"/>
  <c r="F1366" i="3" s="1"/>
  <c r="E1367" i="3"/>
  <c r="F1367" i="3" s="1"/>
  <c r="E1368" i="3"/>
  <c r="E1369" i="3"/>
  <c r="F1369" i="3" s="1"/>
  <c r="E1370" i="3"/>
  <c r="E1371" i="3"/>
  <c r="E1372" i="3"/>
  <c r="F1372" i="3" s="1"/>
  <c r="E1373" i="3"/>
  <c r="F1373" i="3" s="1"/>
  <c r="E1374" i="3"/>
  <c r="F1374" i="3" s="1"/>
  <c r="E1375" i="3"/>
  <c r="F1375" i="3" s="1"/>
  <c r="E1376" i="3"/>
  <c r="F1376" i="3" s="1"/>
  <c r="E1377" i="3"/>
  <c r="E1378" i="3"/>
  <c r="F1378" i="3" s="1"/>
  <c r="E1379" i="3"/>
  <c r="E1380" i="3"/>
  <c r="F1380" i="3" s="1"/>
  <c r="E1381" i="3"/>
  <c r="F1381" i="3" s="1"/>
  <c r="E1382" i="3"/>
  <c r="F1382" i="3" s="1"/>
  <c r="E1383" i="3"/>
  <c r="F1383" i="3" s="1"/>
  <c r="E1384" i="3"/>
  <c r="E1385" i="3"/>
  <c r="F1385" i="3" s="1"/>
  <c r="E1386" i="3"/>
  <c r="E1387" i="3"/>
  <c r="E1388" i="3"/>
  <c r="F1388" i="3" s="1"/>
  <c r="E1389" i="3"/>
  <c r="F1389" i="3" s="1"/>
  <c r="E1390" i="3"/>
  <c r="F1390" i="3" s="1"/>
  <c r="E1391" i="3"/>
  <c r="F1391" i="3" s="1"/>
  <c r="E1392" i="3"/>
  <c r="F1392" i="3" s="1"/>
  <c r="E1393" i="3"/>
  <c r="E1394" i="3"/>
  <c r="F1394" i="3" s="1"/>
  <c r="E1395" i="3"/>
  <c r="E1396" i="3"/>
  <c r="F1396" i="3" s="1"/>
  <c r="E1397" i="3"/>
  <c r="F1397" i="3" s="1"/>
  <c r="E1398" i="3"/>
  <c r="F1398" i="3" s="1"/>
  <c r="E1399" i="3"/>
  <c r="F1399" i="3" s="1"/>
  <c r="E1400" i="3"/>
  <c r="E1401" i="3"/>
  <c r="F1401" i="3" s="1"/>
  <c r="E1402" i="3"/>
  <c r="E1403" i="3"/>
  <c r="E1404" i="3"/>
  <c r="F1404" i="3" s="1"/>
  <c r="E1405" i="3"/>
  <c r="F1405" i="3" s="1"/>
  <c r="E1406" i="3"/>
  <c r="F1406" i="3" s="1"/>
  <c r="E1407" i="3"/>
  <c r="F1407" i="3" s="1"/>
  <c r="E1408" i="3"/>
  <c r="F1408" i="3" s="1"/>
  <c r="E1409" i="3"/>
  <c r="E1410" i="3"/>
  <c r="F1410" i="3" s="1"/>
  <c r="E1411" i="3"/>
  <c r="E1412" i="3"/>
  <c r="F1412" i="3" s="1"/>
  <c r="E1413" i="3"/>
  <c r="F1413" i="3" s="1"/>
  <c r="E1414" i="3"/>
  <c r="F1414" i="3" s="1"/>
  <c r="E1415" i="3"/>
  <c r="F1415" i="3" s="1"/>
  <c r="E1416" i="3"/>
  <c r="E1417" i="3"/>
  <c r="F1417" i="3" s="1"/>
  <c r="E1418" i="3"/>
  <c r="E1419" i="3"/>
  <c r="E1420" i="3"/>
  <c r="F1420" i="3" s="1"/>
  <c r="E1421" i="3"/>
  <c r="F1421" i="3" s="1"/>
  <c r="E1422" i="3"/>
  <c r="F1422" i="3" s="1"/>
  <c r="E1423" i="3"/>
  <c r="F1423" i="3" s="1"/>
  <c r="E1424" i="3"/>
  <c r="F1424" i="3" s="1"/>
  <c r="E1425" i="3"/>
  <c r="E1426" i="3"/>
  <c r="F1426" i="3" s="1"/>
  <c r="E1427" i="3"/>
  <c r="E1428" i="3"/>
  <c r="F1428" i="3" s="1"/>
  <c r="E1429" i="3"/>
  <c r="F1429" i="3" s="1"/>
  <c r="E1430" i="3"/>
  <c r="F1430" i="3" s="1"/>
  <c r="E1431" i="3"/>
  <c r="F1431" i="3" s="1"/>
  <c r="E1432" i="3"/>
  <c r="E1433" i="3"/>
  <c r="F1433" i="3" s="1"/>
  <c r="E1434" i="3"/>
  <c r="E1435" i="3"/>
  <c r="E1436" i="3"/>
  <c r="F1436" i="3" s="1"/>
  <c r="E1437" i="3"/>
  <c r="F1437" i="3" s="1"/>
  <c r="E1438" i="3"/>
  <c r="F1438" i="3" s="1"/>
  <c r="E1439" i="3"/>
  <c r="F1439" i="3" s="1"/>
  <c r="E1440" i="3"/>
  <c r="F1440" i="3" s="1"/>
  <c r="E1441" i="3"/>
  <c r="E1442" i="3"/>
  <c r="F1442" i="3" s="1"/>
  <c r="E1443" i="3"/>
  <c r="E1444" i="3"/>
  <c r="F1444" i="3" s="1"/>
  <c r="E1445" i="3"/>
  <c r="F1445" i="3" s="1"/>
  <c r="E1446" i="3"/>
  <c r="F1446" i="3" s="1"/>
  <c r="E1447" i="3"/>
  <c r="F1447" i="3" s="1"/>
  <c r="E1448" i="3"/>
  <c r="E1449" i="3"/>
  <c r="F1449" i="3" s="1"/>
  <c r="E1450" i="3"/>
  <c r="E1451" i="3"/>
  <c r="E1452" i="3"/>
  <c r="F1452" i="3" s="1"/>
  <c r="E1453" i="3"/>
  <c r="F1453" i="3" s="1"/>
  <c r="E1454" i="3"/>
  <c r="F1454" i="3" s="1"/>
  <c r="E1455" i="3"/>
  <c r="F1455" i="3" s="1"/>
  <c r="E1456" i="3"/>
  <c r="F1456" i="3" s="1"/>
  <c r="E1457" i="3"/>
  <c r="E1458" i="3"/>
  <c r="F1458" i="3" s="1"/>
  <c r="E1459" i="3"/>
  <c r="E1460" i="3"/>
  <c r="F1460" i="3" s="1"/>
  <c r="E1461" i="3"/>
  <c r="F1461" i="3" s="1"/>
  <c r="E1462" i="3"/>
  <c r="F1462" i="3" s="1"/>
  <c r="E1463" i="3"/>
  <c r="F1463" i="3" s="1"/>
  <c r="E1464" i="3"/>
  <c r="E1465" i="3"/>
  <c r="F1465" i="3" s="1"/>
  <c r="E1466" i="3"/>
  <c r="E1467" i="3"/>
  <c r="E1468" i="3"/>
  <c r="E1469" i="3"/>
  <c r="E1470" i="3"/>
  <c r="F1470" i="3" s="1"/>
  <c r="E1471" i="3"/>
  <c r="E1472" i="3"/>
  <c r="F1472" i="3" s="1"/>
  <c r="E1473" i="3"/>
  <c r="E1474" i="3"/>
  <c r="F1474" i="3" s="1"/>
  <c r="E1475" i="3"/>
  <c r="E1476" i="3"/>
  <c r="F1476" i="3" s="1"/>
  <c r="E1477" i="3"/>
  <c r="F1477" i="3" s="1"/>
  <c r="E1478" i="3"/>
  <c r="F1478" i="3" s="1"/>
  <c r="E1479" i="3"/>
  <c r="F1479" i="3" s="1"/>
  <c r="E1480" i="3"/>
  <c r="F1480" i="3" s="1"/>
  <c r="E1481" i="3"/>
  <c r="F1481" i="3" s="1"/>
  <c r="E1482" i="3"/>
  <c r="E1483" i="3"/>
  <c r="E1484" i="3"/>
  <c r="F1484" i="3" s="1"/>
  <c r="E1485" i="3"/>
  <c r="E1486" i="3"/>
  <c r="F1486" i="3" s="1"/>
  <c r="E1487" i="3"/>
  <c r="F1487" i="3" s="1"/>
  <c r="E1488" i="3"/>
  <c r="F1488" i="3" s="1"/>
  <c r="E1489" i="3"/>
  <c r="E1490" i="3"/>
  <c r="F1490" i="3" s="1"/>
  <c r="E1491" i="3"/>
  <c r="E1492" i="3"/>
  <c r="F1492" i="3" s="1"/>
  <c r="E1493" i="3"/>
  <c r="F1493" i="3" s="1"/>
  <c r="E1494" i="3"/>
  <c r="F1494" i="3" s="1"/>
  <c r="E1495" i="3"/>
  <c r="F1495" i="3" s="1"/>
  <c r="E1496" i="3"/>
  <c r="E1497" i="3"/>
  <c r="F1497" i="3" s="1"/>
  <c r="E1498" i="3"/>
  <c r="F1498" i="3" s="1"/>
  <c r="E1499" i="3"/>
  <c r="E1500" i="3"/>
  <c r="F1500" i="3" s="1"/>
  <c r="E1501" i="3"/>
  <c r="F1501" i="3" s="1"/>
  <c r="E1502" i="3"/>
  <c r="F1502" i="3" s="1"/>
  <c r="E1503" i="3"/>
  <c r="F1503" i="3" s="1"/>
  <c r="E1504" i="3"/>
  <c r="F1504" i="3" s="1"/>
  <c r="E1505" i="3"/>
  <c r="E1506" i="3"/>
  <c r="F1506" i="3" s="1"/>
  <c r="E1507" i="3"/>
  <c r="E1508" i="3"/>
  <c r="F1508" i="3" s="1"/>
  <c r="E1509" i="3"/>
  <c r="F1509" i="3" s="1"/>
  <c r="E1510" i="3"/>
  <c r="F1510" i="3" s="1"/>
  <c r="E1511" i="3"/>
  <c r="F1511" i="3" s="1"/>
  <c r="E1512" i="3"/>
  <c r="E1513" i="3"/>
  <c r="F1513" i="3" s="1"/>
  <c r="E1514" i="3"/>
  <c r="E1515" i="3"/>
  <c r="F1515" i="3" s="1"/>
  <c r="E1516" i="3"/>
  <c r="F1516" i="3" s="1"/>
  <c r="E1517" i="3"/>
  <c r="F1517" i="3" s="1"/>
  <c r="E1518" i="3"/>
  <c r="F1518" i="3" s="1"/>
  <c r="E1519" i="3"/>
  <c r="E1520" i="3"/>
  <c r="E1521" i="3"/>
  <c r="E1522" i="3"/>
  <c r="F1522" i="3" s="1"/>
  <c r="E1523" i="3"/>
  <c r="E1524" i="3"/>
  <c r="F1524" i="3" s="1"/>
  <c r="E1525" i="3"/>
  <c r="F1525" i="3" s="1"/>
  <c r="E1526" i="3"/>
  <c r="F1526" i="3" s="1"/>
  <c r="E1527" i="3"/>
  <c r="F1527" i="3" s="1"/>
  <c r="E1528" i="3"/>
  <c r="E1529" i="3"/>
  <c r="F1529" i="3" s="1"/>
  <c r="E1530" i="3"/>
  <c r="E1531" i="3"/>
  <c r="E1532" i="3"/>
  <c r="F1532" i="3" s="1"/>
  <c r="E1533" i="3"/>
  <c r="F1533" i="3" s="1"/>
  <c r="E1534" i="3"/>
  <c r="F1534" i="3" s="1"/>
  <c r="E1535" i="3"/>
  <c r="F1535" i="3" s="1"/>
  <c r="E1536" i="3"/>
  <c r="F1536" i="3" s="1"/>
  <c r="E1537" i="3"/>
  <c r="E1538" i="3"/>
  <c r="F1538" i="3" s="1"/>
  <c r="E1539" i="3"/>
  <c r="E1540" i="3"/>
  <c r="F1540" i="3" s="1"/>
  <c r="E1541" i="3"/>
  <c r="F1541" i="3" s="1"/>
  <c r="E1542" i="3"/>
  <c r="F1542" i="3" s="1"/>
  <c r="E1543" i="3"/>
  <c r="F1543" i="3" s="1"/>
  <c r="E1544" i="3"/>
  <c r="F1544" i="3" s="1"/>
  <c r="E1545" i="3"/>
  <c r="F1545" i="3" s="1"/>
  <c r="E1546" i="3"/>
  <c r="E1547" i="3"/>
  <c r="E1548" i="3"/>
  <c r="F1548" i="3" s="1"/>
  <c r="E1549" i="3"/>
  <c r="F1549" i="3" s="1"/>
  <c r="E1550" i="3"/>
  <c r="F1550" i="3" s="1"/>
  <c r="E1551" i="3"/>
  <c r="F1551" i="3" s="1"/>
  <c r="E1552" i="3"/>
  <c r="F1552" i="3" s="1"/>
  <c r="E1553" i="3"/>
  <c r="E1554" i="3"/>
  <c r="F1554" i="3" s="1"/>
  <c r="E1555" i="3"/>
  <c r="E1556" i="3"/>
  <c r="F1556" i="3" s="1"/>
  <c r="E1557" i="3"/>
  <c r="F1557" i="3" s="1"/>
  <c r="E1558" i="3"/>
  <c r="F1558" i="3" s="1"/>
  <c r="E1559" i="3"/>
  <c r="F1559" i="3" s="1"/>
  <c r="E1560" i="3"/>
  <c r="E1561" i="3"/>
  <c r="F1561" i="3" s="1"/>
  <c r="E1562" i="3"/>
  <c r="E1563" i="3"/>
  <c r="E1564" i="3"/>
  <c r="F1564" i="3" s="1"/>
  <c r="E1565" i="3"/>
  <c r="F1565" i="3" s="1"/>
  <c r="E1566" i="3"/>
  <c r="F1566" i="3" s="1"/>
  <c r="E1567" i="3"/>
  <c r="E1568" i="3"/>
  <c r="F1568" i="3" s="1"/>
  <c r="E1569" i="3"/>
  <c r="E1570" i="3"/>
  <c r="F1570" i="3" s="1"/>
  <c r="E1571" i="3"/>
  <c r="E1572" i="3"/>
  <c r="F1572" i="3" s="1"/>
  <c r="E1573" i="3"/>
  <c r="F1573" i="3" s="1"/>
  <c r="E1574" i="3"/>
  <c r="F1574" i="3" s="1"/>
  <c r="E1575" i="3"/>
  <c r="F1575" i="3" s="1"/>
  <c r="E1576" i="3"/>
  <c r="E1577" i="3"/>
  <c r="F1577" i="3" s="1"/>
  <c r="E1578" i="3"/>
  <c r="E1579" i="3"/>
  <c r="E1580" i="3"/>
  <c r="F1580" i="3" s="1"/>
  <c r="E1581" i="3"/>
  <c r="F1581" i="3" s="1"/>
  <c r="E1582" i="3"/>
  <c r="F1582" i="3" s="1"/>
  <c r="E1583" i="3"/>
  <c r="F1583" i="3" s="1"/>
  <c r="E1584" i="3"/>
  <c r="F1584" i="3" s="1"/>
  <c r="E1585" i="3"/>
  <c r="E1586" i="3"/>
  <c r="F1586" i="3" s="1"/>
  <c r="E1587" i="3"/>
  <c r="E1588" i="3"/>
  <c r="F1588" i="3" s="1"/>
  <c r="E1589" i="3"/>
  <c r="F1589" i="3" s="1"/>
  <c r="E1590" i="3"/>
  <c r="F1590" i="3" s="1"/>
  <c r="E1591" i="3"/>
  <c r="F1591" i="3" s="1"/>
  <c r="E1592" i="3"/>
  <c r="E1593" i="3"/>
  <c r="F1593" i="3" s="1"/>
  <c r="E1594" i="3"/>
  <c r="E1595" i="3"/>
  <c r="E1596" i="3"/>
  <c r="F1596" i="3" s="1"/>
  <c r="E1597" i="3"/>
  <c r="F1597" i="3" s="1"/>
  <c r="E1598" i="3"/>
  <c r="F1598" i="3" s="1"/>
  <c r="E1599" i="3"/>
  <c r="F1599" i="3" s="1"/>
  <c r="E1600" i="3"/>
  <c r="F1600" i="3" s="1"/>
  <c r="E1601" i="3"/>
  <c r="E1602" i="3"/>
  <c r="F1602" i="3" s="1"/>
  <c r="E1603" i="3"/>
  <c r="E1604" i="3"/>
  <c r="E1605" i="3"/>
  <c r="F1605" i="3" s="1"/>
  <c r="E1606" i="3"/>
  <c r="F1606" i="3" s="1"/>
  <c r="E1607" i="3"/>
  <c r="F1607" i="3" s="1"/>
  <c r="E1608" i="3"/>
  <c r="E1609" i="3"/>
  <c r="E1610" i="3"/>
  <c r="E1611" i="3"/>
  <c r="E1612" i="3"/>
  <c r="F1612" i="3" s="1"/>
  <c r="E1613" i="3"/>
  <c r="F1613" i="3" s="1"/>
  <c r="E1614" i="3"/>
  <c r="F1614" i="3" s="1"/>
  <c r="E1615" i="3"/>
  <c r="F1615" i="3" s="1"/>
  <c r="E1616" i="3"/>
  <c r="F1616" i="3" s="1"/>
  <c r="E1617" i="3"/>
  <c r="E1618" i="3"/>
  <c r="F1618" i="3" s="1"/>
  <c r="E1619" i="3"/>
  <c r="E1620" i="3"/>
  <c r="F1620" i="3" s="1"/>
  <c r="E1621" i="3"/>
  <c r="F1621" i="3" s="1"/>
  <c r="E1622" i="3"/>
  <c r="F1622" i="3" s="1"/>
  <c r="E1623" i="3"/>
  <c r="F1623" i="3" s="1"/>
  <c r="E1624" i="3"/>
  <c r="E1625" i="3"/>
  <c r="E1626" i="3"/>
  <c r="E1627" i="3"/>
  <c r="E1628" i="3"/>
  <c r="E1629" i="3"/>
  <c r="F1629" i="3" s="1"/>
  <c r="E1630" i="3"/>
  <c r="F1630" i="3" s="1"/>
  <c r="E1631" i="3"/>
  <c r="F1631" i="3" s="1"/>
  <c r="E1632" i="3"/>
  <c r="F1632" i="3" s="1"/>
  <c r="E1633" i="3"/>
  <c r="E1634" i="3"/>
  <c r="F1634" i="3" s="1"/>
  <c r="E1635" i="3"/>
  <c r="E1636" i="3"/>
  <c r="F1636" i="3" s="1"/>
  <c r="E1637" i="3"/>
  <c r="F1637" i="3" s="1"/>
  <c r="E1638" i="3"/>
  <c r="F1638" i="3" s="1"/>
  <c r="E1639" i="3"/>
  <c r="F1639" i="3" s="1"/>
  <c r="E1640" i="3"/>
  <c r="E1641" i="3"/>
  <c r="E1642" i="3"/>
  <c r="E1643" i="3"/>
  <c r="E1644" i="3"/>
  <c r="F1644" i="3" s="1"/>
  <c r="E1645" i="3"/>
  <c r="F1645" i="3" s="1"/>
  <c r="E1646" i="3"/>
  <c r="F1646" i="3" s="1"/>
  <c r="E1647" i="3"/>
  <c r="F1647" i="3" s="1"/>
  <c r="E1648" i="3"/>
  <c r="F1648" i="3" s="1"/>
  <c r="E1649" i="3"/>
  <c r="E1650" i="3"/>
  <c r="F1650" i="3" s="1"/>
  <c r="E1651" i="3"/>
  <c r="E1652" i="3"/>
  <c r="F1652" i="3" s="1"/>
  <c r="E1653" i="3"/>
  <c r="F1653" i="3" s="1"/>
  <c r="E1654" i="3"/>
  <c r="F1654" i="3" s="1"/>
  <c r="E1655" i="3"/>
  <c r="F1655" i="3" s="1"/>
  <c r="E1656" i="3"/>
  <c r="E1657" i="3"/>
  <c r="E1658" i="3"/>
  <c r="E1659" i="3"/>
  <c r="E1660" i="3"/>
  <c r="F1660" i="3" s="1"/>
  <c r="E1661" i="3"/>
  <c r="F1661" i="3" s="1"/>
  <c r="E1662" i="3"/>
  <c r="F1662" i="3" s="1"/>
  <c r="E1663" i="3"/>
  <c r="F1663" i="3" s="1"/>
  <c r="E1664" i="3"/>
  <c r="F1664" i="3" s="1"/>
  <c r="E1665" i="3"/>
  <c r="E1666" i="3"/>
  <c r="F1666" i="3" s="1"/>
  <c r="E1667" i="3"/>
  <c r="E1668" i="3"/>
  <c r="F1668" i="3" s="1"/>
  <c r="E1669" i="3"/>
  <c r="F1669" i="3" s="1"/>
  <c r="E1670" i="3"/>
  <c r="F1670" i="3" s="1"/>
  <c r="E1671" i="3"/>
  <c r="F1671" i="3" s="1"/>
  <c r="E1672" i="3"/>
  <c r="E1673" i="3"/>
  <c r="E1674" i="3"/>
  <c r="E1675" i="3"/>
  <c r="E1676" i="3"/>
  <c r="F1676" i="3" s="1"/>
  <c r="E1677" i="3"/>
  <c r="F1677" i="3" s="1"/>
  <c r="E1678" i="3"/>
  <c r="F1678" i="3" s="1"/>
  <c r="E1679" i="3"/>
  <c r="F1679" i="3" s="1"/>
  <c r="E1680" i="3"/>
  <c r="F1680" i="3" s="1"/>
  <c r="E1681" i="3"/>
  <c r="E1682" i="3"/>
  <c r="F1682" i="3" s="1"/>
  <c r="E1683" i="3"/>
  <c r="E1684" i="3"/>
  <c r="F1684" i="3" s="1"/>
  <c r="E1685" i="3"/>
  <c r="F1685" i="3" s="1"/>
  <c r="E1686" i="3"/>
  <c r="F1686" i="3" s="1"/>
  <c r="E1687" i="3"/>
  <c r="F1687" i="3" s="1"/>
  <c r="E1688" i="3"/>
  <c r="E1689" i="3"/>
  <c r="E1690" i="3"/>
  <c r="E1691" i="3"/>
  <c r="E1692" i="3"/>
  <c r="F1692" i="3" s="1"/>
  <c r="E1693" i="3"/>
  <c r="F1693" i="3" s="1"/>
  <c r="E1694" i="3"/>
  <c r="E1695" i="3"/>
  <c r="F1695" i="3" s="1"/>
  <c r="E1696" i="3"/>
  <c r="F1696" i="3" s="1"/>
  <c r="E1697" i="3"/>
  <c r="E1698" i="3"/>
  <c r="F1698" i="3" s="1"/>
  <c r="E1699" i="3"/>
  <c r="E1700" i="3"/>
  <c r="F1700" i="3" s="1"/>
  <c r="E1701" i="3"/>
  <c r="F1701" i="3" s="1"/>
  <c r="E1702" i="3"/>
  <c r="F1702" i="3" s="1"/>
  <c r="E1703" i="3"/>
  <c r="F1703" i="3" s="1"/>
  <c r="E1704" i="3"/>
  <c r="E1705" i="3"/>
  <c r="E1706" i="3"/>
  <c r="E1707" i="3"/>
  <c r="E1708" i="3"/>
  <c r="F1708" i="3" s="1"/>
  <c r="E1709" i="3"/>
  <c r="F1709" i="3" s="1"/>
  <c r="E1710" i="3"/>
  <c r="F1710" i="3" s="1"/>
  <c r="E1711" i="3"/>
  <c r="F1711" i="3" s="1"/>
  <c r="E1712" i="3"/>
  <c r="F1712" i="3" s="1"/>
  <c r="E1713" i="3"/>
  <c r="E1714" i="3"/>
  <c r="F1714" i="3" s="1"/>
  <c r="E1715" i="3"/>
  <c r="E1716" i="3"/>
  <c r="F1716" i="3" s="1"/>
  <c r="E1717" i="3"/>
  <c r="F1717" i="3" s="1"/>
  <c r="E1718" i="3"/>
  <c r="F1718" i="3" s="1"/>
  <c r="E1719" i="3"/>
  <c r="F1719" i="3" s="1"/>
  <c r="E1720" i="3"/>
  <c r="E1721" i="3"/>
  <c r="E1722" i="3"/>
  <c r="E1723" i="3"/>
  <c r="E1724" i="3"/>
  <c r="F1724" i="3" s="1"/>
  <c r="E1725" i="3"/>
  <c r="F1725" i="3" s="1"/>
  <c r="E1726" i="3"/>
  <c r="F1726" i="3" s="1"/>
  <c r="E1727" i="3"/>
  <c r="F1727" i="3" s="1"/>
  <c r="E1728" i="3"/>
  <c r="F1728" i="3" s="1"/>
  <c r="E1729" i="3"/>
  <c r="E1730" i="3"/>
  <c r="F1730" i="3" s="1"/>
  <c r="E1731" i="3"/>
  <c r="E1732" i="3"/>
  <c r="F1732" i="3" s="1"/>
  <c r="E1733" i="3"/>
  <c r="F1733" i="3" s="1"/>
  <c r="E1734" i="3"/>
  <c r="F1734" i="3" s="1"/>
  <c r="E1735" i="3"/>
  <c r="F1735" i="3" s="1"/>
  <c r="E1736" i="3"/>
  <c r="F1736" i="3" s="1"/>
  <c r="E1737" i="3"/>
  <c r="E1738" i="3"/>
  <c r="E1739" i="3"/>
  <c r="E1740" i="3"/>
  <c r="F1740" i="3" s="1"/>
  <c r="E1741" i="3"/>
  <c r="F1741" i="3" s="1"/>
  <c r="E1742" i="3"/>
  <c r="E1743" i="3"/>
  <c r="F1743" i="3" s="1"/>
  <c r="E1744" i="3"/>
  <c r="F1744" i="3" s="1"/>
  <c r="E1745" i="3"/>
  <c r="E1746" i="3"/>
  <c r="E1747" i="3"/>
  <c r="E1748" i="3"/>
  <c r="F1748" i="3" s="1"/>
  <c r="E1749" i="3"/>
  <c r="F1749" i="3" s="1"/>
  <c r="E1750" i="3"/>
  <c r="F1750" i="3" s="1"/>
  <c r="E1751" i="3"/>
  <c r="F1751" i="3" s="1"/>
  <c r="E1752" i="3"/>
  <c r="E1753" i="3"/>
  <c r="F1753" i="3" s="1"/>
  <c r="E1754" i="3"/>
  <c r="E1755" i="3"/>
  <c r="E1756" i="3"/>
  <c r="F1756" i="3" s="1"/>
  <c r="E1757" i="3"/>
  <c r="F1757" i="3" s="1"/>
  <c r="E1758" i="3"/>
  <c r="F1758" i="3" s="1"/>
  <c r="E1759" i="3"/>
  <c r="F1759" i="3" s="1"/>
  <c r="E1760" i="3"/>
  <c r="F1760" i="3" s="1"/>
  <c r="E1761" i="3"/>
  <c r="E1762" i="3"/>
  <c r="F1762" i="3" s="1"/>
  <c r="E1763" i="3"/>
  <c r="E1764" i="3"/>
  <c r="F1764" i="3" s="1"/>
  <c r="E1765" i="3"/>
  <c r="F1765" i="3" s="1"/>
  <c r="E1766" i="3"/>
  <c r="F1766" i="3" s="1"/>
  <c r="E1767" i="3"/>
  <c r="F1767" i="3" s="1"/>
  <c r="E1768" i="3"/>
  <c r="E1769" i="3"/>
  <c r="E1770" i="3"/>
  <c r="E1771" i="3"/>
  <c r="E1772" i="3"/>
  <c r="F1772" i="3" s="1"/>
  <c r="E1773" i="3"/>
  <c r="F1773" i="3" s="1"/>
  <c r="E1774" i="3"/>
  <c r="E1775" i="3"/>
  <c r="F1775" i="3" s="1"/>
  <c r="E1776" i="3"/>
  <c r="F1776" i="3" s="1"/>
  <c r="E1777" i="3"/>
  <c r="E1778" i="3"/>
  <c r="F1778" i="3" s="1"/>
  <c r="E1779" i="3"/>
  <c r="E1780" i="3"/>
  <c r="F1780" i="3" s="1"/>
  <c r="E1781" i="3"/>
  <c r="F1781" i="3" s="1"/>
  <c r="E1782" i="3"/>
  <c r="F1782" i="3" s="1"/>
  <c r="E1783" i="3"/>
  <c r="F1783" i="3" s="1"/>
  <c r="E1784" i="3"/>
  <c r="E1785" i="3"/>
  <c r="F1785" i="3" s="1"/>
  <c r="E1786" i="3"/>
  <c r="E1787" i="3"/>
  <c r="E1788" i="3"/>
  <c r="E1789" i="3"/>
  <c r="F1789" i="3" s="1"/>
  <c r="E1790" i="3"/>
  <c r="F1790" i="3" s="1"/>
  <c r="E1791" i="3"/>
  <c r="F1791" i="3" s="1"/>
  <c r="E1792" i="3"/>
  <c r="F1792" i="3" s="1"/>
  <c r="E1793" i="3"/>
  <c r="E1794" i="3"/>
  <c r="F1794" i="3" s="1"/>
  <c r="E1795" i="3"/>
  <c r="E1796" i="3"/>
  <c r="F1796" i="3" s="1"/>
  <c r="E1797" i="3"/>
  <c r="F1797" i="3" s="1"/>
  <c r="E1798" i="3"/>
  <c r="F1798" i="3" s="1"/>
  <c r="E1799" i="3"/>
  <c r="F1799" i="3" s="1"/>
  <c r="E1800" i="3"/>
  <c r="E1801" i="3"/>
  <c r="E1802" i="3"/>
  <c r="E1803" i="3"/>
  <c r="E1804" i="3"/>
  <c r="F1804" i="3" s="1"/>
  <c r="E1805" i="3"/>
  <c r="F1805" i="3" s="1"/>
  <c r="E1806" i="3"/>
  <c r="F1806" i="3" s="1"/>
  <c r="E1807" i="3"/>
  <c r="F1807" i="3" s="1"/>
  <c r="E1808" i="3"/>
  <c r="F1808" i="3" s="1"/>
  <c r="E1809" i="3"/>
  <c r="E1810" i="3"/>
  <c r="F1810" i="3" s="1"/>
  <c r="E1811" i="3"/>
  <c r="E1812" i="3"/>
  <c r="F1812" i="3" s="1"/>
  <c r="E1813" i="3"/>
  <c r="F1813" i="3" s="1"/>
  <c r="E1814" i="3"/>
  <c r="F1814" i="3" s="1"/>
  <c r="E1815" i="3"/>
  <c r="F1815" i="3" s="1"/>
  <c r="E1816" i="3"/>
  <c r="E1817" i="3"/>
  <c r="E1818" i="3"/>
  <c r="E1819" i="3"/>
  <c r="E1820" i="3"/>
  <c r="F1820" i="3" s="1"/>
  <c r="E1821" i="3"/>
  <c r="F1821" i="3" s="1"/>
  <c r="E1822" i="3"/>
  <c r="E1823" i="3"/>
  <c r="F1823" i="3" s="1"/>
  <c r="E1824" i="3"/>
  <c r="F1824" i="3" s="1"/>
  <c r="E1825" i="3"/>
  <c r="E1826" i="3"/>
  <c r="F1826" i="3" s="1"/>
  <c r="E1827" i="3"/>
  <c r="E1828" i="3"/>
  <c r="F1828" i="3" s="1"/>
  <c r="E1829" i="3"/>
  <c r="F1829" i="3" s="1"/>
  <c r="E1830" i="3"/>
  <c r="F1830" i="3" s="1"/>
  <c r="E1831" i="3"/>
  <c r="F1831" i="3" s="1"/>
  <c r="E1832" i="3"/>
  <c r="E1833" i="3"/>
  <c r="E1834" i="3"/>
  <c r="E1835" i="3"/>
  <c r="E1836" i="3"/>
  <c r="F1836" i="3" s="1"/>
  <c r="E1837" i="3"/>
  <c r="F1837" i="3" s="1"/>
  <c r="E1838" i="3"/>
  <c r="F1838" i="3" s="1"/>
  <c r="E1839" i="3"/>
  <c r="F1839" i="3" s="1"/>
  <c r="E1840" i="3"/>
  <c r="F1840" i="3" s="1"/>
  <c r="E1841" i="3"/>
  <c r="E1842" i="3"/>
  <c r="F1842" i="3" s="1"/>
  <c r="E1843" i="3"/>
  <c r="E1844" i="3"/>
  <c r="F1844" i="3" s="1"/>
  <c r="E1845" i="3"/>
  <c r="F1845" i="3" s="1"/>
  <c r="E1846" i="3"/>
  <c r="F1846" i="3" s="1"/>
  <c r="E1847" i="3"/>
  <c r="F1847" i="3" s="1"/>
  <c r="E1848" i="3"/>
  <c r="E1849" i="3"/>
  <c r="E1850" i="3"/>
  <c r="E1851" i="3"/>
  <c r="E1852" i="3"/>
  <c r="F1852" i="3" s="1"/>
  <c r="E1853" i="3"/>
  <c r="F1853" i="3" s="1"/>
  <c r="E1854" i="3"/>
  <c r="F1854" i="3" s="1"/>
  <c r="E1855" i="3"/>
  <c r="F1855" i="3" s="1"/>
  <c r="E1856" i="3"/>
  <c r="F1856" i="3" s="1"/>
  <c r="E1857" i="3"/>
  <c r="E1858" i="3"/>
  <c r="F1858" i="3" s="1"/>
  <c r="E1859" i="3"/>
  <c r="E1860" i="3"/>
  <c r="F1860" i="3" s="1"/>
  <c r="E1861" i="3"/>
  <c r="F1861" i="3" s="1"/>
  <c r="E1862" i="3"/>
  <c r="F1862" i="3" s="1"/>
  <c r="E1863" i="3"/>
  <c r="F1863" i="3" s="1"/>
  <c r="E1864" i="3"/>
  <c r="E1865" i="3"/>
  <c r="E1866" i="3"/>
  <c r="E1867" i="3"/>
  <c r="E1868" i="3"/>
  <c r="F1868" i="3" s="1"/>
  <c r="E1869" i="3"/>
  <c r="F1869" i="3" s="1"/>
  <c r="E1870" i="3"/>
  <c r="F1870" i="3" s="1"/>
  <c r="E1871" i="3"/>
  <c r="F1871" i="3" s="1"/>
  <c r="E1872" i="3"/>
  <c r="F1872" i="3" s="1"/>
  <c r="E1873" i="3"/>
  <c r="E1874" i="3"/>
  <c r="F1874" i="3" s="1"/>
  <c r="E1875" i="3"/>
  <c r="E1876" i="3"/>
  <c r="F1876" i="3" s="1"/>
  <c r="E1877" i="3"/>
  <c r="F1877" i="3" s="1"/>
  <c r="E1878" i="3"/>
  <c r="F1878" i="3" s="1"/>
  <c r="E1879" i="3"/>
  <c r="F1879" i="3" s="1"/>
  <c r="E1880" i="3"/>
  <c r="E1881" i="3"/>
  <c r="E1882" i="3"/>
  <c r="E1883" i="3"/>
  <c r="E1884" i="3"/>
  <c r="F1884" i="3" s="1"/>
  <c r="E1885" i="3"/>
  <c r="F1885" i="3" s="1"/>
  <c r="E1886" i="3"/>
  <c r="F1886" i="3" s="1"/>
  <c r="E1887" i="3"/>
  <c r="F1887" i="3" s="1"/>
  <c r="E1888" i="3"/>
  <c r="F1888" i="3" s="1"/>
  <c r="E1889" i="3"/>
  <c r="E1890" i="3"/>
  <c r="F1890" i="3" s="1"/>
  <c r="E1891" i="3"/>
  <c r="E1892" i="3"/>
  <c r="F1892" i="3" s="1"/>
  <c r="E1893" i="3"/>
  <c r="F1893" i="3" s="1"/>
  <c r="E1894" i="3"/>
  <c r="F1894" i="3" s="1"/>
  <c r="E1895" i="3"/>
  <c r="F1895" i="3" s="1"/>
  <c r="E1896" i="3"/>
  <c r="E1897" i="3"/>
  <c r="E1898" i="3"/>
  <c r="E1899" i="3"/>
  <c r="E1900" i="3"/>
  <c r="F1900" i="3" s="1"/>
  <c r="E1901" i="3"/>
  <c r="F1901" i="3" s="1"/>
  <c r="E1902" i="3"/>
  <c r="F1902" i="3" s="1"/>
  <c r="E1903" i="3"/>
  <c r="F1903" i="3" s="1"/>
  <c r="E1904" i="3"/>
  <c r="F1904" i="3" s="1"/>
  <c r="E1905" i="3"/>
  <c r="E1906" i="3"/>
  <c r="F1906" i="3" s="1"/>
  <c r="E1907" i="3"/>
  <c r="E1908" i="3"/>
  <c r="F1908" i="3" s="1"/>
  <c r="E1909" i="3"/>
  <c r="F1909" i="3" s="1"/>
  <c r="E1910" i="3"/>
  <c r="F1910" i="3" s="1"/>
  <c r="E1911" i="3"/>
  <c r="F1911" i="3" s="1"/>
  <c r="E1912" i="3"/>
  <c r="E1913" i="3"/>
  <c r="E1914" i="3"/>
  <c r="E1915" i="3"/>
  <c r="E1916" i="3"/>
  <c r="F1916" i="3" s="1"/>
  <c r="E1917" i="3"/>
  <c r="F1917" i="3" s="1"/>
  <c r="E1918" i="3"/>
  <c r="F1918" i="3" s="1"/>
  <c r="E1919" i="3"/>
  <c r="F1919" i="3" s="1"/>
  <c r="E1920" i="3"/>
  <c r="F1920" i="3" s="1"/>
  <c r="E1921" i="3"/>
  <c r="E1922" i="3"/>
  <c r="F1922" i="3" s="1"/>
  <c r="E1923" i="3"/>
  <c r="E1924" i="3"/>
  <c r="F1924" i="3" s="1"/>
  <c r="E1925" i="3"/>
  <c r="F1925" i="3" s="1"/>
  <c r="E1926" i="3"/>
  <c r="F1926" i="3" s="1"/>
  <c r="E1927" i="3"/>
  <c r="F1927" i="3" s="1"/>
  <c r="E1928" i="3"/>
  <c r="E1929" i="3"/>
  <c r="E1930" i="3"/>
  <c r="E1931" i="3"/>
  <c r="E1932" i="3"/>
  <c r="F1932" i="3" s="1"/>
  <c r="E1933" i="3"/>
  <c r="F1933" i="3" s="1"/>
  <c r="E1934" i="3"/>
  <c r="E1935" i="3"/>
  <c r="F1935" i="3" s="1"/>
  <c r="E1936" i="3"/>
  <c r="F1936" i="3" s="1"/>
  <c r="E1937" i="3"/>
  <c r="E1938" i="3"/>
  <c r="F1938" i="3" s="1"/>
  <c r="E1939" i="3"/>
  <c r="E1940" i="3"/>
  <c r="F1940" i="3" s="1"/>
  <c r="E1941" i="3"/>
  <c r="F1941" i="3" s="1"/>
  <c r="E1942" i="3"/>
  <c r="F1942" i="3" s="1"/>
  <c r="E1943" i="3"/>
  <c r="F1943" i="3" s="1"/>
  <c r="E1944" i="3"/>
  <c r="E1945" i="3"/>
  <c r="E1946" i="3"/>
  <c r="E1947" i="3"/>
  <c r="E1948" i="3"/>
  <c r="F1948" i="3" s="1"/>
  <c r="E1949" i="3"/>
  <c r="F1949" i="3" s="1"/>
  <c r="E1950" i="3"/>
  <c r="F1950" i="3" s="1"/>
  <c r="E1951" i="3"/>
  <c r="F1951" i="3" s="1"/>
  <c r="E1952" i="3"/>
  <c r="F1952" i="3" s="1"/>
  <c r="E1953" i="3"/>
  <c r="E1954" i="3"/>
  <c r="F1954" i="3" s="1"/>
  <c r="E1955" i="3"/>
  <c r="E1956" i="3"/>
  <c r="F1956" i="3" s="1"/>
  <c r="E1957" i="3"/>
  <c r="F1957" i="3" s="1"/>
  <c r="E1958" i="3"/>
  <c r="F1958" i="3" s="1"/>
  <c r="E1959" i="3"/>
  <c r="F1959" i="3" s="1"/>
  <c r="E1960" i="3"/>
  <c r="E1961" i="3"/>
  <c r="E1962" i="3"/>
  <c r="E1963" i="3"/>
  <c r="E1964" i="3"/>
  <c r="E1965" i="3"/>
  <c r="F1965" i="3" s="1"/>
  <c r="E1966" i="3"/>
  <c r="F1966" i="3" s="1"/>
  <c r="E1967" i="3"/>
  <c r="F1967" i="3" s="1"/>
  <c r="E1968" i="3"/>
  <c r="F1968" i="3" s="1"/>
  <c r="E1969" i="3"/>
  <c r="E1970" i="3"/>
  <c r="F1970" i="3" s="1"/>
  <c r="E1971" i="3"/>
  <c r="E1972" i="3"/>
  <c r="F1972" i="3" s="1"/>
  <c r="E1973" i="3"/>
  <c r="F1973" i="3" s="1"/>
  <c r="E1974" i="3"/>
  <c r="F1974" i="3" s="1"/>
  <c r="E1975" i="3"/>
  <c r="F1975" i="3" s="1"/>
  <c r="E1976" i="3"/>
  <c r="E1977" i="3"/>
  <c r="E1978" i="3"/>
  <c r="E1979" i="3"/>
  <c r="E1980" i="3"/>
  <c r="F1980" i="3" s="1"/>
  <c r="E1981" i="3"/>
  <c r="F1981" i="3" s="1"/>
  <c r="E1982" i="3"/>
  <c r="F1982" i="3" s="1"/>
  <c r="E1983" i="3"/>
  <c r="F1983" i="3" s="1"/>
  <c r="E1984" i="3"/>
  <c r="F1984" i="3" s="1"/>
  <c r="E1985" i="3"/>
  <c r="E1986" i="3"/>
  <c r="F1986" i="3" s="1"/>
  <c r="E1987" i="3"/>
  <c r="E1988" i="3"/>
  <c r="F1988" i="3" s="1"/>
  <c r="E1989" i="3"/>
  <c r="F1989" i="3" s="1"/>
  <c r="E1990" i="3"/>
  <c r="F1990" i="3" s="1"/>
  <c r="E1991" i="3"/>
  <c r="F1991" i="3" s="1"/>
  <c r="E1992" i="3"/>
  <c r="F1992" i="3" s="1"/>
  <c r="E1993" i="3"/>
  <c r="E1994" i="3"/>
  <c r="E1995" i="3"/>
  <c r="E1996" i="3"/>
  <c r="F1996" i="3" s="1"/>
  <c r="E1997" i="3"/>
  <c r="F1997" i="3" s="1"/>
  <c r="E1998" i="3"/>
  <c r="F1998" i="3" s="1"/>
  <c r="E1999" i="3"/>
  <c r="F1999" i="3" s="1"/>
  <c r="E2000" i="3"/>
  <c r="F2000" i="3" s="1"/>
  <c r="E2001" i="3"/>
  <c r="E2002" i="3"/>
  <c r="F2002" i="3" s="1"/>
  <c r="E2003" i="3"/>
  <c r="E2004" i="3"/>
  <c r="F2004" i="3" s="1"/>
  <c r="E2005" i="3"/>
  <c r="F2005" i="3" s="1"/>
  <c r="E2006" i="3"/>
  <c r="F2006" i="3" s="1"/>
  <c r="E2007" i="3"/>
  <c r="F2007" i="3" s="1"/>
  <c r="E2008" i="3"/>
  <c r="E2009" i="3"/>
  <c r="F2009" i="3" s="1"/>
  <c r="E2010" i="3"/>
  <c r="E2011" i="3"/>
  <c r="E2012" i="3"/>
  <c r="F2012" i="3" s="1"/>
  <c r="E2013" i="3"/>
  <c r="E2014" i="3"/>
  <c r="F2014" i="3" s="1"/>
  <c r="E2015" i="3"/>
  <c r="F2015" i="3" s="1"/>
  <c r="E2016" i="3"/>
  <c r="F2016" i="3" s="1"/>
  <c r="E2017" i="3"/>
  <c r="E2018" i="3"/>
  <c r="F2018" i="3" s="1"/>
  <c r="E2019" i="3"/>
  <c r="E2020" i="3"/>
  <c r="F2020" i="3" s="1"/>
  <c r="E2021" i="3"/>
  <c r="F2021" i="3" s="1"/>
  <c r="E2022" i="3"/>
  <c r="F2022" i="3" s="1"/>
  <c r="E2023" i="3"/>
  <c r="F2023" i="3" s="1"/>
  <c r="E2024" i="3"/>
  <c r="E2025" i="3"/>
  <c r="E2026" i="3"/>
  <c r="E2027" i="3"/>
  <c r="E2028" i="3"/>
  <c r="F2028" i="3" s="1"/>
  <c r="E2029" i="3"/>
  <c r="F2029" i="3" s="1"/>
  <c r="E2030" i="3"/>
  <c r="F2030" i="3" s="1"/>
  <c r="E2031" i="3"/>
  <c r="F2031" i="3" s="1"/>
  <c r="E2032" i="3"/>
  <c r="F2032" i="3" s="1"/>
  <c r="E2033" i="3"/>
  <c r="E2034" i="3"/>
  <c r="F2034" i="3" s="1"/>
  <c r="E2035" i="3"/>
  <c r="E2036" i="3"/>
  <c r="E2037" i="3"/>
  <c r="E2038" i="3"/>
  <c r="E2039" i="3"/>
  <c r="E2040" i="3"/>
  <c r="E2041" i="3"/>
  <c r="E2042" i="3"/>
  <c r="E2043" i="3"/>
  <c r="E2044" i="3"/>
  <c r="F2044" i="3" s="1"/>
  <c r="E2045" i="3"/>
  <c r="F2045" i="3" s="1"/>
  <c r="E2046" i="3"/>
  <c r="F2046" i="3" s="1"/>
  <c r="E2047" i="3"/>
  <c r="F2047" i="3" s="1"/>
  <c r="E2048" i="3"/>
  <c r="F2048" i="3" s="1"/>
  <c r="E2049" i="3"/>
  <c r="E2050" i="3"/>
  <c r="F2050" i="3" s="1"/>
  <c r="E2051" i="3"/>
  <c r="E2052" i="3"/>
  <c r="F2052" i="3" s="1"/>
  <c r="E2053" i="3"/>
  <c r="F2053" i="3" s="1"/>
  <c r="E2054" i="3"/>
  <c r="F2054" i="3" s="1"/>
  <c r="E2055" i="3"/>
  <c r="F2055" i="3" s="1"/>
  <c r="E2056" i="3"/>
  <c r="E2057" i="3"/>
  <c r="E2058" i="3"/>
  <c r="E2059" i="3"/>
  <c r="E2060" i="3"/>
  <c r="F2060" i="3" s="1"/>
  <c r="E2061" i="3"/>
  <c r="F2061" i="3" s="1"/>
  <c r="E2062" i="3"/>
  <c r="F2062" i="3" s="1"/>
  <c r="E2063" i="3"/>
  <c r="F2063" i="3" s="1"/>
  <c r="E2064" i="3"/>
  <c r="F2064" i="3" s="1"/>
  <c r="E2065" i="3"/>
  <c r="E2066" i="3"/>
  <c r="F2066" i="3" s="1"/>
  <c r="E2067" i="3"/>
  <c r="E2068" i="3"/>
  <c r="F2068" i="3" s="1"/>
  <c r="E2069" i="3"/>
  <c r="F2069" i="3" s="1"/>
  <c r="E2070" i="3"/>
  <c r="F2070" i="3" s="1"/>
  <c r="E2071" i="3"/>
  <c r="F2071" i="3" s="1"/>
  <c r="E2072" i="3"/>
  <c r="E2073" i="3"/>
  <c r="E2074" i="3"/>
  <c r="E2075" i="3"/>
  <c r="E2076" i="3"/>
  <c r="F2076" i="3" s="1"/>
  <c r="E2077" i="3"/>
  <c r="F2077" i="3" s="1"/>
  <c r="E2078" i="3"/>
  <c r="F2078" i="3" s="1"/>
  <c r="E2079" i="3"/>
  <c r="F2079" i="3" s="1"/>
  <c r="E2080" i="3"/>
  <c r="F2080" i="3" s="1"/>
  <c r="E2081" i="3"/>
  <c r="E2082" i="3"/>
  <c r="F2082" i="3" s="1"/>
  <c r="E2083" i="3"/>
  <c r="E2084" i="3"/>
  <c r="F2084" i="3" s="1"/>
  <c r="E2085" i="3"/>
  <c r="F2085" i="3" s="1"/>
  <c r="E2086" i="3"/>
  <c r="F2086" i="3" s="1"/>
  <c r="E2087" i="3"/>
  <c r="F2087" i="3" s="1"/>
  <c r="E2088" i="3"/>
  <c r="E2089" i="3"/>
  <c r="E2090" i="3"/>
  <c r="E2091" i="3"/>
  <c r="E2092" i="3"/>
  <c r="F2092" i="3" s="1"/>
  <c r="E2093" i="3"/>
  <c r="E2094" i="3"/>
  <c r="F2094" i="3" s="1"/>
  <c r="E2095" i="3"/>
  <c r="F2095" i="3" s="1"/>
  <c r="E2096" i="3"/>
  <c r="F2096" i="3" s="1"/>
  <c r="E2097" i="3"/>
  <c r="E2098" i="3"/>
  <c r="F2098" i="3" s="1"/>
  <c r="E2099" i="3"/>
  <c r="E2100" i="3"/>
  <c r="F2100" i="3" s="1"/>
  <c r="E2101" i="3"/>
  <c r="F2101" i="3" s="1"/>
  <c r="E2102" i="3"/>
  <c r="F2102" i="3" s="1"/>
  <c r="E2103" i="3"/>
  <c r="F2103" i="3" s="1"/>
  <c r="E2104" i="3"/>
  <c r="E2105" i="3"/>
  <c r="E2106" i="3"/>
  <c r="E2107" i="3"/>
  <c r="E2108" i="3"/>
  <c r="F2108" i="3" s="1"/>
  <c r="E2109" i="3"/>
  <c r="F2109" i="3" s="1"/>
  <c r="E2110" i="3"/>
  <c r="F2110" i="3" s="1"/>
  <c r="E2111" i="3"/>
  <c r="F2111" i="3" s="1"/>
  <c r="E2112" i="3"/>
  <c r="F2112" i="3" s="1"/>
  <c r="E2113" i="3"/>
  <c r="E2114" i="3"/>
  <c r="F2114" i="3" s="1"/>
  <c r="E2115" i="3"/>
  <c r="E2116" i="3"/>
  <c r="F2116" i="3" s="1"/>
  <c r="E2117" i="3"/>
  <c r="F2117" i="3" s="1"/>
  <c r="E2118" i="3"/>
  <c r="F2118" i="3" s="1"/>
  <c r="E2119" i="3"/>
  <c r="F2119" i="3" s="1"/>
  <c r="E2120" i="3"/>
  <c r="E2121" i="3"/>
  <c r="E2122" i="3"/>
  <c r="E2123" i="3"/>
  <c r="E2124" i="3"/>
  <c r="F2124" i="3" s="1"/>
  <c r="E2125" i="3"/>
  <c r="F2125" i="3" s="1"/>
  <c r="E2126" i="3"/>
  <c r="F2126" i="3" s="1"/>
  <c r="E2127" i="3"/>
  <c r="F2127" i="3" s="1"/>
  <c r="E2128" i="3"/>
  <c r="F2128" i="3" s="1"/>
  <c r="E2129" i="3"/>
  <c r="E2130" i="3"/>
  <c r="F2130" i="3" s="1"/>
  <c r="E2131" i="3"/>
  <c r="E2132" i="3"/>
  <c r="E2133" i="3"/>
  <c r="F2133" i="3" s="1"/>
  <c r="E2134" i="3"/>
  <c r="F2134" i="3" s="1"/>
  <c r="E2135" i="3"/>
  <c r="F2135" i="3" s="1"/>
  <c r="E2136" i="3"/>
  <c r="E2137" i="3"/>
  <c r="E2138" i="3"/>
  <c r="E2139" i="3"/>
  <c r="E2140" i="3"/>
  <c r="F2140" i="3" s="1"/>
  <c r="E2141" i="3"/>
  <c r="F2141" i="3" s="1"/>
  <c r="E2142" i="3"/>
  <c r="F2142" i="3" s="1"/>
  <c r="E2143" i="3"/>
  <c r="F2143" i="3" s="1"/>
  <c r="E2144" i="3"/>
  <c r="F2144" i="3" s="1"/>
  <c r="E2145" i="3"/>
  <c r="E2146" i="3"/>
  <c r="F2146" i="3" s="1"/>
  <c r="E2147" i="3"/>
  <c r="E2148" i="3"/>
  <c r="F2148" i="3" s="1"/>
  <c r="E2149" i="3"/>
  <c r="F2149" i="3" s="1"/>
  <c r="E2150" i="3"/>
  <c r="F2150" i="3" s="1"/>
  <c r="E2151" i="3"/>
  <c r="F2151" i="3" s="1"/>
  <c r="E2152" i="3"/>
  <c r="E2153" i="3"/>
  <c r="E2154" i="3"/>
  <c r="E2155" i="3"/>
  <c r="E2156" i="3"/>
  <c r="F2156" i="3" s="1"/>
  <c r="E2157" i="3"/>
  <c r="F2157" i="3" s="1"/>
  <c r="E2158" i="3"/>
  <c r="E2159" i="3"/>
  <c r="F2159" i="3" s="1"/>
  <c r="E2160" i="3"/>
  <c r="F2160" i="3" s="1"/>
  <c r="E2161" i="3"/>
  <c r="E2162" i="3"/>
  <c r="F2162" i="3" s="1"/>
  <c r="E2163" i="3"/>
  <c r="E2164" i="3"/>
  <c r="E2165" i="3"/>
  <c r="F2165" i="3" s="1"/>
  <c r="E2166" i="3"/>
  <c r="F2166" i="3" s="1"/>
  <c r="E2167" i="3"/>
  <c r="F2167" i="3" s="1"/>
  <c r="E2168" i="3"/>
  <c r="E2169" i="3"/>
  <c r="E2170" i="3"/>
  <c r="E2171" i="3"/>
  <c r="E2172" i="3"/>
  <c r="F2172" i="3" s="1"/>
  <c r="E2173" i="3"/>
  <c r="F2173" i="3" s="1"/>
  <c r="E2174" i="3"/>
  <c r="F2174" i="3" s="1"/>
  <c r="E2175" i="3"/>
  <c r="F2175" i="3" s="1"/>
  <c r="E2176" i="3"/>
  <c r="F2176" i="3" s="1"/>
  <c r="E2177" i="3"/>
  <c r="E2178" i="3"/>
  <c r="F2178" i="3" s="1"/>
  <c r="E2179" i="3"/>
  <c r="E2180" i="3"/>
  <c r="F2180" i="3" s="1"/>
  <c r="E2181" i="3"/>
  <c r="F2181" i="3" s="1"/>
  <c r="E2182" i="3"/>
  <c r="F2182" i="3" s="1"/>
  <c r="E2183" i="3"/>
  <c r="F2183" i="3" s="1"/>
  <c r="E2184" i="3"/>
  <c r="E2185" i="3"/>
  <c r="E2186" i="3"/>
  <c r="E2187" i="3"/>
  <c r="E2188" i="3"/>
  <c r="E2189" i="3"/>
  <c r="F2189" i="3" s="1"/>
  <c r="E2190" i="3"/>
  <c r="F2190" i="3" s="1"/>
  <c r="E2191" i="3"/>
  <c r="F2191" i="3" s="1"/>
  <c r="E2192" i="3"/>
  <c r="F2192" i="3" s="1"/>
  <c r="E2193" i="3"/>
  <c r="E2194" i="3"/>
  <c r="F2194" i="3" s="1"/>
  <c r="E2195" i="3"/>
  <c r="E2196" i="3"/>
  <c r="F2196" i="3" s="1"/>
  <c r="E2197" i="3"/>
  <c r="F2197" i="3" s="1"/>
  <c r="E2198" i="3"/>
  <c r="F2198" i="3" s="1"/>
  <c r="E2199" i="3"/>
  <c r="F2199" i="3" s="1"/>
  <c r="E2200" i="3"/>
  <c r="E2201" i="3"/>
  <c r="E2202" i="3"/>
  <c r="E2203" i="3"/>
  <c r="E2204" i="3"/>
  <c r="F2204" i="3" s="1"/>
  <c r="E2205" i="3"/>
  <c r="F2205" i="3" s="1"/>
  <c r="E2206" i="3"/>
  <c r="F2206" i="3" s="1"/>
  <c r="E2207" i="3"/>
  <c r="F2207" i="3" s="1"/>
  <c r="E2208" i="3"/>
  <c r="F2208" i="3" s="1"/>
  <c r="E2209" i="3"/>
  <c r="E2210" i="3"/>
  <c r="F2210" i="3" s="1"/>
  <c r="E2211" i="3"/>
  <c r="E2212" i="3"/>
  <c r="F2212" i="3" s="1"/>
  <c r="E2213" i="3"/>
  <c r="F2213" i="3" s="1"/>
  <c r="E2214" i="3"/>
  <c r="F2214" i="3" s="1"/>
  <c r="E2215" i="3"/>
  <c r="F2215" i="3" s="1"/>
  <c r="E2216" i="3"/>
  <c r="E2217" i="3"/>
  <c r="E2218" i="3"/>
  <c r="E2219" i="3"/>
  <c r="E2220" i="3"/>
  <c r="F2220" i="3" s="1"/>
  <c r="E2221" i="3"/>
  <c r="F2221" i="3" s="1"/>
  <c r="E2222" i="3"/>
  <c r="E2223" i="3"/>
  <c r="F2223" i="3" s="1"/>
  <c r="E2224" i="3"/>
  <c r="F2224" i="3" s="1"/>
  <c r="E2225" i="3"/>
  <c r="E2226" i="3"/>
  <c r="F2226" i="3" s="1"/>
  <c r="E2227" i="3"/>
  <c r="E2228" i="3"/>
  <c r="F2228" i="3" s="1"/>
  <c r="E2229" i="3"/>
  <c r="F2229" i="3" s="1"/>
  <c r="E2230" i="3"/>
  <c r="F2230" i="3" s="1"/>
  <c r="E2231" i="3"/>
  <c r="F2231" i="3" s="1"/>
  <c r="E2232" i="3"/>
  <c r="E2233" i="3"/>
  <c r="E2234" i="3"/>
  <c r="E2235" i="3"/>
  <c r="E2236" i="3"/>
  <c r="F2236" i="3" s="1"/>
  <c r="E2237" i="3"/>
  <c r="E2238" i="3"/>
  <c r="F2238" i="3" s="1"/>
  <c r="E2239" i="3"/>
  <c r="F2239" i="3" s="1"/>
  <c r="E2240" i="3"/>
  <c r="F2240" i="3" s="1"/>
  <c r="E2241" i="3"/>
  <c r="E2242" i="3"/>
  <c r="F2242" i="3" s="1"/>
  <c r="E2243" i="3"/>
  <c r="E2244" i="3"/>
  <c r="E2245" i="3"/>
  <c r="F2245" i="3" s="1"/>
  <c r="E2246" i="3"/>
  <c r="F2246" i="3" s="1"/>
  <c r="E2247" i="3"/>
  <c r="F2247" i="3" s="1"/>
  <c r="E2248" i="3"/>
  <c r="F2248" i="3" s="1"/>
  <c r="E2249" i="3"/>
  <c r="E2250" i="3"/>
  <c r="E2251" i="3"/>
  <c r="E2252" i="3"/>
  <c r="F2252" i="3" s="1"/>
  <c r="E2253" i="3"/>
  <c r="F2253" i="3" s="1"/>
  <c r="E2254" i="3"/>
  <c r="F2254" i="3" s="1"/>
  <c r="E2255" i="3"/>
  <c r="F2255" i="3" s="1"/>
  <c r="E2256" i="3"/>
  <c r="F2256" i="3" s="1"/>
  <c r="E2257" i="3"/>
  <c r="E2258" i="3"/>
  <c r="F2258" i="3" s="1"/>
  <c r="E2259" i="3"/>
  <c r="E2260" i="3"/>
  <c r="F2260" i="3" s="1"/>
  <c r="E2261" i="3"/>
  <c r="F2261" i="3" s="1"/>
  <c r="E2262" i="3"/>
  <c r="F2262" i="3" s="1"/>
  <c r="E2263" i="3"/>
  <c r="F2263" i="3" s="1"/>
  <c r="E2264" i="3"/>
  <c r="E2265" i="3"/>
  <c r="F2265" i="3" s="1"/>
  <c r="E2266" i="3"/>
  <c r="E2267" i="3"/>
  <c r="E2268" i="3"/>
  <c r="F2268" i="3" s="1"/>
  <c r="E2269" i="3"/>
  <c r="E2270" i="3"/>
  <c r="F2270" i="3" s="1"/>
  <c r="E2271" i="3"/>
  <c r="F2271" i="3" s="1"/>
  <c r="E2272" i="3"/>
  <c r="F2272" i="3" s="1"/>
  <c r="E2273" i="3"/>
  <c r="E2274" i="3"/>
  <c r="E2275" i="3"/>
  <c r="E2276" i="3"/>
  <c r="F2276" i="3" s="1"/>
  <c r="E2277" i="3"/>
  <c r="F2277" i="3" s="1"/>
  <c r="E2278" i="3"/>
  <c r="F2278" i="3" s="1"/>
  <c r="E2279" i="3"/>
  <c r="F2279" i="3" s="1"/>
  <c r="E2280" i="3"/>
  <c r="E2281" i="3"/>
  <c r="E2282" i="3"/>
  <c r="E2283" i="3"/>
  <c r="E2284" i="3"/>
  <c r="F2284" i="3" s="1"/>
  <c r="E2285" i="3"/>
  <c r="F2285" i="3" s="1"/>
  <c r="E2286" i="3"/>
  <c r="F2286" i="3" s="1"/>
  <c r="E2287" i="3"/>
  <c r="F2287" i="3" s="1"/>
  <c r="E2288" i="3"/>
  <c r="F2288" i="3" s="1"/>
  <c r="E2289" i="3"/>
  <c r="E2290" i="3"/>
  <c r="F2290" i="3" s="1"/>
  <c r="E2291" i="3"/>
  <c r="E2292" i="3"/>
  <c r="F2292" i="3" s="1"/>
  <c r="E2293" i="3"/>
  <c r="F2293" i="3" s="1"/>
  <c r="E2294" i="3"/>
  <c r="F2294" i="3" s="1"/>
  <c r="E2295" i="3"/>
  <c r="F2295" i="3" s="1"/>
  <c r="E2296" i="3"/>
  <c r="E2297" i="3"/>
  <c r="E2298" i="3"/>
  <c r="E2299" i="3"/>
  <c r="F2299" i="3" s="1"/>
  <c r="E2300" i="3"/>
  <c r="E2301" i="3"/>
  <c r="E2302" i="3"/>
  <c r="E2303" i="3"/>
  <c r="F2303" i="3" s="1"/>
  <c r="E2304" i="3"/>
  <c r="F2304" i="3" s="1"/>
  <c r="E2305" i="3"/>
  <c r="E2306" i="3"/>
  <c r="F2306" i="3" s="1"/>
  <c r="E2307" i="3"/>
  <c r="E2308" i="3"/>
  <c r="F2308" i="3" s="1"/>
  <c r="E2309" i="3"/>
  <c r="F2309" i="3" s="1"/>
  <c r="E2310" i="3"/>
  <c r="F2310" i="3" s="1"/>
  <c r="E2311" i="3"/>
  <c r="F2311" i="3" s="1"/>
  <c r="E2312" i="3"/>
  <c r="E2313" i="3"/>
  <c r="E2314" i="3"/>
  <c r="E2315" i="3"/>
  <c r="E2316" i="3"/>
  <c r="F2316" i="3" s="1"/>
  <c r="E2317" i="3"/>
  <c r="F2317" i="3" s="1"/>
  <c r="E2318" i="3"/>
  <c r="F2318" i="3" s="1"/>
  <c r="E2319" i="3"/>
  <c r="F2319" i="3" s="1"/>
  <c r="E2320" i="3"/>
  <c r="F2320" i="3" s="1"/>
  <c r="E2321" i="3"/>
  <c r="E2322" i="3"/>
  <c r="F2322" i="3" s="1"/>
  <c r="E2323" i="3"/>
  <c r="E2324" i="3"/>
  <c r="F2324" i="3" s="1"/>
  <c r="E2325" i="3"/>
  <c r="F2325" i="3" s="1"/>
  <c r="E2326" i="3"/>
  <c r="F2326" i="3" s="1"/>
  <c r="E2327" i="3"/>
  <c r="F2327" i="3" s="1"/>
  <c r="E2328" i="3"/>
  <c r="E2329" i="3"/>
  <c r="E2330" i="3"/>
  <c r="E2331" i="3"/>
  <c r="E2332" i="3"/>
  <c r="F2332" i="3" s="1"/>
  <c r="E2333" i="3"/>
  <c r="F2333" i="3" s="1"/>
  <c r="E2334" i="3"/>
  <c r="F2334" i="3" s="1"/>
  <c r="E2335" i="3"/>
  <c r="F2335" i="3" s="1"/>
  <c r="E2336" i="3"/>
  <c r="F2336" i="3" s="1"/>
  <c r="E2337" i="3"/>
  <c r="E2338" i="3"/>
  <c r="F2338" i="3" s="1"/>
  <c r="E2339" i="3"/>
  <c r="E2340" i="3"/>
  <c r="F2340" i="3" s="1"/>
  <c r="E2341" i="3"/>
  <c r="F2341" i="3" s="1"/>
  <c r="E2342" i="3"/>
  <c r="F2342" i="3" s="1"/>
  <c r="E2343" i="3"/>
  <c r="F2343" i="3" s="1"/>
  <c r="E2344" i="3"/>
  <c r="E2345" i="3"/>
  <c r="E2346" i="3"/>
  <c r="E2347" i="3"/>
  <c r="E2348" i="3"/>
  <c r="F2348" i="3" s="1"/>
  <c r="E2349" i="3"/>
  <c r="F2349" i="3" s="1"/>
  <c r="E2350" i="3"/>
  <c r="F2350" i="3" s="1"/>
  <c r="E2351" i="3"/>
  <c r="F2351" i="3" s="1"/>
  <c r="E2352" i="3"/>
  <c r="F2352" i="3" s="1"/>
  <c r="E2353" i="3"/>
  <c r="E2354" i="3"/>
  <c r="F2354" i="3" s="1"/>
  <c r="E2355" i="3"/>
  <c r="E2356" i="3"/>
  <c r="F2356" i="3" s="1"/>
  <c r="E2357" i="3"/>
  <c r="F2357" i="3" s="1"/>
  <c r="E2358" i="3"/>
  <c r="F2358" i="3" s="1"/>
  <c r="E2359" i="3"/>
  <c r="F2359" i="3" s="1"/>
  <c r="E2360" i="3"/>
  <c r="E2361" i="3"/>
  <c r="E2362" i="3"/>
  <c r="E2363" i="3"/>
  <c r="E2364" i="3"/>
  <c r="F2364" i="3" s="1"/>
  <c r="E2365" i="3"/>
  <c r="F2365" i="3" s="1"/>
  <c r="E2366" i="3"/>
  <c r="F2366" i="3" s="1"/>
  <c r="E2367" i="3"/>
  <c r="F2367" i="3" s="1"/>
  <c r="E2368" i="3"/>
  <c r="F2368" i="3" s="1"/>
  <c r="E2369" i="3"/>
  <c r="E2370" i="3"/>
  <c r="F2370" i="3" s="1"/>
  <c r="E2371" i="3"/>
  <c r="E2372" i="3"/>
  <c r="F2372" i="3" s="1"/>
  <c r="E2373" i="3"/>
  <c r="F2373" i="3" s="1"/>
  <c r="E2374" i="3"/>
  <c r="F2374" i="3" s="1"/>
  <c r="E2375" i="3"/>
  <c r="F2375" i="3" s="1"/>
  <c r="E2376" i="3"/>
  <c r="E2377" i="3"/>
  <c r="E2378" i="3"/>
  <c r="E2379" i="3"/>
  <c r="E2380" i="3"/>
  <c r="F2380" i="3" s="1"/>
  <c r="E2381" i="3"/>
  <c r="F2381" i="3" s="1"/>
  <c r="E2382" i="3"/>
  <c r="F2382" i="3" s="1"/>
  <c r="E2383" i="3"/>
  <c r="F2383" i="3" s="1"/>
  <c r="E2384" i="3"/>
  <c r="F2384" i="3" s="1"/>
  <c r="E2385" i="3"/>
  <c r="E2386" i="3"/>
  <c r="F2386" i="3" s="1"/>
  <c r="E2387" i="3"/>
  <c r="E2388" i="3"/>
  <c r="F2388" i="3" s="1"/>
  <c r="E2389" i="3"/>
  <c r="F2389" i="3" s="1"/>
  <c r="E2390" i="3"/>
  <c r="F2390" i="3" s="1"/>
  <c r="E2391" i="3"/>
  <c r="F2391" i="3" s="1"/>
  <c r="E2392" i="3"/>
  <c r="E2393" i="3"/>
  <c r="E2394" i="3"/>
  <c r="E2395" i="3"/>
  <c r="E2396" i="3"/>
  <c r="F2396" i="3" s="1"/>
  <c r="E2397" i="3"/>
  <c r="F2397" i="3" s="1"/>
  <c r="E2398" i="3"/>
  <c r="F2398" i="3" s="1"/>
  <c r="E2399" i="3"/>
  <c r="F2399" i="3" s="1"/>
  <c r="E2400" i="3"/>
  <c r="F2400" i="3" s="1"/>
  <c r="E2401" i="3"/>
  <c r="E2402" i="3"/>
  <c r="F2402" i="3" s="1"/>
  <c r="E2403" i="3"/>
  <c r="E2404" i="3"/>
  <c r="F2404" i="3" s="1"/>
  <c r="E2405" i="3"/>
  <c r="F2405" i="3" s="1"/>
  <c r="E2406" i="3"/>
  <c r="F2406" i="3" s="1"/>
  <c r="E2407" i="3"/>
  <c r="F2407" i="3" s="1"/>
  <c r="E2408" i="3"/>
  <c r="E2409" i="3"/>
  <c r="E2410" i="3"/>
  <c r="E2411" i="3"/>
  <c r="E2412" i="3"/>
  <c r="F2412" i="3" s="1"/>
  <c r="E2413" i="3"/>
  <c r="F2413" i="3" s="1"/>
  <c r="E2414" i="3"/>
  <c r="F2414" i="3" s="1"/>
  <c r="E2415" i="3"/>
  <c r="F2415" i="3" s="1"/>
  <c r="E2416" i="3"/>
  <c r="F2416" i="3" s="1"/>
  <c r="E2417" i="3"/>
  <c r="E2418" i="3"/>
  <c r="F2418" i="3" s="1"/>
  <c r="E2419" i="3"/>
  <c r="E2420" i="3"/>
  <c r="F2420" i="3" s="1"/>
  <c r="E2421" i="3"/>
  <c r="F2421" i="3" s="1"/>
  <c r="E2422" i="3"/>
  <c r="F2422" i="3" s="1"/>
  <c r="E2423" i="3"/>
  <c r="F2423" i="3" s="1"/>
  <c r="E2424" i="3"/>
  <c r="E2425" i="3"/>
  <c r="E2426" i="3"/>
  <c r="E2427" i="3"/>
  <c r="E2428" i="3"/>
  <c r="F2428" i="3" s="1"/>
  <c r="E2429" i="3"/>
  <c r="F2429" i="3" s="1"/>
  <c r="E2430" i="3"/>
  <c r="F2430" i="3" s="1"/>
  <c r="E2431" i="3"/>
  <c r="F2431" i="3" s="1"/>
  <c r="E2432" i="3"/>
  <c r="F2432" i="3" s="1"/>
  <c r="E2433" i="3"/>
  <c r="E2434" i="3"/>
  <c r="F2434" i="3" s="1"/>
  <c r="E2435" i="3"/>
  <c r="E2436" i="3"/>
  <c r="F2436" i="3" s="1"/>
  <c r="E2437" i="3"/>
  <c r="F2437" i="3" s="1"/>
  <c r="E2438" i="3"/>
  <c r="F2438" i="3" s="1"/>
  <c r="E2439" i="3"/>
  <c r="F2439" i="3" s="1"/>
  <c r="E2440" i="3"/>
  <c r="E2441" i="3"/>
  <c r="E2442" i="3"/>
  <c r="E2443" i="3"/>
  <c r="E2444" i="3"/>
  <c r="F2444" i="3" s="1"/>
  <c r="E2445" i="3"/>
  <c r="F2445" i="3" s="1"/>
  <c r="E2446" i="3"/>
  <c r="F2446" i="3" s="1"/>
  <c r="E2447" i="3"/>
  <c r="F2447" i="3" s="1"/>
  <c r="E2448" i="3"/>
  <c r="F2448" i="3" s="1"/>
  <c r="E2449" i="3"/>
  <c r="E2450" i="3"/>
  <c r="F2450" i="3" s="1"/>
  <c r="E2451" i="3"/>
  <c r="E2452" i="3"/>
  <c r="F2452" i="3" s="1"/>
  <c r="E2453" i="3"/>
  <c r="F2453" i="3" s="1"/>
  <c r="E2454" i="3"/>
  <c r="F2454" i="3" s="1"/>
  <c r="E2455" i="3"/>
  <c r="F2455" i="3" s="1"/>
  <c r="E2456" i="3"/>
  <c r="E2457" i="3"/>
  <c r="E2458" i="3"/>
  <c r="E2459" i="3"/>
  <c r="E2460" i="3"/>
  <c r="F2460" i="3" s="1"/>
  <c r="E2461" i="3"/>
  <c r="F2461" i="3" s="1"/>
  <c r="E2462" i="3"/>
  <c r="F2462" i="3" s="1"/>
  <c r="E2463" i="3"/>
  <c r="F2463" i="3" s="1"/>
  <c r="E2464" i="3"/>
  <c r="F2464" i="3" s="1"/>
  <c r="E2465" i="3"/>
  <c r="E2466" i="3"/>
  <c r="F2466" i="3" s="1"/>
  <c r="E2467" i="3"/>
  <c r="E2468" i="3"/>
  <c r="F2468" i="3" s="1"/>
  <c r="E2469" i="3"/>
  <c r="F2469" i="3" s="1"/>
  <c r="E2470" i="3"/>
  <c r="F2470" i="3" s="1"/>
  <c r="E2471" i="3"/>
  <c r="F2471" i="3" s="1"/>
  <c r="E2472" i="3"/>
  <c r="E2473" i="3"/>
  <c r="E2474" i="3"/>
  <c r="E2475" i="3"/>
  <c r="E2476" i="3"/>
  <c r="E2477" i="3"/>
  <c r="F2477" i="3" s="1"/>
  <c r="E2478" i="3"/>
  <c r="E2479" i="3"/>
  <c r="F2479" i="3" s="1"/>
  <c r="E2480" i="3"/>
  <c r="F2480" i="3" s="1"/>
  <c r="E2481" i="3"/>
  <c r="E2482" i="3"/>
  <c r="F2482" i="3" s="1"/>
  <c r="E2483" i="3"/>
  <c r="E2484" i="3"/>
  <c r="F2484" i="3" s="1"/>
  <c r="E2485" i="3"/>
  <c r="F2485" i="3" s="1"/>
  <c r="E2486" i="3"/>
  <c r="F2486" i="3" s="1"/>
  <c r="E2487" i="3"/>
  <c r="F2487" i="3" s="1"/>
  <c r="E2488" i="3"/>
  <c r="E2489" i="3"/>
  <c r="E2490" i="3"/>
  <c r="E2491" i="3"/>
  <c r="E2492" i="3"/>
  <c r="F2492" i="3" s="1"/>
  <c r="E2493" i="3"/>
  <c r="F2493" i="3" s="1"/>
  <c r="E2494" i="3"/>
  <c r="F2494" i="3" s="1"/>
  <c r="E2495" i="3"/>
  <c r="F2495" i="3" s="1"/>
  <c r="E2496" i="3"/>
  <c r="F2496" i="3" s="1"/>
  <c r="E2497" i="3"/>
  <c r="E2498" i="3"/>
  <c r="F2498" i="3" s="1"/>
  <c r="E2499" i="3"/>
  <c r="E2500" i="3"/>
  <c r="F2500" i="3" s="1"/>
  <c r="E2501" i="3"/>
  <c r="F2501" i="3" s="1"/>
  <c r="E2502" i="3"/>
  <c r="F2502" i="3" s="1"/>
  <c r="E2503" i="3"/>
  <c r="F2503" i="3" s="1"/>
  <c r="E2504" i="3"/>
  <c r="F2504" i="3" s="1"/>
  <c r="E2505" i="3"/>
  <c r="E2506" i="3"/>
  <c r="E2507" i="3"/>
  <c r="E2508" i="3"/>
  <c r="E2509" i="3"/>
  <c r="F2509" i="3" s="1"/>
  <c r="E2510" i="3"/>
  <c r="F2510" i="3" s="1"/>
  <c r="E2511" i="3"/>
  <c r="F2511" i="3" s="1"/>
  <c r="E2512" i="3"/>
  <c r="F2512" i="3" s="1"/>
  <c r="E2513" i="3"/>
  <c r="E2514" i="3"/>
  <c r="F2514" i="3" s="1"/>
  <c r="E2515" i="3"/>
  <c r="E2516" i="3"/>
  <c r="F2516" i="3" s="1"/>
  <c r="E2517" i="3"/>
  <c r="F2517" i="3" s="1"/>
  <c r="E2518" i="3"/>
  <c r="F2518" i="3" s="1"/>
  <c r="E2519" i="3"/>
  <c r="F2519" i="3" s="1"/>
  <c r="E2520" i="3"/>
  <c r="E2521" i="3"/>
  <c r="F2521" i="3" s="1"/>
  <c r="E2522" i="3"/>
  <c r="E2523" i="3"/>
  <c r="E2524" i="3"/>
  <c r="F2524" i="3" s="1"/>
  <c r="E2525" i="3"/>
  <c r="E2526" i="3"/>
  <c r="E2527" i="3"/>
  <c r="E2528" i="3"/>
  <c r="F2528" i="3" s="1"/>
  <c r="E2529" i="3"/>
  <c r="E2530" i="3"/>
  <c r="F2530" i="3" s="1"/>
  <c r="E2531" i="3"/>
  <c r="E2532" i="3"/>
  <c r="F2532" i="3" s="1"/>
  <c r="E2533" i="3"/>
  <c r="F2533" i="3" s="1"/>
  <c r="E2534" i="3"/>
  <c r="F2534" i="3" s="1"/>
  <c r="E2535" i="3"/>
  <c r="F2535" i="3" s="1"/>
  <c r="E2536" i="3"/>
  <c r="E2537" i="3"/>
  <c r="E2538" i="3"/>
  <c r="E2539" i="3"/>
  <c r="E2540" i="3"/>
  <c r="F2540" i="3" s="1"/>
  <c r="E2541" i="3"/>
  <c r="F2541" i="3" s="1"/>
  <c r="E2542" i="3"/>
  <c r="F2542" i="3" s="1"/>
  <c r="E2543" i="3"/>
  <c r="F2543" i="3" s="1"/>
  <c r="E2544" i="3"/>
  <c r="F2544" i="3" s="1"/>
  <c r="E2545" i="3"/>
  <c r="E2546" i="3"/>
  <c r="F2546" i="3" s="1"/>
  <c r="E2547" i="3"/>
  <c r="E2548" i="3"/>
  <c r="F2548" i="3" s="1"/>
  <c r="E2549" i="3"/>
  <c r="F2549" i="3" s="1"/>
  <c r="E2550" i="3"/>
  <c r="F2550" i="3" s="1"/>
  <c r="E2551" i="3"/>
  <c r="F2551" i="3" s="1"/>
  <c r="E2552" i="3"/>
  <c r="E2553" i="3"/>
  <c r="E2554" i="3"/>
  <c r="E2555" i="3"/>
  <c r="F2555" i="3" s="1"/>
  <c r="E2556" i="3"/>
  <c r="F2556" i="3" s="1"/>
  <c r="E2557" i="3"/>
  <c r="F2557" i="3" s="1"/>
  <c r="E2558" i="3"/>
  <c r="E2559" i="3"/>
  <c r="E2560" i="3"/>
  <c r="F2560" i="3" s="1"/>
  <c r="E2561" i="3"/>
  <c r="E2562" i="3"/>
  <c r="F2562" i="3" s="1"/>
  <c r="E2563" i="3"/>
  <c r="E2564" i="3"/>
  <c r="F2564" i="3" s="1"/>
  <c r="E2565" i="3"/>
  <c r="F2565" i="3" s="1"/>
  <c r="E2566" i="3"/>
  <c r="F2566" i="3" s="1"/>
  <c r="E2567" i="3"/>
  <c r="F2567" i="3" s="1"/>
  <c r="E2568" i="3"/>
  <c r="E2569" i="3"/>
  <c r="E2570" i="3"/>
  <c r="E2571" i="3"/>
  <c r="E2572" i="3"/>
  <c r="F2572" i="3" s="1"/>
  <c r="E2573" i="3"/>
  <c r="F2573" i="3" s="1"/>
  <c r="E2574" i="3"/>
  <c r="F2574" i="3" s="1"/>
  <c r="E2575" i="3"/>
  <c r="F2575" i="3" s="1"/>
  <c r="E2576" i="3"/>
  <c r="F2576" i="3" s="1"/>
  <c r="E2577" i="3"/>
  <c r="E2578" i="3"/>
  <c r="F2578" i="3" s="1"/>
  <c r="E2579" i="3"/>
  <c r="E2580" i="3"/>
  <c r="F2580" i="3" s="1"/>
  <c r="E2581" i="3"/>
  <c r="F2581" i="3" s="1"/>
  <c r="E2582" i="3"/>
  <c r="F2582" i="3" s="1"/>
  <c r="E2583" i="3"/>
  <c r="F2583" i="3" s="1"/>
  <c r="E2584" i="3"/>
  <c r="E2585" i="3"/>
  <c r="E2586" i="3"/>
  <c r="E2587" i="3"/>
  <c r="E2588" i="3"/>
  <c r="F2588" i="3" s="1"/>
  <c r="E2589" i="3"/>
  <c r="F2589" i="3" s="1"/>
  <c r="E2590" i="3"/>
  <c r="F2590" i="3" s="1"/>
  <c r="E2591" i="3"/>
  <c r="F2591" i="3" s="1"/>
  <c r="E2592" i="3"/>
  <c r="F2592" i="3" s="1"/>
  <c r="E2593" i="3"/>
  <c r="E2594" i="3"/>
  <c r="E2595" i="3"/>
  <c r="E2596" i="3"/>
  <c r="F2596" i="3" s="1"/>
  <c r="E2597" i="3"/>
  <c r="F2597" i="3" s="1"/>
  <c r="E2598" i="3"/>
  <c r="F2598" i="3" s="1"/>
  <c r="E2599" i="3"/>
  <c r="F2599" i="3" s="1"/>
  <c r="E2600" i="3"/>
  <c r="E2601" i="3"/>
  <c r="E2602" i="3"/>
  <c r="E2603" i="3"/>
  <c r="E2604" i="3"/>
  <c r="F2604" i="3" s="1"/>
  <c r="E2605" i="3"/>
  <c r="F2605" i="3" s="1"/>
  <c r="E2606" i="3"/>
  <c r="F2606" i="3" s="1"/>
  <c r="E2607" i="3"/>
  <c r="F2607" i="3" s="1"/>
  <c r="E2608" i="3"/>
  <c r="F2608" i="3" s="1"/>
  <c r="E2609" i="3"/>
  <c r="E2610" i="3"/>
  <c r="F2610" i="3" s="1"/>
  <c r="E2611" i="3"/>
  <c r="E2612" i="3"/>
  <c r="F2612" i="3" s="1"/>
  <c r="E2613" i="3"/>
  <c r="F2613" i="3" s="1"/>
  <c r="E2614" i="3"/>
  <c r="F2614" i="3" s="1"/>
  <c r="E2615" i="3"/>
  <c r="F2615" i="3" s="1"/>
  <c r="E2616" i="3"/>
  <c r="E2617" i="3"/>
  <c r="E2618" i="3"/>
  <c r="E2619" i="3"/>
  <c r="E2620" i="3"/>
  <c r="F2620" i="3" s="1"/>
  <c r="E2621" i="3"/>
  <c r="F2621" i="3" s="1"/>
  <c r="E2622" i="3"/>
  <c r="F2622" i="3" s="1"/>
  <c r="E2623" i="3"/>
  <c r="F2623" i="3" s="1"/>
  <c r="E2624" i="3"/>
  <c r="F2624" i="3" s="1"/>
  <c r="E2625" i="3"/>
  <c r="E2626" i="3"/>
  <c r="F2626" i="3" s="1"/>
  <c r="E2627" i="3"/>
  <c r="E2628" i="3"/>
  <c r="F2628" i="3" s="1"/>
  <c r="E2629" i="3"/>
  <c r="F2629" i="3" s="1"/>
  <c r="E2630" i="3"/>
  <c r="F2630" i="3" s="1"/>
  <c r="E2631" i="3"/>
  <c r="F2631" i="3" s="1"/>
  <c r="E2632" i="3"/>
  <c r="E2633" i="3"/>
  <c r="E2634" i="3"/>
  <c r="E2635" i="3"/>
  <c r="E2636" i="3"/>
  <c r="F2636" i="3" s="1"/>
  <c r="E2637" i="3"/>
  <c r="F2637" i="3" s="1"/>
  <c r="E2638" i="3"/>
  <c r="F2638" i="3" s="1"/>
  <c r="E2639" i="3"/>
  <c r="F2639" i="3" s="1"/>
  <c r="E2640" i="3"/>
  <c r="F2640" i="3" s="1"/>
  <c r="E2641" i="3"/>
  <c r="E2642" i="3"/>
  <c r="E2643" i="3"/>
  <c r="E2644" i="3"/>
  <c r="F2644" i="3" s="1"/>
  <c r="E2645" i="3"/>
  <c r="F2645" i="3" s="1"/>
  <c r="E2646" i="3"/>
  <c r="F2646" i="3" s="1"/>
  <c r="E2647" i="3"/>
  <c r="F2647" i="3" s="1"/>
  <c r="E2648" i="3"/>
  <c r="E2649" i="3"/>
  <c r="E2650" i="3"/>
  <c r="E2651" i="3"/>
  <c r="E2652" i="3"/>
  <c r="F2652" i="3" s="1"/>
  <c r="E2653" i="3"/>
  <c r="E2654" i="3"/>
  <c r="F2654" i="3" s="1"/>
  <c r="E2655" i="3"/>
  <c r="F2655" i="3" s="1"/>
  <c r="E2656" i="3"/>
  <c r="F2656" i="3" s="1"/>
  <c r="E2657" i="3"/>
  <c r="E2658" i="3"/>
  <c r="F2658" i="3" s="1"/>
  <c r="E2659" i="3"/>
  <c r="E2660" i="3"/>
  <c r="F2660" i="3" s="1"/>
  <c r="E2661" i="3"/>
  <c r="F2661" i="3" s="1"/>
  <c r="E2662" i="3"/>
  <c r="F2662" i="3" s="1"/>
  <c r="E2663" i="3"/>
  <c r="F2663" i="3" s="1"/>
  <c r="E2664" i="3"/>
  <c r="E2665" i="3"/>
  <c r="E2666" i="3"/>
  <c r="E2667" i="3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E2674" i="3"/>
  <c r="F2674" i="3" s="1"/>
  <c r="E2675" i="3"/>
  <c r="E2676" i="3"/>
  <c r="F2676" i="3" s="1"/>
  <c r="E2677" i="3"/>
  <c r="F2677" i="3" s="1"/>
  <c r="E2678" i="3"/>
  <c r="F2678" i="3" s="1"/>
  <c r="E2679" i="3"/>
  <c r="F2679" i="3" s="1"/>
  <c r="E2680" i="3"/>
  <c r="E2681" i="3"/>
  <c r="E2682" i="3"/>
  <c r="E2683" i="3"/>
  <c r="E2684" i="3"/>
  <c r="F2684" i="3" s="1"/>
  <c r="E2685" i="3"/>
  <c r="F2685" i="3" s="1"/>
  <c r="E2686" i="3"/>
  <c r="F2686" i="3" s="1"/>
  <c r="E2687" i="3"/>
  <c r="F2687" i="3" s="1"/>
  <c r="E2688" i="3"/>
  <c r="F2688" i="3" s="1"/>
  <c r="E2689" i="3"/>
  <c r="E2690" i="3"/>
  <c r="F2690" i="3" s="1"/>
  <c r="E2691" i="3"/>
  <c r="E2692" i="3"/>
  <c r="F2692" i="3" s="1"/>
  <c r="E2693" i="3"/>
  <c r="F2693" i="3" s="1"/>
  <c r="E2694" i="3"/>
  <c r="F2694" i="3" s="1"/>
  <c r="E2695" i="3"/>
  <c r="F2695" i="3" s="1"/>
  <c r="E2696" i="3"/>
  <c r="E2697" i="3"/>
  <c r="E2698" i="3"/>
  <c r="E2699" i="3"/>
  <c r="E2700" i="3"/>
  <c r="F2700" i="3" s="1"/>
  <c r="E2701" i="3"/>
  <c r="F2701" i="3" s="1"/>
  <c r="E2702" i="3"/>
  <c r="F2702" i="3" s="1"/>
  <c r="E2703" i="3"/>
  <c r="F2703" i="3" s="1"/>
  <c r="E2704" i="3"/>
  <c r="F2704" i="3" s="1"/>
  <c r="E2705" i="3"/>
  <c r="E2706" i="3"/>
  <c r="F2706" i="3" s="1"/>
  <c r="E2707" i="3"/>
  <c r="E2708" i="3"/>
  <c r="E2709" i="3"/>
  <c r="F2709" i="3" s="1"/>
  <c r="E2710" i="3"/>
  <c r="F2710" i="3" s="1"/>
  <c r="E2711" i="3"/>
  <c r="F2711" i="3" s="1"/>
  <c r="E2712" i="3"/>
  <c r="E2713" i="3"/>
  <c r="E2714" i="3"/>
  <c r="E2715" i="3"/>
  <c r="E2716" i="3"/>
  <c r="F2716" i="3" s="1"/>
  <c r="E2717" i="3"/>
  <c r="F2717" i="3" s="1"/>
  <c r="E2718" i="3"/>
  <c r="F2718" i="3" s="1"/>
  <c r="E2719" i="3"/>
  <c r="F2719" i="3" s="1"/>
  <c r="E2720" i="3"/>
  <c r="F2720" i="3" s="1"/>
  <c r="E2721" i="3"/>
  <c r="E2722" i="3"/>
  <c r="F2722" i="3" s="1"/>
  <c r="E2723" i="3"/>
  <c r="E2724" i="3"/>
  <c r="F2724" i="3" s="1"/>
  <c r="E2725" i="3"/>
  <c r="F2725" i="3" s="1"/>
  <c r="E2726" i="3"/>
  <c r="F2726" i="3" s="1"/>
  <c r="E2727" i="3"/>
  <c r="F2727" i="3" s="1"/>
  <c r="E2728" i="3"/>
  <c r="E2729" i="3"/>
  <c r="E2730" i="3"/>
  <c r="E2731" i="3"/>
  <c r="E2732" i="3"/>
  <c r="E2733" i="3"/>
  <c r="F2733" i="3" s="1"/>
  <c r="E2734" i="3"/>
  <c r="F2734" i="3" s="1"/>
  <c r="E2735" i="3"/>
  <c r="F2735" i="3" s="1"/>
  <c r="E2736" i="3"/>
  <c r="F2736" i="3" s="1"/>
  <c r="E2737" i="3"/>
  <c r="E2738" i="3"/>
  <c r="F2738" i="3" s="1"/>
  <c r="E2739" i="3"/>
  <c r="E2740" i="3"/>
  <c r="F2740" i="3" s="1"/>
  <c r="E2741" i="3"/>
  <c r="F2741" i="3" s="1"/>
  <c r="E2742" i="3"/>
  <c r="F2742" i="3" s="1"/>
  <c r="E2743" i="3"/>
  <c r="F2743" i="3" s="1"/>
  <c r="E2744" i="3"/>
  <c r="E2745" i="3"/>
  <c r="E2746" i="3"/>
  <c r="E2747" i="3"/>
  <c r="E2748" i="3"/>
  <c r="F2748" i="3" s="1"/>
  <c r="E2749" i="3"/>
  <c r="F2749" i="3" s="1"/>
  <c r="E2750" i="3"/>
  <c r="F2750" i="3" s="1"/>
  <c r="E2751" i="3"/>
  <c r="F2751" i="3" s="1"/>
  <c r="E2752" i="3"/>
  <c r="F2752" i="3" s="1"/>
  <c r="E2753" i="3"/>
  <c r="E2754" i="3"/>
  <c r="F2754" i="3" s="1"/>
  <c r="E2755" i="3"/>
  <c r="E2756" i="3"/>
  <c r="F2756" i="3" s="1"/>
  <c r="E2757" i="3"/>
  <c r="F2757" i="3" s="1"/>
  <c r="E2758" i="3"/>
  <c r="F2758" i="3" s="1"/>
  <c r="E2759" i="3"/>
  <c r="F2759" i="3" s="1"/>
  <c r="E2760" i="3"/>
  <c r="F2760" i="3" s="1"/>
  <c r="E2761" i="3"/>
  <c r="E2762" i="3"/>
  <c r="E2763" i="3"/>
  <c r="E2764" i="3"/>
  <c r="F2764" i="3" s="1"/>
  <c r="E2765" i="3"/>
  <c r="F2765" i="3" s="1"/>
  <c r="E2766" i="3"/>
  <c r="E2767" i="3"/>
  <c r="E2768" i="3"/>
  <c r="F2768" i="3" s="1"/>
  <c r="E2769" i="3"/>
  <c r="E2770" i="3"/>
  <c r="E2771" i="3"/>
  <c r="E2772" i="3"/>
  <c r="F2772" i="3" s="1"/>
  <c r="E2773" i="3"/>
  <c r="F2773" i="3" s="1"/>
  <c r="E2774" i="3"/>
  <c r="F2774" i="3" s="1"/>
  <c r="E2775" i="3"/>
  <c r="F2775" i="3" s="1"/>
  <c r="E2776" i="3"/>
  <c r="E2777" i="3"/>
  <c r="F2777" i="3" s="1"/>
  <c r="E2778" i="3"/>
  <c r="E2779" i="3"/>
  <c r="E2780" i="3"/>
  <c r="F2780" i="3" s="1"/>
  <c r="E2781" i="3"/>
  <c r="F2781" i="3" s="1"/>
  <c r="E2782" i="3"/>
  <c r="F2782" i="3" s="1"/>
  <c r="E2783" i="3"/>
  <c r="F2783" i="3" s="1"/>
  <c r="E2784" i="3"/>
  <c r="F2784" i="3" s="1"/>
  <c r="E2785" i="3"/>
  <c r="E2786" i="3"/>
  <c r="F2786" i="3" s="1"/>
  <c r="E2787" i="3"/>
  <c r="E2788" i="3"/>
  <c r="F2788" i="3" s="1"/>
  <c r="E2789" i="3"/>
  <c r="F2789" i="3" s="1"/>
  <c r="E2790" i="3"/>
  <c r="F2790" i="3" s="1"/>
  <c r="E2791" i="3"/>
  <c r="F2791" i="3" s="1"/>
  <c r="E2792" i="3"/>
  <c r="E2793" i="3"/>
  <c r="E2794" i="3"/>
  <c r="E2795" i="3"/>
  <c r="E2796" i="3"/>
  <c r="F2796" i="3" s="1"/>
  <c r="E2797" i="3"/>
  <c r="F2797" i="3" s="1"/>
  <c r="E2798" i="3"/>
  <c r="F2798" i="3" s="1"/>
  <c r="E2799" i="3"/>
  <c r="F2799" i="3" s="1"/>
  <c r="E2800" i="3"/>
  <c r="F2800" i="3" s="1"/>
  <c r="E2801" i="3"/>
  <c r="E2802" i="3"/>
  <c r="F2802" i="3" s="1"/>
  <c r="E2803" i="3"/>
  <c r="E2804" i="3"/>
  <c r="F2804" i="3" s="1"/>
  <c r="E2805" i="3"/>
  <c r="F2805" i="3" s="1"/>
  <c r="E2806" i="3"/>
  <c r="F2806" i="3" s="1"/>
  <c r="E2807" i="3"/>
  <c r="F2807" i="3" s="1"/>
  <c r="E2808" i="3"/>
  <c r="E2809" i="3"/>
  <c r="E2810" i="3"/>
  <c r="E2811" i="3"/>
  <c r="F2811" i="3" s="1"/>
  <c r="E2812" i="3"/>
  <c r="F2812" i="3" s="1"/>
  <c r="E2813" i="3"/>
  <c r="F2813" i="3" s="1"/>
  <c r="E2814" i="3"/>
  <c r="F2814" i="3" s="1"/>
  <c r="E2815" i="3"/>
  <c r="F2815" i="3" s="1"/>
  <c r="E2816" i="3"/>
  <c r="F2816" i="3" s="1"/>
  <c r="E2817" i="3"/>
  <c r="E2818" i="3"/>
  <c r="F2818" i="3" s="1"/>
  <c r="E2819" i="3"/>
  <c r="E2820" i="3"/>
  <c r="F2820" i="3" s="1"/>
  <c r="E2821" i="3"/>
  <c r="F2821" i="3" s="1"/>
  <c r="E2822" i="3"/>
  <c r="F2822" i="3" s="1"/>
  <c r="E2823" i="3"/>
  <c r="F2823" i="3" s="1"/>
  <c r="E2824" i="3"/>
  <c r="E2825" i="3"/>
  <c r="E2826" i="3"/>
  <c r="E2827" i="3"/>
  <c r="E2828" i="3"/>
  <c r="F2828" i="3" s="1"/>
  <c r="E2829" i="3"/>
  <c r="F2829" i="3" s="1"/>
  <c r="E2830" i="3"/>
  <c r="F2830" i="3" s="1"/>
  <c r="E2831" i="3"/>
  <c r="F2831" i="3" s="1"/>
  <c r="E2832" i="3"/>
  <c r="F2832" i="3" s="1"/>
  <c r="E2833" i="3"/>
  <c r="E2834" i="3"/>
  <c r="F2834" i="3" s="1"/>
  <c r="E2835" i="3"/>
  <c r="E2836" i="3"/>
  <c r="E2837" i="3"/>
  <c r="F2837" i="3" s="1"/>
  <c r="E2838" i="3"/>
  <c r="F2838" i="3" s="1"/>
  <c r="E2839" i="3"/>
  <c r="F2839" i="3" s="1"/>
  <c r="E2840" i="3"/>
  <c r="E2841" i="3"/>
  <c r="E2842" i="3"/>
  <c r="E2843" i="3"/>
  <c r="E2844" i="3"/>
  <c r="F2844" i="3" s="1"/>
  <c r="E2845" i="3"/>
  <c r="F2845" i="3" s="1"/>
  <c r="E2846" i="3"/>
  <c r="F2846" i="3" s="1"/>
  <c r="E2847" i="3"/>
  <c r="F2847" i="3" s="1"/>
  <c r="E2848" i="3"/>
  <c r="F2848" i="3" s="1"/>
  <c r="E2849" i="3"/>
  <c r="E2850" i="3"/>
  <c r="F2850" i="3" s="1"/>
  <c r="E2851" i="3"/>
  <c r="E2852" i="3"/>
  <c r="F2852" i="3" s="1"/>
  <c r="E2853" i="3"/>
  <c r="F2853" i="3" s="1"/>
  <c r="E2854" i="3"/>
  <c r="F2854" i="3" s="1"/>
  <c r="E2855" i="3"/>
  <c r="F2855" i="3" s="1"/>
  <c r="E2856" i="3"/>
  <c r="E2857" i="3"/>
  <c r="E2858" i="3"/>
  <c r="E2859" i="3"/>
  <c r="E2860" i="3"/>
  <c r="F2860" i="3" s="1"/>
  <c r="E2861" i="3"/>
  <c r="F2861" i="3" s="1"/>
  <c r="E2862" i="3"/>
  <c r="F2862" i="3" s="1"/>
  <c r="E2863" i="3"/>
  <c r="F2863" i="3" s="1"/>
  <c r="E2864" i="3"/>
  <c r="F2864" i="3" s="1"/>
  <c r="E2865" i="3"/>
  <c r="E2866" i="3"/>
  <c r="F2866" i="3" s="1"/>
  <c r="E2867" i="3"/>
  <c r="E2868" i="3"/>
  <c r="F2868" i="3" s="1"/>
  <c r="E2869" i="3"/>
  <c r="E2870" i="3"/>
  <c r="F2870" i="3" s="1"/>
  <c r="E2871" i="3"/>
  <c r="F2871" i="3" s="1"/>
  <c r="E2872" i="3"/>
  <c r="E2873" i="3"/>
  <c r="E2874" i="3"/>
  <c r="E2875" i="3"/>
  <c r="E2876" i="3"/>
  <c r="F2876" i="3" s="1"/>
  <c r="E2877" i="3"/>
  <c r="F2877" i="3" s="1"/>
  <c r="E2878" i="3"/>
  <c r="F2878" i="3" s="1"/>
  <c r="E2879" i="3"/>
  <c r="F2879" i="3" s="1"/>
  <c r="E2880" i="3"/>
  <c r="F2880" i="3" s="1"/>
  <c r="E2881" i="3"/>
  <c r="E2882" i="3"/>
  <c r="F2882" i="3" s="1"/>
  <c r="E2883" i="3"/>
  <c r="E2884" i="3"/>
  <c r="F2884" i="3" s="1"/>
  <c r="E2885" i="3"/>
  <c r="F2885" i="3" s="1"/>
  <c r="E2886" i="3"/>
  <c r="F2886" i="3" s="1"/>
  <c r="E2887" i="3"/>
  <c r="F2887" i="3" s="1"/>
  <c r="E2888" i="3"/>
  <c r="E2889" i="3"/>
  <c r="E2890" i="3"/>
  <c r="E2891" i="3"/>
  <c r="E2892" i="3"/>
  <c r="E2893" i="3"/>
  <c r="F2893" i="3" s="1"/>
  <c r="E2894" i="3"/>
  <c r="F2894" i="3" s="1"/>
  <c r="E2895" i="3"/>
  <c r="F2895" i="3" s="1"/>
  <c r="E2896" i="3"/>
  <c r="F2896" i="3" s="1"/>
  <c r="E2897" i="3"/>
  <c r="E2898" i="3"/>
  <c r="F2898" i="3" s="1"/>
  <c r="E2899" i="3"/>
  <c r="E2900" i="3"/>
  <c r="F2900" i="3" s="1"/>
  <c r="E2901" i="3"/>
  <c r="F2901" i="3" s="1"/>
  <c r="E2902" i="3"/>
  <c r="F2902" i="3" s="1"/>
  <c r="E2903" i="3"/>
  <c r="F2903" i="3" s="1"/>
  <c r="E2904" i="3"/>
  <c r="E2905" i="3"/>
  <c r="E2906" i="3"/>
  <c r="E2907" i="3"/>
  <c r="E2908" i="3"/>
  <c r="F2908" i="3" s="1"/>
  <c r="E2909" i="3"/>
  <c r="F2909" i="3" s="1"/>
  <c r="E2910" i="3"/>
  <c r="F2910" i="3" s="1"/>
  <c r="E2911" i="3"/>
  <c r="F2911" i="3" s="1"/>
  <c r="E2912" i="3"/>
  <c r="F2912" i="3" s="1"/>
  <c r="E2913" i="3"/>
  <c r="E2914" i="3"/>
  <c r="F2914" i="3" s="1"/>
  <c r="E2915" i="3"/>
  <c r="E2916" i="3"/>
  <c r="F2916" i="3" s="1"/>
  <c r="E2917" i="3"/>
  <c r="F2917" i="3" s="1"/>
  <c r="E2918" i="3"/>
  <c r="F2918" i="3" s="1"/>
  <c r="E2919" i="3"/>
  <c r="F2919" i="3" s="1"/>
  <c r="E2920" i="3"/>
  <c r="E2921" i="3"/>
  <c r="E2922" i="3"/>
  <c r="E2923" i="3"/>
  <c r="E2924" i="3"/>
  <c r="F2924" i="3" s="1"/>
  <c r="E2925" i="3"/>
  <c r="F2925" i="3" s="1"/>
  <c r="E2926" i="3"/>
  <c r="F2926" i="3" s="1"/>
  <c r="E2927" i="3"/>
  <c r="E2928" i="3"/>
  <c r="F2928" i="3" s="1"/>
  <c r="E2929" i="3"/>
  <c r="E2930" i="3"/>
  <c r="F2930" i="3" s="1"/>
  <c r="E2931" i="3"/>
  <c r="E2932" i="3"/>
  <c r="F2932" i="3" s="1"/>
  <c r="E2933" i="3"/>
  <c r="E2934" i="3"/>
  <c r="F2934" i="3" s="1"/>
  <c r="E2935" i="3"/>
  <c r="F2935" i="3" s="1"/>
  <c r="E2936" i="3"/>
  <c r="E2937" i="3"/>
  <c r="E2938" i="3"/>
  <c r="E2939" i="3"/>
  <c r="E2940" i="3"/>
  <c r="F2940" i="3" s="1"/>
  <c r="E2941" i="3"/>
  <c r="F2941" i="3" s="1"/>
  <c r="E2942" i="3"/>
  <c r="F2942" i="3" s="1"/>
  <c r="E2943" i="3"/>
  <c r="F2943" i="3" s="1"/>
  <c r="E2944" i="3"/>
  <c r="F2944" i="3" s="1"/>
  <c r="E2945" i="3"/>
  <c r="E2946" i="3"/>
  <c r="F2946" i="3" s="1"/>
  <c r="E2947" i="3"/>
  <c r="E2948" i="3"/>
  <c r="F2948" i="3" s="1"/>
  <c r="E2949" i="3"/>
  <c r="F2949" i="3" s="1"/>
  <c r="E2950" i="3"/>
  <c r="F2950" i="3" s="1"/>
  <c r="E2951" i="3"/>
  <c r="F2951" i="3" s="1"/>
  <c r="E2952" i="3"/>
  <c r="E2953" i="3"/>
  <c r="E2954" i="3"/>
  <c r="E2955" i="3"/>
  <c r="E2956" i="3"/>
  <c r="F2956" i="3" s="1"/>
  <c r="E2957" i="3"/>
  <c r="F2957" i="3" s="1"/>
  <c r="E2958" i="3"/>
  <c r="F2958" i="3" s="1"/>
  <c r="E2959" i="3"/>
  <c r="E2960" i="3"/>
  <c r="F2960" i="3" s="1"/>
  <c r="E2961" i="3"/>
  <c r="E2962" i="3"/>
  <c r="F2962" i="3" s="1"/>
  <c r="E2963" i="3"/>
  <c r="E2964" i="3"/>
  <c r="F2964" i="3" s="1"/>
  <c r="E2965" i="3"/>
  <c r="F2965" i="3" s="1"/>
  <c r="E2966" i="3"/>
  <c r="F2966" i="3" s="1"/>
  <c r="E2967" i="3"/>
  <c r="F2967" i="3" s="1"/>
  <c r="E2968" i="3"/>
  <c r="E2969" i="3"/>
  <c r="E2970" i="3"/>
  <c r="E2971" i="3"/>
  <c r="E2972" i="3"/>
  <c r="F2972" i="3" s="1"/>
  <c r="E2973" i="3"/>
  <c r="E2974" i="3"/>
  <c r="F2974" i="3" s="1"/>
  <c r="E2975" i="3"/>
  <c r="F2975" i="3" s="1"/>
  <c r="E2976" i="3"/>
  <c r="F2976" i="3" s="1"/>
  <c r="E2977" i="3"/>
  <c r="E2978" i="3"/>
  <c r="F2978" i="3" s="1"/>
  <c r="E2979" i="3"/>
  <c r="E2980" i="3"/>
  <c r="F2980" i="3" s="1"/>
  <c r="E2981" i="3"/>
  <c r="F2981" i="3" s="1"/>
  <c r="E2982" i="3"/>
  <c r="F2982" i="3" s="1"/>
  <c r="E2983" i="3"/>
  <c r="F2983" i="3" s="1"/>
  <c r="E2984" i="3"/>
  <c r="E2985" i="3"/>
  <c r="E2986" i="3"/>
  <c r="E2987" i="3"/>
  <c r="E2988" i="3"/>
  <c r="F2988" i="3" s="1"/>
  <c r="E2989" i="3"/>
  <c r="F2989" i="3" s="1"/>
  <c r="E2990" i="3"/>
  <c r="E2991" i="3"/>
  <c r="E2992" i="3"/>
  <c r="F2992" i="3" s="1"/>
  <c r="E2993" i="3"/>
  <c r="E2994" i="3"/>
  <c r="F2994" i="3" s="1"/>
  <c r="E2995" i="3"/>
  <c r="E2996" i="3"/>
  <c r="F2996" i="3" s="1"/>
  <c r="E2997" i="3"/>
  <c r="F2997" i="3" s="1"/>
  <c r="E2998" i="3"/>
  <c r="F2998" i="3" s="1"/>
  <c r="E2999" i="3"/>
  <c r="F2999" i="3" s="1"/>
  <c r="E3000" i="3"/>
  <c r="E3001" i="3"/>
  <c r="E3002" i="3"/>
  <c r="E3003" i="3"/>
  <c r="E3004" i="3"/>
  <c r="F3004" i="3" s="1"/>
  <c r="E3005" i="3"/>
  <c r="F3005" i="3" s="1"/>
  <c r="E3006" i="3"/>
  <c r="F3006" i="3" s="1"/>
  <c r="E3007" i="3"/>
  <c r="F3007" i="3" s="1"/>
  <c r="E3008" i="3"/>
  <c r="F3008" i="3" s="1"/>
  <c r="E3009" i="3"/>
  <c r="E3010" i="3"/>
  <c r="F3010" i="3" s="1"/>
  <c r="E3011" i="3"/>
  <c r="E3012" i="3"/>
  <c r="F3012" i="3" s="1"/>
  <c r="E3013" i="3"/>
  <c r="F3013" i="3" s="1"/>
  <c r="E3014" i="3"/>
  <c r="F3014" i="3" s="1"/>
  <c r="E3015" i="3"/>
  <c r="F3015" i="3" s="1"/>
  <c r="E3016" i="3"/>
  <c r="F3016" i="3" s="1"/>
  <c r="E3017" i="3"/>
  <c r="E3018" i="3"/>
  <c r="E3019" i="3"/>
  <c r="E3020" i="3"/>
  <c r="F3020" i="3" s="1"/>
  <c r="E3021" i="3"/>
  <c r="F3021" i="3" s="1"/>
  <c r="E3022" i="3"/>
  <c r="F3022" i="3" s="1"/>
  <c r="E3023" i="3"/>
  <c r="F3023" i="3" s="1"/>
  <c r="E3024" i="3"/>
  <c r="F3024" i="3" s="1"/>
  <c r="E3025" i="3"/>
  <c r="E3026" i="3"/>
  <c r="F3026" i="3" s="1"/>
  <c r="E3027" i="3"/>
  <c r="E3028" i="3"/>
  <c r="F3028" i="3" s="1"/>
  <c r="E3029" i="3"/>
  <c r="F3029" i="3" s="1"/>
  <c r="E3030" i="3"/>
  <c r="F3030" i="3" s="1"/>
  <c r="E3031" i="3"/>
  <c r="F3031" i="3" s="1"/>
  <c r="E3032" i="3"/>
  <c r="E3033" i="3"/>
  <c r="F3033" i="3" s="1"/>
  <c r="E3034" i="3"/>
  <c r="E3035" i="3"/>
  <c r="E3036" i="3"/>
  <c r="E3037" i="3"/>
  <c r="E3038" i="3"/>
  <c r="E3039" i="3"/>
  <c r="F3039" i="3" s="1"/>
  <c r="E3040" i="3"/>
  <c r="F3040" i="3" s="1"/>
  <c r="E3041" i="3"/>
  <c r="E3042" i="3"/>
  <c r="F3042" i="3" s="1"/>
  <c r="E3043" i="3"/>
  <c r="E3044" i="3"/>
  <c r="F3044" i="3" s="1"/>
  <c r="E3045" i="3"/>
  <c r="F3045" i="3" s="1"/>
  <c r="E3046" i="3"/>
  <c r="F3046" i="3" s="1"/>
  <c r="E3047" i="3"/>
  <c r="F3047" i="3" s="1"/>
  <c r="E3048" i="3"/>
  <c r="E3049" i="3"/>
  <c r="E3050" i="3"/>
  <c r="E3051" i="3"/>
  <c r="E3052" i="3"/>
  <c r="F3052" i="3" s="1"/>
  <c r="E3053" i="3"/>
  <c r="F3053" i="3" s="1"/>
  <c r="E3054" i="3"/>
  <c r="F3054" i="3" s="1"/>
  <c r="E3055" i="3"/>
  <c r="F3055" i="3" s="1"/>
  <c r="E3056" i="3"/>
  <c r="F3056" i="3" s="1"/>
  <c r="E3057" i="3"/>
  <c r="E3058" i="3"/>
  <c r="F3058" i="3" s="1"/>
  <c r="E3059" i="3"/>
  <c r="E3060" i="3"/>
  <c r="F3060" i="3" s="1"/>
  <c r="E3061" i="3"/>
  <c r="F3061" i="3" s="1"/>
  <c r="E3062" i="3"/>
  <c r="F3062" i="3" s="1"/>
  <c r="E3063" i="3"/>
  <c r="F3063" i="3" s="1"/>
  <c r="E3064" i="3"/>
  <c r="E3065" i="3"/>
  <c r="E3066" i="3"/>
  <c r="E3067" i="3"/>
  <c r="E3068" i="3"/>
  <c r="F3068" i="3" s="1"/>
  <c r="E3069" i="3"/>
  <c r="F3069" i="3" s="1"/>
  <c r="E3070" i="3"/>
  <c r="F3070" i="3" s="1"/>
  <c r="E3071" i="3"/>
  <c r="F3071" i="3" s="1"/>
  <c r="E3072" i="3"/>
  <c r="F3072" i="3" s="1"/>
  <c r="E3073" i="3"/>
  <c r="E3074" i="3"/>
  <c r="F3074" i="3" s="1"/>
  <c r="E3075" i="3"/>
  <c r="E3076" i="3"/>
  <c r="F3076" i="3" s="1"/>
  <c r="E3077" i="3"/>
  <c r="F3077" i="3" s="1"/>
  <c r="E3078" i="3"/>
  <c r="F3078" i="3" s="1"/>
  <c r="E3079" i="3"/>
  <c r="F3079" i="3" s="1"/>
  <c r="E3080" i="3"/>
  <c r="E3081" i="3"/>
  <c r="E3082" i="3"/>
  <c r="E3083" i="3"/>
  <c r="E3084" i="3"/>
  <c r="F3084" i="3" s="1"/>
  <c r="E3085" i="3"/>
  <c r="E3086" i="3"/>
  <c r="F3086" i="3" s="1"/>
  <c r="E3087" i="3"/>
  <c r="F3087" i="3" s="1"/>
  <c r="E3088" i="3"/>
  <c r="F3088" i="3" s="1"/>
  <c r="E3089" i="3"/>
  <c r="E3090" i="3"/>
  <c r="E3091" i="3"/>
  <c r="E3092" i="3"/>
  <c r="F3092" i="3" s="1"/>
  <c r="E3093" i="3"/>
  <c r="F3093" i="3" s="1"/>
  <c r="E3094" i="3"/>
  <c r="F3094" i="3" s="1"/>
  <c r="E3095" i="3"/>
  <c r="F3095" i="3" s="1"/>
  <c r="E3096" i="3"/>
  <c r="E3097" i="3"/>
  <c r="E3098" i="3"/>
  <c r="E3099" i="3"/>
  <c r="E3100" i="3"/>
  <c r="F3100" i="3" s="1"/>
  <c r="E3101" i="3"/>
  <c r="F3101" i="3" s="1"/>
  <c r="E3102" i="3"/>
  <c r="E3103" i="3"/>
  <c r="F3103" i="3" s="1"/>
  <c r="E3104" i="3"/>
  <c r="F3104" i="3" s="1"/>
  <c r="E3105" i="3"/>
  <c r="E3106" i="3"/>
  <c r="F3106" i="3" s="1"/>
  <c r="E3107" i="3"/>
  <c r="E3108" i="3"/>
  <c r="F3108" i="3" s="1"/>
  <c r="E3109" i="3"/>
  <c r="F3109" i="3" s="1"/>
  <c r="E3110" i="3"/>
  <c r="F3110" i="3" s="1"/>
  <c r="E3111" i="3"/>
  <c r="F3111" i="3" s="1"/>
  <c r="E3112" i="3"/>
  <c r="E3113" i="3"/>
  <c r="E3114" i="3"/>
  <c r="E3115" i="3"/>
  <c r="E3116" i="3"/>
  <c r="F3116" i="3" s="1"/>
  <c r="E3117" i="3"/>
  <c r="F3117" i="3" s="1"/>
  <c r="E3118" i="3"/>
  <c r="E3119" i="3"/>
  <c r="F3119" i="3" s="1"/>
  <c r="E3120" i="3"/>
  <c r="F3120" i="3" s="1"/>
  <c r="E3121" i="3"/>
  <c r="E3122" i="3"/>
  <c r="F3122" i="3" s="1"/>
  <c r="E3123" i="3"/>
  <c r="E3124" i="3"/>
  <c r="F3124" i="3" s="1"/>
  <c r="E3125" i="3"/>
  <c r="F3125" i="3" s="1"/>
  <c r="E3126" i="3"/>
  <c r="F3126" i="3" s="1"/>
  <c r="E3127" i="3"/>
  <c r="F3127" i="3" s="1"/>
  <c r="E3128" i="3"/>
  <c r="E3129" i="3"/>
  <c r="E3130" i="3"/>
  <c r="E3131" i="3"/>
  <c r="E3132" i="3"/>
  <c r="F3132" i="3" s="1"/>
  <c r="E3133" i="3"/>
  <c r="F3133" i="3" s="1"/>
  <c r="E3134" i="3"/>
  <c r="F3134" i="3" s="1"/>
  <c r="E3135" i="3"/>
  <c r="F3135" i="3" s="1"/>
  <c r="E3136" i="3"/>
  <c r="F3136" i="3" s="1"/>
  <c r="E3137" i="3"/>
  <c r="E3138" i="3"/>
  <c r="F3138" i="3" s="1"/>
  <c r="E3139" i="3"/>
  <c r="E3140" i="3"/>
  <c r="F3140" i="3" s="1"/>
  <c r="E3141" i="3"/>
  <c r="F3141" i="3" s="1"/>
  <c r="E3142" i="3"/>
  <c r="F3142" i="3" s="1"/>
  <c r="E3143" i="3"/>
  <c r="F3143" i="3" s="1"/>
  <c r="E3144" i="3"/>
  <c r="E3145" i="3"/>
  <c r="E3146" i="3"/>
  <c r="E3147" i="3"/>
  <c r="E3148" i="3"/>
  <c r="F3148" i="3" s="1"/>
  <c r="E3149" i="3"/>
  <c r="E3150" i="3"/>
  <c r="F3150" i="3" s="1"/>
  <c r="E3151" i="3"/>
  <c r="F3151" i="3" s="1"/>
  <c r="E3152" i="3"/>
  <c r="F3152" i="3" s="1"/>
  <c r="E3153" i="3"/>
  <c r="E3154" i="3"/>
  <c r="F3154" i="3" s="1"/>
  <c r="E3155" i="3"/>
  <c r="E3156" i="3"/>
  <c r="F3156" i="3" s="1"/>
  <c r="E3157" i="3"/>
  <c r="F3157" i="3" s="1"/>
  <c r="E3158" i="3"/>
  <c r="F3158" i="3" s="1"/>
  <c r="E3159" i="3"/>
  <c r="F3159" i="3" s="1"/>
  <c r="E3160" i="3"/>
  <c r="E3161" i="3"/>
  <c r="E3162" i="3"/>
  <c r="E3163" i="3"/>
  <c r="E3164" i="3"/>
  <c r="F3164" i="3" s="1"/>
  <c r="E3165" i="3"/>
  <c r="F3165" i="3" s="1"/>
  <c r="E3166" i="3"/>
  <c r="F3166" i="3" s="1"/>
  <c r="E3167" i="3"/>
  <c r="F3167" i="3" s="1"/>
  <c r="E3168" i="3"/>
  <c r="F3168" i="3" s="1"/>
  <c r="E3169" i="3"/>
  <c r="E3170" i="3"/>
  <c r="F3170" i="3" s="1"/>
  <c r="E3171" i="3"/>
  <c r="E3172" i="3"/>
  <c r="F3172" i="3" s="1"/>
  <c r="E3173" i="3"/>
  <c r="F3173" i="3" s="1"/>
  <c r="E3174" i="3"/>
  <c r="F3174" i="3" s="1"/>
  <c r="E3175" i="3"/>
  <c r="F3175" i="3" s="1"/>
  <c r="E3176" i="3"/>
  <c r="E3177" i="3"/>
  <c r="E3178" i="3"/>
  <c r="E3179" i="3"/>
  <c r="E3180" i="3"/>
  <c r="F3180" i="3" s="1"/>
  <c r="E3181" i="3"/>
  <c r="F3181" i="3" s="1"/>
  <c r="E3182" i="3"/>
  <c r="F3182" i="3" s="1"/>
  <c r="E3183" i="3"/>
  <c r="F3183" i="3" s="1"/>
  <c r="E3184" i="3"/>
  <c r="F3184" i="3" s="1"/>
  <c r="E3185" i="3"/>
  <c r="E3186" i="3"/>
  <c r="F3186" i="3" s="1"/>
  <c r="E3187" i="3"/>
  <c r="E3188" i="3"/>
  <c r="F3188" i="3" s="1"/>
  <c r="E3189" i="3"/>
  <c r="F3189" i="3" s="1"/>
  <c r="E3190" i="3"/>
  <c r="F3190" i="3" s="1"/>
  <c r="E3191" i="3"/>
  <c r="F3191" i="3" s="1"/>
  <c r="E3192" i="3"/>
  <c r="E3193" i="3"/>
  <c r="E3194" i="3"/>
  <c r="E3195" i="3"/>
  <c r="E3196" i="3"/>
  <c r="F3196" i="3" s="1"/>
  <c r="E3197" i="3"/>
  <c r="F3197" i="3" s="1"/>
  <c r="E3198" i="3"/>
  <c r="F3198" i="3" s="1"/>
  <c r="E3199" i="3"/>
  <c r="F3199" i="3" s="1"/>
  <c r="E3200" i="3"/>
  <c r="F3200" i="3" s="1"/>
  <c r="E3201" i="3"/>
  <c r="E3202" i="3"/>
  <c r="F3202" i="3" s="1"/>
  <c r="E3203" i="3"/>
  <c r="E3204" i="3"/>
  <c r="F3204" i="3" s="1"/>
  <c r="E3205" i="3"/>
  <c r="F3205" i="3" s="1"/>
  <c r="E3206" i="3"/>
  <c r="F3206" i="3" s="1"/>
  <c r="E3207" i="3"/>
  <c r="F3207" i="3" s="1"/>
  <c r="E3208" i="3"/>
  <c r="E3209" i="3"/>
  <c r="E3210" i="3"/>
  <c r="E3211" i="3"/>
  <c r="E3212" i="3"/>
  <c r="E3213" i="3"/>
  <c r="F3213" i="3" s="1"/>
  <c r="E3214" i="3"/>
  <c r="F3214" i="3" s="1"/>
  <c r="E3215" i="3"/>
  <c r="F3215" i="3" s="1"/>
  <c r="E3216" i="3"/>
  <c r="F3216" i="3" s="1"/>
  <c r="E3217" i="3"/>
  <c r="E3218" i="3"/>
  <c r="F3218" i="3" s="1"/>
  <c r="E3219" i="3"/>
  <c r="E3220" i="3"/>
  <c r="F3220" i="3" s="1"/>
  <c r="E3221" i="3"/>
  <c r="F3221" i="3" s="1"/>
  <c r="E3222" i="3"/>
  <c r="F3222" i="3" s="1"/>
  <c r="E3223" i="3"/>
  <c r="F3223" i="3" s="1"/>
  <c r="E3224" i="3"/>
  <c r="E3225" i="3"/>
  <c r="E3226" i="3"/>
  <c r="E3227" i="3"/>
  <c r="E3228" i="3"/>
  <c r="F3228" i="3" s="1"/>
  <c r="E3229" i="3"/>
  <c r="F3229" i="3" s="1"/>
  <c r="E3230" i="3"/>
  <c r="F3230" i="3" s="1"/>
  <c r="E3231" i="3"/>
  <c r="F3231" i="3" s="1"/>
  <c r="E3232" i="3"/>
  <c r="F3232" i="3" s="1"/>
  <c r="E3233" i="3"/>
  <c r="E3234" i="3"/>
  <c r="F3234" i="3" s="1"/>
  <c r="E3235" i="3"/>
  <c r="E3236" i="3"/>
  <c r="E3237" i="3"/>
  <c r="F3237" i="3" s="1"/>
  <c r="E3238" i="3"/>
  <c r="F3238" i="3" s="1"/>
  <c r="E3239" i="3"/>
  <c r="F3239" i="3" s="1"/>
  <c r="E3240" i="3"/>
  <c r="E3241" i="3"/>
  <c r="E3242" i="3"/>
  <c r="E3243" i="3"/>
  <c r="E3244" i="3"/>
  <c r="F3244" i="3" s="1"/>
  <c r="E3245" i="3"/>
  <c r="F3245" i="3" s="1"/>
  <c r="E3246" i="3"/>
  <c r="F3246" i="3" s="1"/>
  <c r="E3247" i="3"/>
  <c r="F3247" i="3" s="1"/>
  <c r="E3248" i="3"/>
  <c r="F3248" i="3" s="1"/>
  <c r="E3249" i="3"/>
  <c r="E3250" i="3"/>
  <c r="F3250" i="3" s="1"/>
  <c r="E3251" i="3"/>
  <c r="E3252" i="3"/>
  <c r="F3252" i="3" s="1"/>
  <c r="E3253" i="3"/>
  <c r="F3253" i="3" s="1"/>
  <c r="E3254" i="3"/>
  <c r="F3254" i="3" s="1"/>
  <c r="E3255" i="3"/>
  <c r="F3255" i="3" s="1"/>
  <c r="E3256" i="3"/>
  <c r="E3257" i="3"/>
  <c r="E3258" i="3"/>
  <c r="E3259" i="3"/>
  <c r="E3260" i="3"/>
  <c r="F3260" i="3" s="1"/>
  <c r="E3261" i="3"/>
  <c r="F3261" i="3" s="1"/>
  <c r="E3262" i="3"/>
  <c r="F3262" i="3" s="1"/>
  <c r="E3263" i="3"/>
  <c r="F3263" i="3" s="1"/>
  <c r="E3264" i="3"/>
  <c r="F3264" i="3" s="1"/>
  <c r="E3265" i="3"/>
  <c r="E3266" i="3"/>
  <c r="F3266" i="3" s="1"/>
  <c r="E3267" i="3"/>
  <c r="E3268" i="3"/>
  <c r="F3268" i="3" s="1"/>
  <c r="E3269" i="3"/>
  <c r="F3269" i="3" s="1"/>
  <c r="E3270" i="3"/>
  <c r="F3270" i="3" s="1"/>
  <c r="E3271" i="3"/>
  <c r="F3271" i="3" s="1"/>
  <c r="E3272" i="3"/>
  <c r="E3273" i="3"/>
  <c r="E3274" i="3"/>
  <c r="E3275" i="3"/>
  <c r="E3276" i="3"/>
  <c r="F3276" i="3" s="1"/>
  <c r="E3277" i="3"/>
  <c r="F3277" i="3" s="1"/>
  <c r="E3278" i="3"/>
  <c r="F3278" i="3" s="1"/>
  <c r="E3279" i="3"/>
  <c r="F3279" i="3" s="1"/>
  <c r="E3280" i="3"/>
  <c r="F3280" i="3" s="1"/>
  <c r="E3281" i="3"/>
  <c r="E3282" i="3"/>
  <c r="F3282" i="3" s="1"/>
  <c r="E3283" i="3"/>
  <c r="E3284" i="3"/>
  <c r="E3285" i="3"/>
  <c r="F3285" i="3" s="1"/>
  <c r="E3286" i="3"/>
  <c r="F3286" i="3" s="1"/>
  <c r="E3287" i="3"/>
  <c r="F3287" i="3" s="1"/>
  <c r="E3288" i="3"/>
  <c r="E3289" i="3"/>
  <c r="E3290" i="3"/>
  <c r="E3291" i="3"/>
  <c r="E3292" i="3"/>
  <c r="F3292" i="3" s="1"/>
  <c r="E3293" i="3"/>
  <c r="F3293" i="3" s="1"/>
  <c r="E3294" i="3"/>
  <c r="F3294" i="3" s="1"/>
  <c r="E3295" i="3"/>
  <c r="F3295" i="3" s="1"/>
  <c r="E3296" i="3"/>
  <c r="F3296" i="3" s="1"/>
  <c r="E3297" i="3"/>
  <c r="E3298" i="3"/>
  <c r="F3298" i="3" s="1"/>
  <c r="E3299" i="3"/>
  <c r="E3300" i="3"/>
  <c r="F3300" i="3" s="1"/>
  <c r="E3301" i="3"/>
  <c r="F3301" i="3" s="1"/>
  <c r="E3302" i="3"/>
  <c r="F3302" i="3" s="1"/>
  <c r="E3303" i="3"/>
  <c r="F3303" i="3" s="1"/>
  <c r="E3304" i="3"/>
  <c r="E3305" i="3"/>
  <c r="E3306" i="3"/>
  <c r="E3307" i="3"/>
  <c r="E3308" i="3"/>
  <c r="F3308" i="3" s="1"/>
  <c r="E3309" i="3"/>
  <c r="F3309" i="3" s="1"/>
  <c r="E3310" i="3"/>
  <c r="E3311" i="3"/>
  <c r="F3311" i="3" s="1"/>
  <c r="E3312" i="3"/>
  <c r="F3312" i="3" s="1"/>
  <c r="E3313" i="3"/>
  <c r="E3314" i="3"/>
  <c r="F3314" i="3" s="1"/>
  <c r="E3315" i="3"/>
  <c r="E3316" i="3"/>
  <c r="F3316" i="3" s="1"/>
  <c r="E3317" i="3"/>
  <c r="F3317" i="3" s="1"/>
  <c r="E3318" i="3"/>
  <c r="F3318" i="3" s="1"/>
  <c r="E3319" i="3"/>
  <c r="F3319" i="3" s="1"/>
  <c r="E3320" i="3"/>
  <c r="E3321" i="3"/>
  <c r="E3322" i="3"/>
  <c r="E3323" i="3"/>
  <c r="E3324" i="3"/>
  <c r="F3324" i="3" s="1"/>
  <c r="E3325" i="3"/>
  <c r="F3325" i="3" s="1"/>
  <c r="E3326" i="3"/>
  <c r="F3326" i="3" s="1"/>
  <c r="E3327" i="3"/>
  <c r="F3327" i="3" s="1"/>
  <c r="E3328" i="3"/>
  <c r="F3328" i="3" s="1"/>
  <c r="E3329" i="3"/>
  <c r="E3330" i="3"/>
  <c r="F3330" i="3" s="1"/>
  <c r="E3331" i="3"/>
  <c r="E3332" i="3"/>
  <c r="F3332" i="3" s="1"/>
  <c r="E3333" i="3"/>
  <c r="F3333" i="3" s="1"/>
  <c r="E3334" i="3"/>
  <c r="F3334" i="3" s="1"/>
  <c r="E3335" i="3"/>
  <c r="F3335" i="3" s="1"/>
  <c r="E3336" i="3"/>
  <c r="E3337" i="3"/>
  <c r="E3338" i="3"/>
  <c r="E3339" i="3"/>
  <c r="E3340" i="3"/>
  <c r="F3340" i="3" s="1"/>
  <c r="E3341" i="3"/>
  <c r="F3341" i="3" s="1"/>
  <c r="E3342" i="3"/>
  <c r="F3342" i="3" s="1"/>
  <c r="E3343" i="3"/>
  <c r="F3343" i="3" s="1"/>
  <c r="E3344" i="3"/>
  <c r="F3344" i="3" s="1"/>
  <c r="E3345" i="3"/>
  <c r="E3346" i="3"/>
  <c r="F3346" i="3" s="1"/>
  <c r="E3347" i="3"/>
  <c r="E3348" i="3"/>
  <c r="F3348" i="3" s="1"/>
  <c r="E3349" i="3"/>
  <c r="F3349" i="3" s="1"/>
  <c r="E3350" i="3"/>
  <c r="E3351" i="3"/>
  <c r="F3351" i="3" s="1"/>
  <c r="E3352" i="3"/>
  <c r="E3353" i="3"/>
  <c r="E3354" i="3"/>
  <c r="E3355" i="3"/>
  <c r="E3356" i="3"/>
  <c r="E3357" i="3"/>
  <c r="F3357" i="3" s="1"/>
  <c r="E3358" i="3"/>
  <c r="E3359" i="3"/>
  <c r="F3359" i="3" s="1"/>
  <c r="E3360" i="3"/>
  <c r="F3360" i="3" s="1"/>
  <c r="E3361" i="3"/>
  <c r="E3362" i="3"/>
  <c r="F3362" i="3" s="1"/>
  <c r="E3363" i="3"/>
  <c r="E3364" i="3"/>
  <c r="F3364" i="3" s="1"/>
  <c r="E3365" i="3"/>
  <c r="F3365" i="3" s="1"/>
  <c r="E3366" i="3"/>
  <c r="F3366" i="3" s="1"/>
  <c r="E3367" i="3"/>
  <c r="F3367" i="3" s="1"/>
  <c r="E3368" i="3"/>
  <c r="E3369" i="3"/>
  <c r="E3370" i="3"/>
  <c r="E3371" i="3"/>
  <c r="E3372" i="3"/>
  <c r="F3372" i="3" s="1"/>
  <c r="E3373" i="3"/>
  <c r="E3374" i="3"/>
  <c r="F3374" i="3" s="1"/>
  <c r="E3375" i="3"/>
  <c r="E3376" i="3"/>
  <c r="E3377" i="3"/>
  <c r="E3378" i="3"/>
  <c r="F3378" i="3" s="1"/>
  <c r="E3379" i="3"/>
  <c r="E3380" i="3"/>
  <c r="F3380" i="3" s="1"/>
  <c r="E3381" i="3"/>
  <c r="F3381" i="3" s="1"/>
  <c r="E3382" i="3"/>
  <c r="F3382" i="3" s="1"/>
  <c r="E3383" i="3"/>
  <c r="F3383" i="3" s="1"/>
  <c r="E3384" i="3"/>
  <c r="E3385" i="3"/>
  <c r="E3386" i="3"/>
  <c r="E3387" i="3"/>
  <c r="E3388" i="3"/>
  <c r="E3389" i="3"/>
  <c r="F3389" i="3" s="1"/>
  <c r="E3390" i="3"/>
  <c r="F3390" i="3" s="1"/>
  <c r="E3391" i="3"/>
  <c r="F3391" i="3" s="1"/>
  <c r="E3392" i="3"/>
  <c r="F3392" i="3" s="1"/>
  <c r="E3393" i="3"/>
  <c r="E3394" i="3"/>
  <c r="E3395" i="3"/>
  <c r="E3396" i="3"/>
  <c r="F3396" i="3" s="1"/>
  <c r="E3397" i="3"/>
  <c r="F3397" i="3" s="1"/>
  <c r="E3398" i="3"/>
  <c r="F3398" i="3" s="1"/>
  <c r="E3399" i="3"/>
  <c r="F3399" i="3" s="1"/>
  <c r="E3400" i="3"/>
  <c r="E3401" i="3"/>
  <c r="E3402" i="3"/>
  <c r="E3403" i="3"/>
  <c r="E3404" i="3"/>
  <c r="F3404" i="3" s="1"/>
  <c r="E3405" i="3"/>
  <c r="F3405" i="3" s="1"/>
  <c r="E3406" i="3"/>
  <c r="F3406" i="3" s="1"/>
  <c r="E3407" i="3"/>
  <c r="F3407" i="3" s="1"/>
  <c r="E3408" i="3"/>
  <c r="F3408" i="3" s="1"/>
  <c r="E3409" i="3"/>
  <c r="E3410" i="3"/>
  <c r="F3410" i="3" s="1"/>
  <c r="E3411" i="3"/>
  <c r="E3412" i="3"/>
  <c r="F3412" i="3" s="1"/>
  <c r="E3413" i="3"/>
  <c r="F3413" i="3" s="1"/>
  <c r="E3414" i="3"/>
  <c r="F3414" i="3" s="1"/>
  <c r="E3415" i="3"/>
  <c r="F3415" i="3" s="1"/>
  <c r="E3416" i="3"/>
  <c r="E3417" i="3"/>
  <c r="E3418" i="3"/>
  <c r="E3419" i="3"/>
  <c r="E3420" i="3"/>
  <c r="E3421" i="3"/>
  <c r="F3421" i="3" s="1"/>
  <c r="E3422" i="3"/>
  <c r="F3422" i="3" s="1"/>
  <c r="E3423" i="3"/>
  <c r="F3423" i="3" s="1"/>
  <c r="E3424" i="3"/>
  <c r="F3424" i="3" s="1"/>
  <c r="E3425" i="3"/>
  <c r="E3426" i="3"/>
  <c r="F3426" i="3" s="1"/>
  <c r="E3427" i="3"/>
  <c r="E3428" i="3"/>
  <c r="F3428" i="3" s="1"/>
  <c r="E3429" i="3"/>
  <c r="F3429" i="3" s="1"/>
  <c r="E3430" i="3"/>
  <c r="F3430" i="3" s="1"/>
  <c r="E3431" i="3"/>
  <c r="F3431" i="3" s="1"/>
  <c r="E3432" i="3"/>
  <c r="E3433" i="3"/>
  <c r="E3434" i="3"/>
  <c r="E3435" i="3"/>
  <c r="E3436" i="3"/>
  <c r="E3437" i="3"/>
  <c r="E3438" i="3"/>
  <c r="E3439" i="3"/>
  <c r="F3439" i="3" s="1"/>
  <c r="E3440" i="3"/>
  <c r="F3440" i="3" s="1"/>
  <c r="E3441" i="3"/>
  <c r="E3442" i="3"/>
  <c r="F3442" i="3" s="1"/>
  <c r="E3443" i="3"/>
  <c r="E3444" i="3"/>
  <c r="F3444" i="3" s="1"/>
  <c r="E3445" i="3"/>
  <c r="F3445" i="3" s="1"/>
  <c r="E3446" i="3"/>
  <c r="F3446" i="3" s="1"/>
  <c r="E3447" i="3"/>
  <c r="F3447" i="3" s="1"/>
  <c r="E3448" i="3"/>
  <c r="E3449" i="3"/>
  <c r="E3450" i="3"/>
  <c r="E3451" i="3"/>
  <c r="E3452" i="3"/>
  <c r="F3452" i="3" s="1"/>
  <c r="E3453" i="3"/>
  <c r="F3453" i="3" s="1"/>
  <c r="E3454" i="3"/>
  <c r="F3454" i="3" s="1"/>
  <c r="E3455" i="3"/>
  <c r="F3455" i="3" s="1"/>
  <c r="E3456" i="3"/>
  <c r="F3456" i="3" s="1"/>
  <c r="E3457" i="3"/>
  <c r="E3458" i="3"/>
  <c r="F3458" i="3" s="1"/>
  <c r="E3459" i="3"/>
  <c r="E3460" i="3"/>
  <c r="F3460" i="3" s="1"/>
  <c r="E3461" i="3"/>
  <c r="F3461" i="3" s="1"/>
  <c r="E3462" i="3"/>
  <c r="F3462" i="3" s="1"/>
  <c r="E3463" i="3"/>
  <c r="E3464" i="3"/>
  <c r="E3465" i="3"/>
  <c r="E3466" i="3"/>
  <c r="E3467" i="3"/>
  <c r="E3468" i="3"/>
  <c r="F3468" i="3" s="1"/>
  <c r="E3469" i="3"/>
  <c r="E3470" i="3"/>
  <c r="E3471" i="3"/>
  <c r="F3471" i="3" s="1"/>
  <c r="E3472" i="3"/>
  <c r="F3472" i="3" s="1"/>
  <c r="E3473" i="3"/>
  <c r="E3474" i="3"/>
  <c r="F3474" i="3" s="1"/>
  <c r="E3475" i="3"/>
  <c r="E3476" i="3"/>
  <c r="F3476" i="3" s="1"/>
  <c r="E3477" i="3"/>
  <c r="F3477" i="3" s="1"/>
  <c r="E3478" i="3"/>
  <c r="F3478" i="3" s="1"/>
  <c r="E3479" i="3"/>
  <c r="F3479" i="3" s="1"/>
  <c r="E3480" i="3"/>
  <c r="E3481" i="3"/>
  <c r="E3482" i="3"/>
  <c r="E3483" i="3"/>
  <c r="E3484" i="3"/>
  <c r="E3485" i="3"/>
  <c r="F3485" i="3" s="1"/>
  <c r="E3486" i="3"/>
  <c r="E3487" i="3"/>
  <c r="E3488" i="3"/>
  <c r="E3489" i="3"/>
  <c r="E3490" i="3"/>
  <c r="F3490" i="3" s="1"/>
  <c r="E3491" i="3"/>
  <c r="E3492" i="3"/>
  <c r="F3492" i="3" s="1"/>
  <c r="E3493" i="3"/>
  <c r="F3493" i="3" s="1"/>
  <c r="E3494" i="3"/>
  <c r="F3494" i="3" s="1"/>
  <c r="E3495" i="3"/>
  <c r="F3495" i="3" s="1"/>
  <c r="E3496" i="3"/>
  <c r="E3497" i="3"/>
  <c r="E3498" i="3"/>
  <c r="E3499" i="3"/>
  <c r="E3500" i="3"/>
  <c r="F3500" i="3" s="1"/>
  <c r="E3501" i="3"/>
  <c r="F3501" i="3" s="1"/>
  <c r="E3502" i="3"/>
  <c r="F3502" i="3" s="1"/>
  <c r="E3503" i="3"/>
  <c r="E3504" i="3"/>
  <c r="F3504" i="3" s="1"/>
  <c r="E3505" i="3"/>
  <c r="E3506" i="3"/>
  <c r="F3506" i="3" s="1"/>
  <c r="E3507" i="3"/>
  <c r="E3508" i="3"/>
  <c r="F3508" i="3" s="1"/>
  <c r="E3509" i="3"/>
  <c r="F3509" i="3" s="1"/>
  <c r="E3510" i="3"/>
  <c r="F3510" i="3" s="1"/>
  <c r="E3511" i="3"/>
  <c r="F3511" i="3" s="1"/>
  <c r="E3512" i="3"/>
  <c r="E3513" i="3"/>
  <c r="E3514" i="3"/>
  <c r="E3515" i="3"/>
  <c r="E3516" i="3"/>
  <c r="F3516" i="3" s="1"/>
  <c r="E3517" i="3"/>
  <c r="F3517" i="3" s="1"/>
  <c r="E3518" i="3"/>
  <c r="F3518" i="3" s="1"/>
  <c r="E3519" i="3"/>
  <c r="F3519" i="3" s="1"/>
  <c r="E3520" i="3"/>
  <c r="F3520" i="3" s="1"/>
  <c r="E3521" i="3"/>
  <c r="E3522" i="3"/>
  <c r="F3522" i="3" s="1"/>
  <c r="E3523" i="3"/>
  <c r="E3524" i="3"/>
  <c r="F3524" i="3" s="1"/>
  <c r="E3525" i="3"/>
  <c r="F3525" i="3" s="1"/>
  <c r="E3526" i="3"/>
  <c r="F3526" i="3" s="1"/>
  <c r="E3527" i="3"/>
  <c r="F3527" i="3" s="1"/>
  <c r="E3528" i="3"/>
  <c r="E3529" i="3"/>
  <c r="E3530" i="3"/>
  <c r="E3531" i="3"/>
  <c r="E3532" i="3"/>
  <c r="E3533" i="3"/>
  <c r="E3534" i="3"/>
  <c r="E3535" i="3"/>
  <c r="E3536" i="3"/>
  <c r="F3536" i="3" s="1"/>
  <c r="E3537" i="3"/>
  <c r="E3538" i="3"/>
  <c r="F3538" i="3" s="1"/>
  <c r="E3539" i="3"/>
  <c r="E3540" i="3"/>
  <c r="F3540" i="3" s="1"/>
  <c r="E3541" i="3"/>
  <c r="F3541" i="3" s="1"/>
  <c r="E3542" i="3"/>
  <c r="F3542" i="3" s="1"/>
  <c r="E3543" i="3"/>
  <c r="F3543" i="3" s="1"/>
  <c r="E3544" i="3"/>
  <c r="E3545" i="3"/>
  <c r="E3546" i="3"/>
  <c r="E3547" i="3"/>
  <c r="E3548" i="3"/>
  <c r="E3549" i="3"/>
  <c r="F3549" i="3" s="1"/>
  <c r="E3550" i="3"/>
  <c r="F3550" i="3" s="1"/>
  <c r="E3551" i="3"/>
  <c r="F3551" i="3" s="1"/>
  <c r="E3552" i="3"/>
  <c r="F3552" i="3" s="1"/>
  <c r="E3553" i="3"/>
  <c r="E3554" i="3"/>
  <c r="F3554" i="3" s="1"/>
  <c r="E3555" i="3"/>
  <c r="E3556" i="3"/>
  <c r="F3556" i="3" s="1"/>
  <c r="E3557" i="3"/>
  <c r="F3557" i="3" s="1"/>
  <c r="E3558" i="3"/>
  <c r="F3558" i="3" s="1"/>
  <c r="E3559" i="3"/>
  <c r="F3559" i="3" s="1"/>
  <c r="E3560" i="3"/>
  <c r="E3561" i="3"/>
  <c r="E3562" i="3"/>
  <c r="E3563" i="3"/>
  <c r="E3564" i="3"/>
  <c r="F3564" i="3" s="1"/>
  <c r="E3565" i="3"/>
  <c r="F3565" i="3" s="1"/>
  <c r="E3566" i="3"/>
  <c r="F3566" i="3" s="1"/>
  <c r="E3567" i="3"/>
  <c r="F3567" i="3" s="1"/>
  <c r="E3568" i="3"/>
  <c r="F3568" i="3" s="1"/>
  <c r="E3569" i="3"/>
  <c r="E3570" i="3"/>
  <c r="F3570" i="3" s="1"/>
  <c r="E3571" i="3"/>
  <c r="E3572" i="3"/>
  <c r="E3573" i="3"/>
  <c r="F3573" i="3" s="1"/>
  <c r="E3574" i="3"/>
  <c r="F3574" i="3" s="1"/>
  <c r="E3575" i="3"/>
  <c r="F3575" i="3" s="1"/>
  <c r="E3576" i="3"/>
  <c r="E3577" i="3"/>
  <c r="E3578" i="3"/>
  <c r="E3579" i="3"/>
  <c r="E3580" i="3"/>
  <c r="E3581" i="3"/>
  <c r="F3581" i="3" s="1"/>
  <c r="E3582" i="3"/>
  <c r="F3582" i="3" s="1"/>
  <c r="E3583" i="3"/>
  <c r="F3583" i="3" s="1"/>
  <c r="E3584" i="3"/>
  <c r="F3584" i="3" s="1"/>
  <c r="E3585" i="3"/>
  <c r="E3586" i="3"/>
  <c r="F3586" i="3" s="1"/>
  <c r="E3587" i="3"/>
  <c r="E3588" i="3"/>
  <c r="F3588" i="3" s="1"/>
  <c r="E3589" i="3"/>
  <c r="F3589" i="3" s="1"/>
  <c r="E3590" i="3"/>
  <c r="F3590" i="3" s="1"/>
  <c r="E3591" i="3"/>
  <c r="F3591" i="3" s="1"/>
  <c r="E3592" i="3"/>
  <c r="E3593" i="3"/>
  <c r="E3594" i="3"/>
  <c r="E3595" i="3"/>
  <c r="E3596" i="3"/>
  <c r="F3596" i="3" s="1"/>
  <c r="E3597" i="3"/>
  <c r="E3598" i="3"/>
  <c r="F3598" i="3" s="1"/>
  <c r="E3599" i="3"/>
  <c r="F3599" i="3" s="1"/>
  <c r="E3600" i="3"/>
  <c r="F3600" i="3" s="1"/>
  <c r="E3601" i="3"/>
  <c r="E3602" i="3"/>
  <c r="F3602" i="3" s="1"/>
  <c r="E3603" i="3"/>
  <c r="E3604" i="3"/>
  <c r="F3604" i="3" s="1"/>
  <c r="E3605" i="3"/>
  <c r="F3605" i="3" s="1"/>
  <c r="E3606" i="3"/>
  <c r="F3606" i="3" s="1"/>
  <c r="E3607" i="3"/>
  <c r="F3607" i="3" s="1"/>
  <c r="E3608" i="3"/>
  <c r="E3609" i="3"/>
  <c r="E3610" i="3"/>
  <c r="E3611" i="3"/>
  <c r="E3612" i="3"/>
  <c r="F3612" i="3" s="1"/>
  <c r="E3613" i="3"/>
  <c r="F3613" i="3" s="1"/>
  <c r="E3614" i="3"/>
  <c r="F3614" i="3" s="1"/>
  <c r="E3615" i="3"/>
  <c r="F3615" i="3" s="1"/>
  <c r="E3616" i="3"/>
  <c r="F3616" i="3" s="1"/>
  <c r="E3617" i="3"/>
  <c r="E3618" i="3"/>
  <c r="F3618" i="3" s="1"/>
  <c r="E3619" i="3"/>
  <c r="E3620" i="3"/>
  <c r="F3620" i="3" s="1"/>
  <c r="E3621" i="3"/>
  <c r="F3621" i="3" s="1"/>
  <c r="E3622" i="3"/>
  <c r="F3622" i="3" s="1"/>
  <c r="E3623" i="3"/>
  <c r="F3623" i="3" s="1"/>
  <c r="E3624" i="3"/>
  <c r="E3625" i="3"/>
  <c r="E3626" i="3"/>
  <c r="E3627" i="3"/>
  <c r="E3628" i="3"/>
  <c r="F3628" i="3" s="1"/>
  <c r="E3629" i="3"/>
  <c r="F3629" i="3" s="1"/>
  <c r="E3630" i="3"/>
  <c r="F3630" i="3" s="1"/>
  <c r="E3631" i="3"/>
  <c r="F3631" i="3" s="1"/>
  <c r="E3632" i="3"/>
  <c r="F3632" i="3" s="1"/>
  <c r="E3633" i="3"/>
  <c r="E3634" i="3"/>
  <c r="F3634" i="3" s="1"/>
  <c r="E3635" i="3"/>
  <c r="E3636" i="3"/>
  <c r="F3636" i="3" s="1"/>
  <c r="E3637" i="3"/>
  <c r="F3637" i="3" s="1"/>
  <c r="E3638" i="3"/>
  <c r="F3638" i="3" s="1"/>
  <c r="E3639" i="3"/>
  <c r="F3639" i="3" s="1"/>
  <c r="E3640" i="3"/>
  <c r="E3641" i="3"/>
  <c r="E3642" i="3"/>
  <c r="E3643" i="3"/>
  <c r="E3644" i="3"/>
  <c r="E3645" i="3"/>
  <c r="F3645" i="3" s="1"/>
  <c r="E3646" i="3"/>
  <c r="F3646" i="3" s="1"/>
  <c r="E3647" i="3"/>
  <c r="F3647" i="3" s="1"/>
  <c r="E3648" i="3"/>
  <c r="F3648" i="3" s="1"/>
  <c r="E3649" i="3"/>
  <c r="E3650" i="3"/>
  <c r="F3650" i="3" s="1"/>
  <c r="E3651" i="3"/>
  <c r="E3652" i="3"/>
  <c r="F3652" i="3" s="1"/>
  <c r="E3653" i="3"/>
  <c r="F3653" i="3" s="1"/>
  <c r="E3654" i="3"/>
  <c r="F3654" i="3" s="1"/>
  <c r="E3655" i="3"/>
  <c r="F3655" i="3" s="1"/>
  <c r="E3656" i="3"/>
  <c r="E3657" i="3"/>
  <c r="E3658" i="3"/>
  <c r="E3659" i="3"/>
  <c r="E3660" i="3"/>
  <c r="E3661" i="3"/>
  <c r="F3661" i="3" s="1"/>
  <c r="E3662" i="3"/>
  <c r="F3662" i="3" s="1"/>
  <c r="E3663" i="3"/>
  <c r="E3664" i="3"/>
  <c r="F3664" i="3" s="1"/>
  <c r="E3665" i="3"/>
  <c r="E3666" i="3"/>
  <c r="F3666" i="3" s="1"/>
  <c r="E3667" i="3"/>
  <c r="E3668" i="3"/>
  <c r="F3668" i="3" s="1"/>
  <c r="E3669" i="3"/>
  <c r="F3669" i="3" s="1"/>
  <c r="E3670" i="3"/>
  <c r="F3670" i="3" s="1"/>
  <c r="E3671" i="3"/>
  <c r="F3671" i="3" s="1"/>
  <c r="E3672" i="3"/>
  <c r="E3673" i="3"/>
  <c r="E3674" i="3"/>
  <c r="E3675" i="3"/>
  <c r="E3676" i="3"/>
  <c r="F3676" i="3" s="1"/>
  <c r="E3677" i="3"/>
  <c r="F3677" i="3" s="1"/>
  <c r="E3678" i="3"/>
  <c r="F3678" i="3" s="1"/>
  <c r="E3679" i="3"/>
  <c r="F3679" i="3" s="1"/>
  <c r="E3680" i="3"/>
  <c r="F3680" i="3" s="1"/>
  <c r="E3681" i="3"/>
  <c r="E3682" i="3"/>
  <c r="F3682" i="3" s="1"/>
  <c r="E3683" i="3"/>
  <c r="E3684" i="3"/>
  <c r="E3685" i="3"/>
  <c r="F3685" i="3" s="1"/>
  <c r="E3686" i="3"/>
  <c r="F3686" i="3" s="1"/>
  <c r="E3687" i="3"/>
  <c r="F3687" i="3" s="1"/>
  <c r="E3688" i="3"/>
  <c r="E3689" i="3"/>
  <c r="E3690" i="3"/>
  <c r="E3691" i="3"/>
  <c r="E3692" i="3"/>
  <c r="F3692" i="3" s="1"/>
  <c r="E3693" i="3"/>
  <c r="F3693" i="3" s="1"/>
  <c r="E3694" i="3"/>
  <c r="F3694" i="3" s="1"/>
  <c r="E3695" i="3"/>
  <c r="F3695" i="3" s="1"/>
  <c r="E3696" i="3"/>
  <c r="F3696" i="3" s="1"/>
  <c r="E3697" i="3"/>
  <c r="E3698" i="3"/>
  <c r="F3698" i="3" s="1"/>
  <c r="E3699" i="3"/>
  <c r="E3700" i="3"/>
  <c r="F3700" i="3" s="1"/>
  <c r="E3701" i="3"/>
  <c r="F3701" i="3" s="1"/>
  <c r="E3702" i="3"/>
  <c r="F3702" i="3" s="1"/>
  <c r="E3703" i="3"/>
  <c r="F3703" i="3" s="1"/>
  <c r="E3704" i="3"/>
  <c r="E3705" i="3"/>
  <c r="E3706" i="3"/>
  <c r="E3707" i="3"/>
  <c r="E3708" i="3"/>
  <c r="F3708" i="3" s="1"/>
  <c r="E3709" i="3"/>
  <c r="F3709" i="3" s="1"/>
  <c r="E3710" i="3"/>
  <c r="F3710" i="3" s="1"/>
  <c r="E3711" i="3"/>
  <c r="F3711" i="3" s="1"/>
  <c r="E3712" i="3"/>
  <c r="F3712" i="3" s="1"/>
  <c r="E3713" i="3"/>
  <c r="E3714" i="3"/>
  <c r="F3714" i="3" s="1"/>
  <c r="E3715" i="3"/>
  <c r="E3716" i="3"/>
  <c r="F3716" i="3" s="1"/>
  <c r="E3717" i="3"/>
  <c r="F3717" i="3" s="1"/>
  <c r="E3718" i="3"/>
  <c r="F3718" i="3" s="1"/>
  <c r="E3719" i="3"/>
  <c r="F3719" i="3" s="1"/>
  <c r="E3720" i="3"/>
  <c r="E3721" i="3"/>
  <c r="E3722" i="3"/>
  <c r="E3723" i="3"/>
  <c r="E3724" i="3"/>
  <c r="F3724" i="3" s="1"/>
  <c r="E3725" i="3"/>
  <c r="E3726" i="3"/>
  <c r="F3726" i="3" s="1"/>
  <c r="E3727" i="3"/>
  <c r="F3727" i="3" s="1"/>
  <c r="E3728" i="3"/>
  <c r="F3728" i="3" s="1"/>
  <c r="E3729" i="3"/>
  <c r="E3730" i="3"/>
  <c r="F3730" i="3" s="1"/>
  <c r="E3731" i="3"/>
  <c r="E3732" i="3"/>
  <c r="F3732" i="3" s="1"/>
  <c r="E3733" i="3"/>
  <c r="F3733" i="3" s="1"/>
  <c r="E3734" i="3"/>
  <c r="F3734" i="3" s="1"/>
  <c r="E3735" i="3"/>
  <c r="F3735" i="3" s="1"/>
  <c r="E3736" i="3"/>
  <c r="E3737" i="3"/>
  <c r="E3738" i="3"/>
  <c r="E3739" i="3"/>
  <c r="E3740" i="3"/>
  <c r="F3740" i="3" s="1"/>
  <c r="E3741" i="3"/>
  <c r="F3741" i="3" s="1"/>
  <c r="E3742" i="3"/>
  <c r="F3742" i="3" s="1"/>
  <c r="E3743" i="3"/>
  <c r="F3743" i="3" s="1"/>
  <c r="E3744" i="3"/>
  <c r="F3744" i="3" s="1"/>
  <c r="E3745" i="3"/>
  <c r="E3746" i="3"/>
  <c r="F3746" i="3" s="1"/>
  <c r="E3747" i="3"/>
  <c r="E3748" i="3"/>
  <c r="F3748" i="3" s="1"/>
  <c r="E3749" i="3"/>
  <c r="F3749" i="3" s="1"/>
  <c r="E3750" i="3"/>
  <c r="F3750" i="3" s="1"/>
  <c r="E3751" i="3"/>
  <c r="F3751" i="3" s="1"/>
  <c r="E3752" i="3"/>
  <c r="E3753" i="3"/>
  <c r="E3754" i="3"/>
  <c r="E3755" i="3"/>
  <c r="E3756" i="3"/>
  <c r="E3757" i="3"/>
  <c r="E3758" i="3"/>
  <c r="F3758" i="3" s="1"/>
  <c r="E3759" i="3"/>
  <c r="F3759" i="3" s="1"/>
  <c r="E3760" i="3"/>
  <c r="F3760" i="3" s="1"/>
  <c r="E3761" i="3"/>
  <c r="E3762" i="3"/>
  <c r="F3762" i="3" s="1"/>
  <c r="E3763" i="3"/>
  <c r="E3764" i="3"/>
  <c r="F3764" i="3" s="1"/>
  <c r="E3765" i="3"/>
  <c r="F3765" i="3" s="1"/>
  <c r="E3766" i="3"/>
  <c r="F3766" i="3" s="1"/>
  <c r="E3767" i="3"/>
  <c r="F3767" i="3" s="1"/>
  <c r="E3768" i="3"/>
  <c r="E3769" i="3"/>
  <c r="E3770" i="3"/>
  <c r="E3771" i="3"/>
  <c r="E3772" i="3"/>
  <c r="F3772" i="3" s="1"/>
  <c r="E3773" i="3"/>
  <c r="E3774" i="3"/>
  <c r="E3775" i="3"/>
  <c r="F3775" i="3" s="1"/>
  <c r="E3776" i="3"/>
  <c r="F3776" i="3" s="1"/>
  <c r="E3777" i="3"/>
  <c r="E3778" i="3"/>
  <c r="F3778" i="3" s="1"/>
  <c r="E3779" i="3"/>
  <c r="E3780" i="3"/>
  <c r="F3780" i="3" s="1"/>
  <c r="E3781" i="3"/>
  <c r="F3781" i="3" s="1"/>
  <c r="E3782" i="3"/>
  <c r="F3782" i="3" s="1"/>
  <c r="E3783" i="3"/>
  <c r="F3783" i="3" s="1"/>
  <c r="E3784" i="3"/>
  <c r="E3785" i="3"/>
  <c r="E3786" i="3"/>
  <c r="E3787" i="3"/>
  <c r="E3788" i="3"/>
  <c r="F3788" i="3" s="1"/>
  <c r="E3789" i="3"/>
  <c r="F3789" i="3" s="1"/>
  <c r="E3790" i="3"/>
  <c r="F3790" i="3" s="1"/>
  <c r="E3791" i="3"/>
  <c r="F3791" i="3" s="1"/>
  <c r="E3792" i="3"/>
  <c r="F3792" i="3" s="1"/>
  <c r="E3793" i="3"/>
  <c r="E3794" i="3"/>
  <c r="F3794" i="3" s="1"/>
  <c r="E3795" i="3"/>
  <c r="E3796" i="3"/>
  <c r="E3797" i="3"/>
  <c r="F3797" i="3" s="1"/>
  <c r="E3798" i="3"/>
  <c r="F3798" i="3" s="1"/>
  <c r="E3799" i="3"/>
  <c r="F3799" i="3" s="1"/>
  <c r="E3800" i="3"/>
  <c r="E3801" i="3"/>
  <c r="E3802" i="3"/>
  <c r="E3803" i="3"/>
  <c r="E3804" i="3"/>
  <c r="E3805" i="3"/>
  <c r="F3805" i="3" s="1"/>
  <c r="E3806" i="3"/>
  <c r="F3806" i="3" s="1"/>
  <c r="E3807" i="3"/>
  <c r="F3807" i="3" s="1"/>
  <c r="E3808" i="3"/>
  <c r="F3808" i="3" s="1"/>
  <c r="E3809" i="3"/>
  <c r="E3810" i="3"/>
  <c r="F3810" i="3" s="1"/>
  <c r="E3811" i="3"/>
  <c r="E3812" i="3"/>
  <c r="F3812" i="3" s="1"/>
  <c r="E3813" i="3"/>
  <c r="F3813" i="3" s="1"/>
  <c r="E3814" i="3"/>
  <c r="F3814" i="3" s="1"/>
  <c r="E3815" i="3"/>
  <c r="F3815" i="3" s="1"/>
  <c r="E3816" i="3"/>
  <c r="E3817" i="3"/>
  <c r="E3818" i="3"/>
  <c r="E3819" i="3"/>
  <c r="E3820" i="3"/>
  <c r="E3821" i="3"/>
  <c r="E3822" i="3"/>
  <c r="F3822" i="3" s="1"/>
  <c r="E3823" i="3"/>
  <c r="E3824" i="3"/>
  <c r="F3824" i="3" s="1"/>
  <c r="E3825" i="3"/>
  <c r="E3826" i="3"/>
  <c r="F3826" i="3" s="1"/>
  <c r="E3827" i="3"/>
  <c r="E3828" i="3"/>
  <c r="F3828" i="3" s="1"/>
  <c r="E3829" i="3"/>
  <c r="F3829" i="3" s="1"/>
  <c r="E3830" i="3"/>
  <c r="F3830" i="3" s="1"/>
  <c r="E3831" i="3"/>
  <c r="F3831" i="3" s="1"/>
  <c r="E3832" i="3"/>
  <c r="E3833" i="3"/>
  <c r="E3834" i="3"/>
  <c r="E3835" i="3"/>
  <c r="E3836" i="3"/>
  <c r="F3836" i="3" s="1"/>
  <c r="E3837" i="3"/>
  <c r="F3837" i="3" s="1"/>
  <c r="E3838" i="3"/>
  <c r="F3838" i="3" s="1"/>
  <c r="E3839" i="3"/>
  <c r="F3839" i="3" s="1"/>
  <c r="E3840" i="3"/>
  <c r="F3840" i="3" s="1"/>
  <c r="E3841" i="3"/>
  <c r="E3842" i="3"/>
  <c r="F3842" i="3" s="1"/>
  <c r="E3843" i="3"/>
  <c r="E3844" i="3"/>
  <c r="F3844" i="3" s="1"/>
  <c r="E3845" i="3"/>
  <c r="F3845" i="3" s="1"/>
  <c r="E3846" i="3"/>
  <c r="F3846" i="3" s="1"/>
  <c r="E3847" i="3"/>
  <c r="F3847" i="3" s="1"/>
  <c r="E3848" i="3"/>
  <c r="E3849" i="3"/>
  <c r="E3850" i="3"/>
  <c r="E3851" i="3"/>
  <c r="E3852" i="3"/>
  <c r="F3852" i="3" s="1"/>
  <c r="E3853" i="3"/>
  <c r="F3853" i="3" s="1"/>
  <c r="E3854" i="3"/>
  <c r="F3854" i="3" s="1"/>
  <c r="E3855" i="3"/>
  <c r="F3855" i="3" s="1"/>
  <c r="E3856" i="3"/>
  <c r="F3856" i="3" s="1"/>
  <c r="E3857" i="3"/>
  <c r="E3858" i="3"/>
  <c r="F3858" i="3" s="1"/>
  <c r="E3859" i="3"/>
  <c r="E3860" i="3"/>
  <c r="F3860" i="3" s="1"/>
  <c r="E3861" i="3"/>
  <c r="F3861" i="3" s="1"/>
  <c r="E3862" i="3"/>
  <c r="F3862" i="3" s="1"/>
  <c r="E3863" i="3"/>
  <c r="F3863" i="3" s="1"/>
  <c r="E3864" i="3"/>
  <c r="E3865" i="3"/>
  <c r="E3866" i="3"/>
  <c r="E3867" i="3"/>
  <c r="E3868" i="3"/>
  <c r="F3868" i="3" s="1"/>
  <c r="E3869" i="3"/>
  <c r="F3869" i="3" s="1"/>
  <c r="E3870" i="3"/>
  <c r="F3870" i="3" s="1"/>
  <c r="E3871" i="3"/>
  <c r="F3871" i="3" s="1"/>
  <c r="E3872" i="3"/>
  <c r="F3872" i="3" s="1"/>
  <c r="E3873" i="3"/>
  <c r="E3874" i="3"/>
  <c r="F3874" i="3" s="1"/>
  <c r="E3875" i="3"/>
  <c r="E3876" i="3"/>
  <c r="F3876" i="3" s="1"/>
  <c r="E3877" i="3"/>
  <c r="F3877" i="3" s="1"/>
  <c r="E3878" i="3"/>
  <c r="F3878" i="3" s="1"/>
  <c r="E3879" i="3"/>
  <c r="F3879" i="3" s="1"/>
  <c r="E3880" i="3"/>
  <c r="E3881" i="3"/>
  <c r="E3882" i="3"/>
  <c r="E3883" i="3"/>
  <c r="E3884" i="3"/>
  <c r="F3884" i="3" s="1"/>
  <c r="E3885" i="3"/>
  <c r="F3885" i="3" s="1"/>
  <c r="E3886" i="3"/>
  <c r="F3886" i="3" s="1"/>
  <c r="E3887" i="3"/>
  <c r="F3887" i="3" s="1"/>
  <c r="E3888" i="3"/>
  <c r="F3888" i="3" s="1"/>
  <c r="E3889" i="3"/>
  <c r="E3890" i="3"/>
  <c r="F3890" i="3" s="1"/>
  <c r="E3891" i="3"/>
  <c r="E3892" i="3"/>
  <c r="F3892" i="3" s="1"/>
  <c r="E3893" i="3"/>
  <c r="F3893" i="3" s="1"/>
  <c r="E3894" i="3"/>
  <c r="F3894" i="3" s="1"/>
  <c r="E3895" i="3"/>
  <c r="F3895" i="3" s="1"/>
  <c r="E3896" i="3"/>
  <c r="E3897" i="3"/>
  <c r="E3898" i="3"/>
  <c r="E3899" i="3"/>
  <c r="E3900" i="3"/>
  <c r="F3900" i="3" s="1"/>
  <c r="E3901" i="3"/>
  <c r="F3901" i="3" s="1"/>
  <c r="E3902" i="3"/>
  <c r="F3902" i="3" s="1"/>
  <c r="E3903" i="3"/>
  <c r="F3903" i="3" s="1"/>
  <c r="E3904" i="3"/>
  <c r="F3904" i="3" s="1"/>
  <c r="E3905" i="3"/>
  <c r="E3906" i="3"/>
  <c r="F3906" i="3" s="1"/>
  <c r="E3907" i="3"/>
  <c r="E3908" i="3"/>
  <c r="F3908" i="3" s="1"/>
  <c r="E3909" i="3"/>
  <c r="F3909" i="3" s="1"/>
  <c r="E3910" i="3"/>
  <c r="F3910" i="3" s="1"/>
  <c r="E3911" i="3"/>
  <c r="F3911" i="3" s="1"/>
  <c r="E3912" i="3"/>
  <c r="E3913" i="3"/>
  <c r="E3914" i="3"/>
  <c r="E3915" i="3"/>
  <c r="E3916" i="3"/>
  <c r="F3916" i="3" s="1"/>
  <c r="E3917" i="3"/>
  <c r="F3917" i="3" s="1"/>
  <c r="E3918" i="3"/>
  <c r="F3918" i="3" s="1"/>
  <c r="E3919" i="3"/>
  <c r="F3919" i="3" s="1"/>
  <c r="E3920" i="3"/>
  <c r="F3920" i="3" s="1"/>
  <c r="E3921" i="3"/>
  <c r="E3922" i="3"/>
  <c r="F3922" i="3" s="1"/>
  <c r="E3923" i="3"/>
  <c r="E3924" i="3"/>
  <c r="F3924" i="3" s="1"/>
  <c r="E3925" i="3"/>
  <c r="F3925" i="3" s="1"/>
  <c r="E3926" i="3"/>
  <c r="F3926" i="3" s="1"/>
  <c r="E3927" i="3"/>
  <c r="F3927" i="3" s="1"/>
  <c r="E3928" i="3"/>
  <c r="E3929" i="3"/>
  <c r="E3930" i="3"/>
  <c r="E3931" i="3"/>
  <c r="E3932" i="3"/>
  <c r="F3932" i="3" s="1"/>
  <c r="E3933" i="3"/>
  <c r="F3933" i="3" s="1"/>
  <c r="E3934" i="3"/>
  <c r="F3934" i="3" s="1"/>
  <c r="E3935" i="3"/>
  <c r="F3935" i="3" s="1"/>
  <c r="E3936" i="3"/>
  <c r="F3936" i="3" s="1"/>
  <c r="E3937" i="3"/>
  <c r="E3938" i="3"/>
  <c r="E3939" i="3"/>
  <c r="E3940" i="3"/>
  <c r="F3940" i="3" s="1"/>
  <c r="E3941" i="3"/>
  <c r="F3941" i="3" s="1"/>
  <c r="E3942" i="3"/>
  <c r="F3942" i="3" s="1"/>
  <c r="E3943" i="3"/>
  <c r="F3943" i="3" s="1"/>
  <c r="E3944" i="3"/>
  <c r="E3945" i="3"/>
  <c r="E3946" i="3"/>
  <c r="E3947" i="3"/>
  <c r="E3948" i="3"/>
  <c r="E3949" i="3"/>
  <c r="F3949" i="3" s="1"/>
  <c r="E3950" i="3"/>
  <c r="E3951" i="3"/>
  <c r="E3952" i="3"/>
  <c r="E3953" i="3"/>
  <c r="E3954" i="3"/>
  <c r="F3954" i="3" s="1"/>
  <c r="E3955" i="3"/>
  <c r="E3956" i="3"/>
  <c r="F3956" i="3" s="1"/>
  <c r="E3957" i="3"/>
  <c r="F3957" i="3" s="1"/>
  <c r="E3958" i="3"/>
  <c r="F3958" i="3" s="1"/>
  <c r="E3959" i="3"/>
  <c r="F3959" i="3" s="1"/>
  <c r="E3960" i="3"/>
  <c r="E3961" i="3"/>
  <c r="E3962" i="3"/>
  <c r="E3963" i="3"/>
  <c r="E3964" i="3"/>
  <c r="F3964" i="3" s="1"/>
  <c r="E3965" i="3"/>
  <c r="F3965" i="3" s="1"/>
  <c r="E3966" i="3"/>
  <c r="F3966" i="3" s="1"/>
  <c r="E3967" i="3"/>
  <c r="F3967" i="3" s="1"/>
  <c r="E3968" i="3"/>
  <c r="F3968" i="3" s="1"/>
  <c r="E3969" i="3"/>
  <c r="E3970" i="3"/>
  <c r="F3970" i="3" s="1"/>
  <c r="E3971" i="3"/>
  <c r="E3972" i="3"/>
  <c r="F3972" i="3" s="1"/>
  <c r="E3973" i="3"/>
  <c r="F3973" i="3" s="1"/>
  <c r="E3974" i="3"/>
  <c r="F3974" i="3" s="1"/>
  <c r="E3975" i="3"/>
  <c r="F3975" i="3" s="1"/>
  <c r="E3976" i="3"/>
  <c r="E3977" i="3"/>
  <c r="E3978" i="3"/>
  <c r="E3979" i="3"/>
  <c r="E3980" i="3"/>
  <c r="F3980" i="3" s="1"/>
  <c r="E3981" i="3"/>
  <c r="F3981" i="3" s="1"/>
  <c r="E3982" i="3"/>
  <c r="F3982" i="3" s="1"/>
  <c r="E3983" i="3"/>
  <c r="F3983" i="3" s="1"/>
  <c r="E3984" i="3"/>
  <c r="F3984" i="3" s="1"/>
  <c r="E3985" i="3"/>
  <c r="E3986" i="3"/>
  <c r="F3986" i="3" s="1"/>
  <c r="E3987" i="3"/>
  <c r="E3988" i="3"/>
  <c r="F3988" i="3" s="1"/>
  <c r="E3989" i="3"/>
  <c r="F3989" i="3" s="1"/>
  <c r="E3990" i="3"/>
  <c r="F3990" i="3" s="1"/>
  <c r="E3991" i="3"/>
  <c r="F3991" i="3" s="1"/>
  <c r="E3992" i="3"/>
  <c r="E3993" i="3"/>
  <c r="E3994" i="3"/>
  <c r="E3995" i="3"/>
  <c r="E3996" i="3"/>
  <c r="F3996" i="3" s="1"/>
  <c r="E3997" i="3"/>
  <c r="F3997" i="3" s="1"/>
  <c r="E3998" i="3"/>
  <c r="F3998" i="3" s="1"/>
  <c r="E3999" i="3"/>
  <c r="F3999" i="3" s="1"/>
  <c r="E4000" i="3"/>
  <c r="F4000" i="3" s="1"/>
  <c r="E4001" i="3"/>
  <c r="E4002" i="3"/>
  <c r="F4002" i="3" s="1"/>
  <c r="E4003" i="3"/>
  <c r="E4004" i="3"/>
  <c r="F4004" i="3" s="1"/>
  <c r="E4005" i="3"/>
  <c r="F4005" i="3" s="1"/>
  <c r="E4006" i="3"/>
  <c r="F4006" i="3" s="1"/>
  <c r="E4007" i="3"/>
  <c r="F4007" i="3" s="1"/>
  <c r="E4008" i="3"/>
  <c r="E4009" i="3"/>
  <c r="E4010" i="3"/>
  <c r="E4011" i="3"/>
  <c r="E4012" i="3"/>
  <c r="E4013" i="3"/>
  <c r="F4013" i="3" s="1"/>
  <c r="E4014" i="3"/>
  <c r="F4014" i="3" s="1"/>
  <c r="E4015" i="3"/>
  <c r="F4015" i="3" s="1"/>
  <c r="E4016" i="3"/>
  <c r="F4016" i="3" s="1"/>
  <c r="E4017" i="3"/>
  <c r="E4018" i="3"/>
  <c r="E4019" i="3"/>
  <c r="E4020" i="3"/>
  <c r="E4021" i="3"/>
  <c r="F4021" i="3" s="1"/>
  <c r="E4022" i="3"/>
  <c r="F4022" i="3" s="1"/>
  <c r="E4023" i="3"/>
  <c r="F4023" i="3" s="1"/>
  <c r="E4024" i="3"/>
  <c r="E4025" i="3"/>
  <c r="E4026" i="3"/>
  <c r="E4027" i="3"/>
  <c r="E4028" i="3"/>
  <c r="F4028" i="3" s="1"/>
  <c r="E4029" i="3"/>
  <c r="F4029" i="3" s="1"/>
  <c r="E4030" i="3"/>
  <c r="F4030" i="3" s="1"/>
  <c r="E4031" i="3"/>
  <c r="F4031" i="3" s="1"/>
  <c r="E4032" i="3"/>
  <c r="F4032" i="3" s="1"/>
  <c r="E4033" i="3"/>
  <c r="E4034" i="3"/>
  <c r="F4034" i="3" s="1"/>
  <c r="E4035" i="3"/>
  <c r="E4036" i="3"/>
  <c r="F4036" i="3" s="1"/>
  <c r="E4037" i="3"/>
  <c r="F4037" i="3" s="1"/>
  <c r="E4038" i="3"/>
  <c r="F4038" i="3" s="1"/>
  <c r="E4039" i="3"/>
  <c r="F4039" i="3" s="1"/>
  <c r="E4040" i="3"/>
  <c r="E4041" i="3"/>
  <c r="E4042" i="3"/>
  <c r="E4043" i="3"/>
  <c r="E4044" i="3"/>
  <c r="E4045" i="3"/>
  <c r="E4046" i="3"/>
  <c r="F4046" i="3" s="1"/>
  <c r="E4047" i="3"/>
  <c r="F4047" i="3" s="1"/>
  <c r="E4048" i="3"/>
  <c r="F4048" i="3" s="1"/>
  <c r="E4049" i="3"/>
  <c r="E4050" i="3"/>
  <c r="F4050" i="3" s="1"/>
  <c r="E4051" i="3"/>
  <c r="E4052" i="3"/>
  <c r="F4052" i="3" s="1"/>
  <c r="E4053" i="3"/>
  <c r="F4053" i="3" s="1"/>
  <c r="E4054" i="3"/>
  <c r="F4054" i="3" s="1"/>
  <c r="E4055" i="3"/>
  <c r="F4055" i="3" s="1"/>
  <c r="E4056" i="3"/>
  <c r="E4057" i="3"/>
  <c r="E4058" i="3"/>
  <c r="E4059" i="3"/>
  <c r="E4060" i="3"/>
  <c r="F4060" i="3" s="1"/>
  <c r="E4061" i="3"/>
  <c r="F4061" i="3" s="1"/>
  <c r="E4062" i="3"/>
  <c r="F4062" i="3" s="1"/>
  <c r="E4063" i="3"/>
  <c r="F4063" i="3" s="1"/>
  <c r="E4064" i="3"/>
  <c r="F4064" i="3" s="1"/>
  <c r="E4065" i="3"/>
  <c r="E4066" i="3"/>
  <c r="F4066" i="3" s="1"/>
  <c r="E4067" i="3"/>
  <c r="E4068" i="3"/>
  <c r="F4068" i="3" s="1"/>
  <c r="E4069" i="3"/>
  <c r="F4069" i="3" s="1"/>
  <c r="E4070" i="3"/>
  <c r="F4070" i="3" s="1"/>
  <c r="E4071" i="3"/>
  <c r="F4071" i="3" s="1"/>
  <c r="E4072" i="3"/>
  <c r="E4073" i="3"/>
  <c r="E4074" i="3"/>
  <c r="E4075" i="3"/>
  <c r="E4076" i="3"/>
  <c r="F4076" i="3" s="1"/>
  <c r="E4077" i="3"/>
  <c r="E4078" i="3"/>
  <c r="E4079" i="3"/>
  <c r="F4079" i="3" s="1"/>
  <c r="E4080" i="3"/>
  <c r="F4080" i="3" s="1"/>
  <c r="E4081" i="3"/>
  <c r="E4082" i="3"/>
  <c r="F4082" i="3" s="1"/>
  <c r="E4083" i="3"/>
  <c r="E4084" i="3"/>
  <c r="F4084" i="3" s="1"/>
  <c r="E4085" i="3"/>
  <c r="F4085" i="3" s="1"/>
  <c r="E4086" i="3"/>
  <c r="F4086" i="3" s="1"/>
  <c r="E4087" i="3"/>
  <c r="F4087" i="3" s="1"/>
  <c r="E4088" i="3"/>
  <c r="E4089" i="3"/>
  <c r="E4090" i="3"/>
  <c r="E4091" i="3"/>
  <c r="E4092" i="3"/>
  <c r="F4092" i="3" s="1"/>
  <c r="E4093" i="3"/>
  <c r="F4093" i="3" s="1"/>
  <c r="E4094" i="3"/>
  <c r="F4094" i="3" s="1"/>
  <c r="E4095" i="3"/>
  <c r="F4095" i="3" s="1"/>
  <c r="E4096" i="3"/>
  <c r="F4096" i="3" s="1"/>
  <c r="E4097" i="3"/>
  <c r="E4098" i="3"/>
  <c r="F4098" i="3" s="1"/>
  <c r="E4099" i="3"/>
  <c r="E4100" i="3"/>
  <c r="F4100" i="3" s="1"/>
  <c r="E4101" i="3"/>
  <c r="F4101" i="3" s="1"/>
  <c r="E4102" i="3"/>
  <c r="F4102" i="3" s="1"/>
  <c r="E4103" i="3"/>
  <c r="F4103" i="3" s="1"/>
  <c r="E4104" i="3"/>
  <c r="E4105" i="3"/>
  <c r="E4106" i="3"/>
  <c r="E4107" i="3"/>
  <c r="E4108" i="3"/>
  <c r="F4108" i="3" s="1"/>
  <c r="E4109" i="3"/>
  <c r="F4109" i="3" s="1"/>
  <c r="E4110" i="3"/>
  <c r="F4110" i="3" s="1"/>
  <c r="E4111" i="3"/>
  <c r="F4111" i="3" s="1"/>
  <c r="E4112" i="3"/>
  <c r="F4112" i="3" s="1"/>
  <c r="E4113" i="3"/>
  <c r="E4114" i="3"/>
  <c r="F4114" i="3" s="1"/>
  <c r="E4115" i="3"/>
  <c r="E4116" i="3"/>
  <c r="F4116" i="3" s="1"/>
  <c r="E4117" i="3"/>
  <c r="F4117" i="3" s="1"/>
  <c r="E4118" i="3"/>
  <c r="F4118" i="3" s="1"/>
  <c r="E4119" i="3"/>
  <c r="F4119" i="3" s="1"/>
  <c r="E4120" i="3"/>
  <c r="E4121" i="3"/>
  <c r="E4122" i="3"/>
  <c r="E4123" i="3"/>
  <c r="E4124" i="3"/>
  <c r="F4124" i="3" s="1"/>
  <c r="E4125" i="3"/>
  <c r="F4125" i="3" s="1"/>
  <c r="E4126" i="3"/>
  <c r="F4126" i="3" s="1"/>
  <c r="E4127" i="3"/>
  <c r="F4127" i="3" s="1"/>
  <c r="E4128" i="3"/>
  <c r="F4128" i="3" s="1"/>
  <c r="E4129" i="3"/>
  <c r="E4130" i="3"/>
  <c r="F4130" i="3" s="1"/>
  <c r="E4131" i="3"/>
  <c r="E4132" i="3"/>
  <c r="F4132" i="3" s="1"/>
  <c r="E4133" i="3"/>
  <c r="F4133" i="3" s="1"/>
  <c r="E4134" i="3"/>
  <c r="F4134" i="3" s="1"/>
  <c r="E4135" i="3"/>
  <c r="F4135" i="3" s="1"/>
  <c r="E4136" i="3"/>
  <c r="E4137" i="3"/>
  <c r="E4138" i="3"/>
  <c r="E4139" i="3"/>
  <c r="E4140" i="3"/>
  <c r="E4141" i="3"/>
  <c r="E4142" i="3"/>
  <c r="F4142" i="3" s="1"/>
  <c r="E4143" i="3"/>
  <c r="F4143" i="3" s="1"/>
  <c r="E4144" i="3"/>
  <c r="F4144" i="3" s="1"/>
  <c r="E4145" i="3"/>
  <c r="E4146" i="3"/>
  <c r="F4146" i="3" s="1"/>
  <c r="E4147" i="3"/>
  <c r="E4148" i="3"/>
  <c r="F4148" i="3" s="1"/>
  <c r="E4149" i="3"/>
  <c r="F4149" i="3" s="1"/>
  <c r="E4150" i="3"/>
  <c r="F4150" i="3" s="1"/>
  <c r="E4151" i="3"/>
  <c r="F4151" i="3" s="1"/>
  <c r="E4152" i="3"/>
  <c r="E4153" i="3"/>
  <c r="E4154" i="3"/>
  <c r="E4155" i="3"/>
  <c r="E4156" i="3"/>
  <c r="F4156" i="3" s="1"/>
  <c r="E4157" i="3"/>
  <c r="F4157" i="3" s="1"/>
  <c r="E4158" i="3"/>
  <c r="F4158" i="3" s="1"/>
  <c r="E4159" i="3"/>
  <c r="F4159" i="3" s="1"/>
  <c r="E4160" i="3"/>
  <c r="F4160" i="3" s="1"/>
  <c r="E4161" i="3"/>
  <c r="E4162" i="3"/>
  <c r="F4162" i="3" s="1"/>
  <c r="E4163" i="3"/>
  <c r="E4164" i="3"/>
  <c r="F4164" i="3" s="1"/>
  <c r="E4165" i="3"/>
  <c r="F4165" i="3" s="1"/>
  <c r="E4166" i="3"/>
  <c r="F4166" i="3" s="1"/>
  <c r="E4167" i="3"/>
  <c r="F4167" i="3" s="1"/>
  <c r="E4168" i="3"/>
  <c r="E4169" i="3"/>
  <c r="E4170" i="3"/>
  <c r="E4171" i="3"/>
  <c r="E4172" i="3"/>
  <c r="E4173" i="3"/>
  <c r="E4174" i="3"/>
  <c r="F4174" i="3" s="1"/>
  <c r="E4175" i="3"/>
  <c r="E4176" i="3"/>
  <c r="F4176" i="3" s="1"/>
  <c r="E4177" i="3"/>
  <c r="E4178" i="3"/>
  <c r="F4178" i="3" s="1"/>
  <c r="E4179" i="3"/>
  <c r="E4180" i="3"/>
  <c r="F4180" i="3" s="1"/>
  <c r="E4181" i="3"/>
  <c r="F4181" i="3" s="1"/>
  <c r="E4182" i="3"/>
  <c r="F4182" i="3" s="1"/>
  <c r="E4183" i="3"/>
  <c r="F4183" i="3" s="1"/>
  <c r="E4184" i="3"/>
  <c r="E4185" i="3"/>
  <c r="E4186" i="3"/>
  <c r="E4187" i="3"/>
  <c r="E4188" i="3"/>
  <c r="F4188" i="3" s="1"/>
  <c r="E4189" i="3"/>
  <c r="F4189" i="3" s="1"/>
  <c r="E4190" i="3"/>
  <c r="F4190" i="3" s="1"/>
  <c r="E4191" i="3"/>
  <c r="F4191" i="3" s="1"/>
  <c r="E4192" i="3"/>
  <c r="F4192" i="3" s="1"/>
  <c r="E4193" i="3"/>
  <c r="E4194" i="3"/>
  <c r="F4194" i="3" s="1"/>
  <c r="E4195" i="3"/>
  <c r="E4196" i="3"/>
  <c r="F4196" i="3" s="1"/>
  <c r="E4197" i="3"/>
  <c r="F4197" i="3" s="1"/>
  <c r="E4198" i="3"/>
  <c r="F4198" i="3" s="1"/>
  <c r="E4199" i="3"/>
  <c r="F4199" i="3" s="1"/>
  <c r="E4200" i="3"/>
  <c r="E4201" i="3"/>
  <c r="E4202" i="3"/>
  <c r="E4203" i="3"/>
  <c r="E4204" i="3"/>
  <c r="F4204" i="3" s="1"/>
  <c r="E4205" i="3"/>
  <c r="F4205" i="3" s="1"/>
  <c r="E4206" i="3"/>
  <c r="F4206" i="3" s="1"/>
  <c r="E4207" i="3"/>
  <c r="F4207" i="3" s="1"/>
  <c r="E4208" i="3"/>
  <c r="F4208" i="3" s="1"/>
  <c r="E4209" i="3"/>
  <c r="E4210" i="3"/>
  <c r="F4210" i="3" s="1"/>
  <c r="E4211" i="3"/>
  <c r="E4212" i="3"/>
  <c r="F4212" i="3" s="1"/>
  <c r="E4213" i="3"/>
  <c r="F4213" i="3" s="1"/>
  <c r="E4214" i="3"/>
  <c r="F4214" i="3" s="1"/>
  <c r="E4215" i="3"/>
  <c r="F4215" i="3" s="1"/>
  <c r="E4216" i="3"/>
  <c r="E4217" i="3"/>
  <c r="E4218" i="3"/>
  <c r="E4219" i="3"/>
  <c r="E4220" i="3"/>
  <c r="F4220" i="3" s="1"/>
  <c r="E4221" i="3"/>
  <c r="F4221" i="3" s="1"/>
  <c r="E4222" i="3"/>
  <c r="F4222" i="3" s="1"/>
  <c r="E4223" i="3"/>
  <c r="F4223" i="3" s="1"/>
  <c r="E4224" i="3"/>
  <c r="F4224" i="3" s="1"/>
  <c r="E4225" i="3"/>
  <c r="E4226" i="3"/>
  <c r="F4226" i="3" s="1"/>
  <c r="E4227" i="3"/>
  <c r="E4228" i="3"/>
  <c r="F4228" i="3" s="1"/>
  <c r="E4229" i="3"/>
  <c r="F4229" i="3" s="1"/>
  <c r="E4230" i="3"/>
  <c r="F4230" i="3" s="1"/>
  <c r="E4231" i="3"/>
  <c r="F4231" i="3" s="1"/>
  <c r="E4232" i="3"/>
  <c r="E4233" i="3"/>
  <c r="E4234" i="3"/>
  <c r="E4235" i="3"/>
  <c r="E4236" i="3"/>
  <c r="E4237" i="3"/>
  <c r="F4237" i="3" s="1"/>
  <c r="E4238" i="3"/>
  <c r="F4238" i="3" s="1"/>
  <c r="E4239" i="3"/>
  <c r="F4239" i="3" s="1"/>
  <c r="E4240" i="3"/>
  <c r="F4240" i="3" s="1"/>
  <c r="E4241" i="3"/>
  <c r="E4242" i="3"/>
  <c r="F4242" i="3" s="1"/>
  <c r="E4243" i="3"/>
  <c r="E4244" i="3"/>
  <c r="F4244" i="3" s="1"/>
  <c r="E4245" i="3"/>
  <c r="F4245" i="3" s="1"/>
  <c r="E4246" i="3"/>
  <c r="F4246" i="3" s="1"/>
  <c r="E4247" i="3"/>
  <c r="F4247" i="3" s="1"/>
  <c r="E4248" i="3"/>
  <c r="E4249" i="3"/>
  <c r="E4250" i="3"/>
  <c r="E4251" i="3"/>
  <c r="E4252" i="3"/>
  <c r="F4252" i="3" s="1"/>
  <c r="E4253" i="3"/>
  <c r="F4253" i="3" s="1"/>
  <c r="E4254" i="3"/>
  <c r="F4254" i="3" s="1"/>
  <c r="E4255" i="3"/>
  <c r="F4255" i="3" s="1"/>
  <c r="E4256" i="3"/>
  <c r="F4256" i="3" s="1"/>
  <c r="E4257" i="3"/>
  <c r="E4258" i="3"/>
  <c r="F4258" i="3" s="1"/>
  <c r="E4259" i="3"/>
  <c r="E4260" i="3"/>
  <c r="F4260" i="3" s="1"/>
  <c r="E4261" i="3"/>
  <c r="F4261" i="3" s="1"/>
  <c r="E4262" i="3"/>
  <c r="F4262" i="3" s="1"/>
  <c r="E4263" i="3"/>
  <c r="F4263" i="3" s="1"/>
  <c r="E4264" i="3"/>
  <c r="E4265" i="3"/>
  <c r="E4266" i="3"/>
  <c r="E4267" i="3"/>
  <c r="E4268" i="3"/>
  <c r="F4268" i="3" s="1"/>
  <c r="E4269" i="3"/>
  <c r="F4269" i="3" s="1"/>
  <c r="E4270" i="3"/>
  <c r="E4271" i="3"/>
  <c r="F4271" i="3" s="1"/>
  <c r="E4272" i="3"/>
  <c r="F4272" i="3" s="1"/>
  <c r="E4273" i="3"/>
  <c r="E4274" i="3"/>
  <c r="F4274" i="3" s="1"/>
  <c r="E4275" i="3"/>
  <c r="E4276" i="3"/>
  <c r="F4276" i="3" s="1"/>
  <c r="E4277" i="3"/>
  <c r="F4277" i="3" s="1"/>
  <c r="E4278" i="3"/>
  <c r="F4278" i="3" s="1"/>
  <c r="E4279" i="3"/>
  <c r="F4279" i="3" s="1"/>
  <c r="E4280" i="3"/>
  <c r="E4281" i="3"/>
  <c r="E4282" i="3"/>
  <c r="E4283" i="3"/>
  <c r="E4284" i="3"/>
  <c r="F4284" i="3" s="1"/>
  <c r="E4285" i="3"/>
  <c r="F4285" i="3" s="1"/>
  <c r="E4286" i="3"/>
  <c r="F4286" i="3" s="1"/>
  <c r="E4287" i="3"/>
  <c r="F4287" i="3" s="1"/>
  <c r="E4288" i="3"/>
  <c r="F4288" i="3" s="1"/>
  <c r="E4289" i="3"/>
  <c r="E4290" i="3"/>
  <c r="F4290" i="3" s="1"/>
  <c r="E4291" i="3"/>
  <c r="E4292" i="3"/>
  <c r="F4292" i="3" s="1"/>
  <c r="E4293" i="3"/>
  <c r="F4293" i="3" s="1"/>
  <c r="E4294" i="3"/>
  <c r="F4294" i="3" s="1"/>
  <c r="E4295" i="3"/>
  <c r="F4295" i="3" s="1"/>
  <c r="E4296" i="3"/>
  <c r="E4297" i="3"/>
  <c r="E4298" i="3"/>
  <c r="E4299" i="3"/>
  <c r="E4300" i="3"/>
  <c r="F4300" i="3" s="1"/>
  <c r="E4301" i="3"/>
  <c r="E4302" i="3"/>
  <c r="F4302" i="3" s="1"/>
  <c r="E4303" i="3"/>
  <c r="F4303" i="3" s="1"/>
  <c r="E4304" i="3"/>
  <c r="F4304" i="3" s="1"/>
  <c r="E4305" i="3"/>
  <c r="E4306" i="3"/>
  <c r="E4307" i="3"/>
  <c r="E4308" i="3"/>
  <c r="F4308" i="3" s="1"/>
  <c r="E4309" i="3"/>
  <c r="F4309" i="3" s="1"/>
  <c r="E4310" i="3"/>
  <c r="F4310" i="3" s="1"/>
  <c r="E4311" i="3"/>
  <c r="F4311" i="3" s="1"/>
  <c r="E4312" i="3"/>
  <c r="E4313" i="3"/>
  <c r="E4314" i="3"/>
  <c r="E4315" i="3"/>
  <c r="E4316" i="3"/>
  <c r="F4316" i="3" s="1"/>
  <c r="E4317" i="3"/>
  <c r="F4317" i="3" s="1"/>
  <c r="E4318" i="3"/>
  <c r="F4318" i="3" s="1"/>
  <c r="E4319" i="3"/>
  <c r="F4319" i="3" s="1"/>
  <c r="E4320" i="3"/>
  <c r="F4320" i="3" s="1"/>
  <c r="E4321" i="3"/>
  <c r="E4322" i="3"/>
  <c r="E4323" i="3"/>
  <c r="E4324" i="3"/>
  <c r="E4325" i="3"/>
  <c r="F4325" i="3" s="1"/>
  <c r="E4326" i="3"/>
  <c r="F4326" i="3" s="1"/>
  <c r="E4327" i="3"/>
  <c r="F4327" i="3" s="1"/>
  <c r="E4328" i="3"/>
  <c r="E4329" i="3"/>
  <c r="E4330" i="3"/>
  <c r="E4331" i="3"/>
  <c r="E4332" i="3"/>
  <c r="F4332" i="3" s="1"/>
  <c r="E4333" i="3"/>
  <c r="F4333" i="3" s="1"/>
  <c r="E4334" i="3"/>
  <c r="F4334" i="3" s="1"/>
  <c r="E4335" i="3"/>
  <c r="F4335" i="3" s="1"/>
  <c r="E4336" i="3"/>
  <c r="F4336" i="3" s="1"/>
  <c r="E4337" i="3"/>
  <c r="E4338" i="3"/>
  <c r="F4338" i="3" s="1"/>
  <c r="E4339" i="3"/>
  <c r="E4340" i="3"/>
  <c r="F4340" i="3" s="1"/>
  <c r="E4341" i="3"/>
  <c r="F4341" i="3" s="1"/>
  <c r="E4342" i="3"/>
  <c r="F4342" i="3" s="1"/>
  <c r="E4343" i="3"/>
  <c r="F4343" i="3" s="1"/>
  <c r="E4344" i="3"/>
  <c r="E4345" i="3"/>
  <c r="E4346" i="3"/>
  <c r="E4347" i="3"/>
  <c r="E4348" i="3"/>
  <c r="E4349" i="3"/>
  <c r="E4350" i="3"/>
  <c r="F4350" i="3" s="1"/>
  <c r="E4351" i="3"/>
  <c r="F4351" i="3" s="1"/>
  <c r="E4352" i="3"/>
  <c r="F4352" i="3" s="1"/>
  <c r="E4353" i="3"/>
  <c r="E4354" i="3"/>
  <c r="F4354" i="3" s="1"/>
  <c r="E4355" i="3"/>
  <c r="E4356" i="3"/>
  <c r="F4356" i="3" s="1"/>
  <c r="E4357" i="3"/>
  <c r="F4357" i="3" s="1"/>
  <c r="E4358" i="3"/>
  <c r="F4358" i="3" s="1"/>
  <c r="E4359" i="3"/>
  <c r="F4359" i="3" s="1"/>
  <c r="E4360" i="3"/>
  <c r="E4361" i="3"/>
  <c r="E4362" i="3"/>
  <c r="E4363" i="3"/>
  <c r="E4364" i="3"/>
  <c r="E4365" i="3"/>
  <c r="E4366" i="3"/>
  <c r="E4367" i="3"/>
  <c r="F4367" i="3" s="1"/>
  <c r="E4368" i="3"/>
  <c r="F4368" i="3" s="1"/>
  <c r="E4369" i="3"/>
  <c r="E4370" i="3"/>
  <c r="F4370" i="3" s="1"/>
  <c r="E4371" i="3"/>
  <c r="E4372" i="3"/>
  <c r="F4372" i="3" s="1"/>
  <c r="E4373" i="3"/>
  <c r="F4373" i="3" s="1"/>
  <c r="E4374" i="3"/>
  <c r="F4374" i="3" s="1"/>
  <c r="E4375" i="3"/>
  <c r="F4375" i="3" s="1"/>
  <c r="E4376" i="3"/>
  <c r="E4377" i="3"/>
  <c r="E4378" i="3"/>
  <c r="E4379" i="3"/>
  <c r="E4380" i="3"/>
  <c r="E4381" i="3"/>
  <c r="E4382" i="3"/>
  <c r="E4383" i="3"/>
  <c r="F4383" i="3" s="1"/>
  <c r="E4384" i="3"/>
  <c r="F4384" i="3" s="1"/>
  <c r="E4385" i="3"/>
  <c r="E4386" i="3"/>
  <c r="F4386" i="3" s="1"/>
  <c r="E4387" i="3"/>
  <c r="E4388" i="3"/>
  <c r="F4388" i="3" s="1"/>
  <c r="E4389" i="3"/>
  <c r="F4389" i="3" s="1"/>
  <c r="E4390" i="3"/>
  <c r="F4390" i="3" s="1"/>
  <c r="E4391" i="3"/>
  <c r="F4391" i="3" s="1"/>
  <c r="E4392" i="3"/>
  <c r="E4393" i="3"/>
  <c r="E4394" i="3"/>
  <c r="E4395" i="3"/>
  <c r="E4396" i="3"/>
  <c r="E4397" i="3"/>
  <c r="E4398" i="3"/>
  <c r="F4398" i="3" s="1"/>
  <c r="E4399" i="3"/>
  <c r="F4399" i="3" s="1"/>
  <c r="E4400" i="3"/>
  <c r="F4400" i="3" s="1"/>
  <c r="E4401" i="3"/>
  <c r="E4402" i="3"/>
  <c r="F4402" i="3" s="1"/>
  <c r="E4403" i="3"/>
  <c r="E4404" i="3"/>
  <c r="F4404" i="3" s="1"/>
  <c r="E4405" i="3"/>
  <c r="F4405" i="3" s="1"/>
  <c r="E4406" i="3"/>
  <c r="F4406" i="3" s="1"/>
  <c r="E4407" i="3"/>
  <c r="F4407" i="3" s="1"/>
  <c r="E4408" i="3"/>
  <c r="E4409" i="3"/>
  <c r="E4410" i="3"/>
  <c r="E4411" i="3"/>
  <c r="E4412" i="3"/>
  <c r="F4412" i="3" s="1"/>
  <c r="E4413" i="3"/>
  <c r="F4413" i="3" s="1"/>
  <c r="E4414" i="3"/>
  <c r="F4414" i="3" s="1"/>
  <c r="F3" i="3"/>
  <c r="F9" i="3"/>
  <c r="F10" i="3"/>
  <c r="F11" i="3"/>
  <c r="F12" i="3"/>
  <c r="F13" i="3"/>
  <c r="F17" i="3"/>
  <c r="F19" i="3"/>
  <c r="F24" i="3"/>
  <c r="F25" i="3"/>
  <c r="F27" i="3"/>
  <c r="F33" i="3"/>
  <c r="F35" i="3"/>
  <c r="F40" i="3"/>
  <c r="F41" i="3"/>
  <c r="F42" i="3"/>
  <c r="F43" i="3"/>
  <c r="F49" i="3"/>
  <c r="F51" i="3"/>
  <c r="F57" i="3"/>
  <c r="F58" i="3"/>
  <c r="F59" i="3"/>
  <c r="F60" i="3"/>
  <c r="F61" i="3"/>
  <c r="F65" i="3"/>
  <c r="F67" i="3"/>
  <c r="F72" i="3"/>
  <c r="F74" i="3"/>
  <c r="F75" i="3"/>
  <c r="F77" i="3"/>
  <c r="F78" i="3"/>
  <c r="F81" i="3"/>
  <c r="F83" i="3"/>
  <c r="F88" i="3"/>
  <c r="F89" i="3"/>
  <c r="F91" i="3"/>
  <c r="F97" i="3"/>
  <c r="F99" i="3"/>
  <c r="F104" i="3"/>
  <c r="F105" i="3"/>
  <c r="F106" i="3"/>
  <c r="F108" i="3"/>
  <c r="F113" i="3"/>
  <c r="F115" i="3"/>
  <c r="F120" i="3"/>
  <c r="F121" i="3"/>
  <c r="F122" i="3"/>
  <c r="F123" i="3"/>
  <c r="F129" i="3"/>
  <c r="F131" i="3"/>
  <c r="F137" i="3"/>
  <c r="F138" i="3"/>
  <c r="F139" i="3"/>
  <c r="F140" i="3"/>
  <c r="F145" i="3"/>
  <c r="F147" i="3"/>
  <c r="F152" i="3"/>
  <c r="F154" i="3"/>
  <c r="F155" i="3"/>
  <c r="F156" i="3"/>
  <c r="F161" i="3"/>
  <c r="F163" i="3"/>
  <c r="F168" i="3"/>
  <c r="F169" i="3"/>
  <c r="F170" i="3"/>
  <c r="F177" i="3"/>
  <c r="F179" i="3"/>
  <c r="F185" i="3"/>
  <c r="F186" i="3"/>
  <c r="F187" i="3"/>
  <c r="F193" i="3"/>
  <c r="F195" i="3"/>
  <c r="F200" i="3"/>
  <c r="F201" i="3"/>
  <c r="F202" i="3"/>
  <c r="F203" i="3"/>
  <c r="F204" i="3"/>
  <c r="F205" i="3"/>
  <c r="F206" i="3"/>
  <c r="F209" i="3"/>
  <c r="F211" i="3"/>
  <c r="F216" i="3"/>
  <c r="F217" i="3"/>
  <c r="F218" i="3"/>
  <c r="F219" i="3"/>
  <c r="F225" i="3"/>
  <c r="F227" i="3"/>
  <c r="F232" i="3"/>
  <c r="F233" i="3"/>
  <c r="F234" i="3"/>
  <c r="F235" i="3"/>
  <c r="F236" i="3"/>
  <c r="F241" i="3"/>
  <c r="F243" i="3"/>
  <c r="F248" i="3"/>
  <c r="F249" i="3"/>
  <c r="F250" i="3"/>
  <c r="F251" i="3"/>
  <c r="F257" i="3"/>
  <c r="F259" i="3"/>
  <c r="F264" i="3"/>
  <c r="F265" i="3"/>
  <c r="F266" i="3"/>
  <c r="F267" i="3"/>
  <c r="F273" i="3"/>
  <c r="F275" i="3"/>
  <c r="F280" i="3"/>
  <c r="F281" i="3"/>
  <c r="F282" i="3"/>
  <c r="F283" i="3"/>
  <c r="F289" i="3"/>
  <c r="F291" i="3"/>
  <c r="F296" i="3"/>
  <c r="F298" i="3"/>
  <c r="F299" i="3"/>
  <c r="F300" i="3"/>
  <c r="F305" i="3"/>
  <c r="F307" i="3"/>
  <c r="F313" i="3"/>
  <c r="F314" i="3"/>
  <c r="F321" i="3"/>
  <c r="F323" i="3"/>
  <c r="F328" i="3"/>
  <c r="F330" i="3"/>
  <c r="F331" i="3"/>
  <c r="F337" i="3"/>
  <c r="F339" i="3"/>
  <c r="F344" i="3"/>
  <c r="F345" i="3"/>
  <c r="F347" i="3"/>
  <c r="F348" i="3"/>
  <c r="F349" i="3"/>
  <c r="F350" i="3"/>
  <c r="F353" i="3"/>
  <c r="F355" i="3"/>
  <c r="F360" i="3"/>
  <c r="F361" i="3"/>
  <c r="F362" i="3"/>
  <c r="F369" i="3"/>
  <c r="F371" i="3"/>
  <c r="F376" i="3"/>
  <c r="F377" i="3"/>
  <c r="F378" i="3"/>
  <c r="F379" i="3"/>
  <c r="F383" i="3"/>
  <c r="F385" i="3"/>
  <c r="F387" i="3"/>
  <c r="F392" i="3"/>
  <c r="F393" i="3"/>
  <c r="F394" i="3"/>
  <c r="F395" i="3"/>
  <c r="F401" i="3"/>
  <c r="F403" i="3"/>
  <c r="F408" i="3"/>
  <c r="F409" i="3"/>
  <c r="F410" i="3"/>
  <c r="F411" i="3"/>
  <c r="F417" i="3"/>
  <c r="F419" i="3"/>
  <c r="F420" i="3"/>
  <c r="F425" i="3"/>
  <c r="F426" i="3"/>
  <c r="F427" i="3"/>
  <c r="F428" i="3"/>
  <c r="F433" i="3"/>
  <c r="F435" i="3"/>
  <c r="F440" i="3"/>
  <c r="F441" i="3"/>
  <c r="F443" i="3"/>
  <c r="F449" i="3"/>
  <c r="F451" i="3"/>
  <c r="F452" i="3"/>
  <c r="F456" i="3"/>
  <c r="F457" i="3"/>
  <c r="F458" i="3"/>
  <c r="F459" i="3"/>
  <c r="F465" i="3"/>
  <c r="F467" i="3"/>
  <c r="F472" i="3"/>
  <c r="F473" i="3"/>
  <c r="F474" i="3"/>
  <c r="F475" i="3"/>
  <c r="F478" i="3"/>
  <c r="F481" i="3"/>
  <c r="F483" i="3"/>
  <c r="F488" i="3"/>
  <c r="F489" i="3"/>
  <c r="F490" i="3"/>
  <c r="F491" i="3"/>
  <c r="F497" i="3"/>
  <c r="F499" i="3"/>
  <c r="F504" i="3"/>
  <c r="F505" i="3"/>
  <c r="F506" i="3"/>
  <c r="F507" i="3"/>
  <c r="F513" i="3"/>
  <c r="F515" i="3"/>
  <c r="F520" i="3"/>
  <c r="F521" i="3"/>
  <c r="F522" i="3"/>
  <c r="F523" i="3"/>
  <c r="F529" i="3"/>
  <c r="F531" i="3"/>
  <c r="F536" i="3"/>
  <c r="F537" i="3"/>
  <c r="F538" i="3"/>
  <c r="F539" i="3"/>
  <c r="F542" i="3"/>
  <c r="F545" i="3"/>
  <c r="F547" i="3"/>
  <c r="F552" i="3"/>
  <c r="F553" i="3"/>
  <c r="F554" i="3"/>
  <c r="F555" i="3"/>
  <c r="F556" i="3"/>
  <c r="F561" i="3"/>
  <c r="F563" i="3"/>
  <c r="F569" i="3"/>
  <c r="F570" i="3"/>
  <c r="F571" i="3"/>
  <c r="F577" i="3"/>
  <c r="F579" i="3"/>
  <c r="F584" i="3"/>
  <c r="F587" i="3"/>
  <c r="F593" i="3"/>
  <c r="F595" i="3"/>
  <c r="F600" i="3"/>
  <c r="F601" i="3"/>
  <c r="F603" i="3"/>
  <c r="F609" i="3"/>
  <c r="F611" i="3"/>
  <c r="F616" i="3"/>
  <c r="F617" i="3"/>
  <c r="F618" i="3"/>
  <c r="F620" i="3"/>
  <c r="F625" i="3"/>
  <c r="F627" i="3"/>
  <c r="F632" i="3"/>
  <c r="F633" i="3"/>
  <c r="F634" i="3"/>
  <c r="F635" i="3"/>
  <c r="F641" i="3"/>
  <c r="F643" i="3"/>
  <c r="F648" i="3"/>
  <c r="F649" i="3"/>
  <c r="F650" i="3"/>
  <c r="F651" i="3"/>
  <c r="F654" i="3"/>
  <c r="F657" i="3"/>
  <c r="F659" i="3"/>
  <c r="F664" i="3"/>
  <c r="F665" i="3"/>
  <c r="F666" i="3"/>
  <c r="F667" i="3"/>
  <c r="F672" i="3"/>
  <c r="F673" i="3"/>
  <c r="F675" i="3"/>
  <c r="F680" i="3"/>
  <c r="F681" i="3"/>
  <c r="F682" i="3"/>
  <c r="F683" i="3"/>
  <c r="F689" i="3"/>
  <c r="F691" i="3"/>
  <c r="F696" i="3"/>
  <c r="F697" i="3"/>
  <c r="F698" i="3"/>
  <c r="F699" i="3"/>
  <c r="F700" i="3"/>
  <c r="F701" i="3"/>
  <c r="F705" i="3"/>
  <c r="F707" i="3"/>
  <c r="F712" i="3"/>
  <c r="F714" i="3"/>
  <c r="F715" i="3"/>
  <c r="F720" i="3"/>
  <c r="F721" i="3"/>
  <c r="F723" i="3"/>
  <c r="F728" i="3"/>
  <c r="F729" i="3"/>
  <c r="F731" i="3"/>
  <c r="F737" i="3"/>
  <c r="F739" i="3"/>
  <c r="F744" i="3"/>
  <c r="F745" i="3"/>
  <c r="F746" i="3"/>
  <c r="F747" i="3"/>
  <c r="F751" i="3"/>
  <c r="F752" i="3"/>
  <c r="F753" i="3"/>
  <c r="F755" i="3"/>
  <c r="F760" i="3"/>
  <c r="F761" i="3"/>
  <c r="F762" i="3"/>
  <c r="F763" i="3"/>
  <c r="F769" i="3"/>
  <c r="F771" i="3"/>
  <c r="F776" i="3"/>
  <c r="F777" i="3"/>
  <c r="F778" i="3"/>
  <c r="F779" i="3"/>
  <c r="F785" i="3"/>
  <c r="F787" i="3"/>
  <c r="F792" i="3"/>
  <c r="F793" i="3"/>
  <c r="F794" i="3"/>
  <c r="F795" i="3"/>
  <c r="F801" i="3"/>
  <c r="F803" i="3"/>
  <c r="F808" i="3"/>
  <c r="F809" i="3"/>
  <c r="F810" i="3"/>
  <c r="F811" i="3"/>
  <c r="F817" i="3"/>
  <c r="F819" i="3"/>
  <c r="F825" i="3"/>
  <c r="F826" i="3"/>
  <c r="F827" i="3"/>
  <c r="F833" i="3"/>
  <c r="F835" i="3"/>
  <c r="F840" i="3"/>
  <c r="F842" i="3"/>
  <c r="F843" i="3"/>
  <c r="F849" i="3"/>
  <c r="F851" i="3"/>
  <c r="F857" i="3"/>
  <c r="F859" i="3"/>
  <c r="F861" i="3"/>
  <c r="F862" i="3"/>
  <c r="F863" i="3"/>
  <c r="F865" i="3"/>
  <c r="F867" i="3"/>
  <c r="F872" i="3"/>
  <c r="F873" i="3"/>
  <c r="F881" i="3"/>
  <c r="F883" i="3"/>
  <c r="F888" i="3"/>
  <c r="F889" i="3"/>
  <c r="F890" i="3"/>
  <c r="F891" i="3"/>
  <c r="F894" i="3"/>
  <c r="F897" i="3"/>
  <c r="F899" i="3"/>
  <c r="F904" i="3"/>
  <c r="F905" i="3"/>
  <c r="F906" i="3"/>
  <c r="F907" i="3"/>
  <c r="F913" i="3"/>
  <c r="F915" i="3"/>
  <c r="F920" i="3"/>
  <c r="F921" i="3"/>
  <c r="F922" i="3"/>
  <c r="F923" i="3"/>
  <c r="F925" i="3"/>
  <c r="F929" i="3"/>
  <c r="F931" i="3"/>
  <c r="F936" i="3"/>
  <c r="F937" i="3"/>
  <c r="F938" i="3"/>
  <c r="F939" i="3"/>
  <c r="F945" i="3"/>
  <c r="F947" i="3"/>
  <c r="F952" i="3"/>
  <c r="F953" i="3"/>
  <c r="F954" i="3"/>
  <c r="F955" i="3"/>
  <c r="F961" i="3"/>
  <c r="F963" i="3"/>
  <c r="F968" i="3"/>
  <c r="F969" i="3"/>
  <c r="F970" i="3"/>
  <c r="F971" i="3"/>
  <c r="F977" i="3"/>
  <c r="F979" i="3"/>
  <c r="F980" i="3"/>
  <c r="F984" i="3"/>
  <c r="F985" i="3"/>
  <c r="F986" i="3"/>
  <c r="F987" i="3"/>
  <c r="F993" i="3"/>
  <c r="F995" i="3"/>
  <c r="F1000" i="3"/>
  <c r="F1002" i="3"/>
  <c r="F1003" i="3"/>
  <c r="F1009" i="3"/>
  <c r="F1011" i="3"/>
  <c r="F1016" i="3"/>
  <c r="F1017" i="3"/>
  <c r="F1019" i="3"/>
  <c r="F1021" i="3"/>
  <c r="F1025" i="3"/>
  <c r="F1027" i="3"/>
  <c r="F1032" i="3"/>
  <c r="F1033" i="3"/>
  <c r="F1034" i="3"/>
  <c r="F1035" i="3"/>
  <c r="F1041" i="3"/>
  <c r="F1043" i="3"/>
  <c r="F1048" i="3"/>
  <c r="F1049" i="3"/>
  <c r="F1050" i="3"/>
  <c r="F1051" i="3"/>
  <c r="F1053" i="3"/>
  <c r="F1057" i="3"/>
  <c r="F1059" i="3"/>
  <c r="F1064" i="3"/>
  <c r="F1065" i="3"/>
  <c r="F1066" i="3"/>
  <c r="F1067" i="3"/>
  <c r="F1073" i="3"/>
  <c r="F1075" i="3"/>
  <c r="F1081" i="3"/>
  <c r="F1082" i="3"/>
  <c r="F1083" i="3"/>
  <c r="F1089" i="3"/>
  <c r="F1091" i="3"/>
  <c r="F1092" i="3"/>
  <c r="F1096" i="3"/>
  <c r="F1098" i="3"/>
  <c r="F1099" i="3"/>
  <c r="F1105" i="3"/>
  <c r="F1107" i="3"/>
  <c r="F1112" i="3"/>
  <c r="F1113" i="3"/>
  <c r="F1115" i="3"/>
  <c r="F1118" i="3"/>
  <c r="F1121" i="3"/>
  <c r="F1123" i="3"/>
  <c r="F1128" i="3"/>
  <c r="F1129" i="3"/>
  <c r="F1130" i="3"/>
  <c r="F1137" i="3"/>
  <c r="F1139" i="3"/>
  <c r="F1144" i="3"/>
  <c r="F1146" i="3"/>
  <c r="F1147" i="3"/>
  <c r="F1149" i="3"/>
  <c r="F1150" i="3"/>
  <c r="F1153" i="3"/>
  <c r="F1155" i="3"/>
  <c r="F1160" i="3"/>
  <c r="F1161" i="3"/>
  <c r="F1162" i="3"/>
  <c r="F1169" i="3"/>
  <c r="F1171" i="3"/>
  <c r="F1176" i="3"/>
  <c r="F1177" i="3"/>
  <c r="F1178" i="3"/>
  <c r="F1179" i="3"/>
  <c r="F1185" i="3"/>
  <c r="F1187" i="3"/>
  <c r="F1192" i="3"/>
  <c r="F1193" i="3"/>
  <c r="F1194" i="3"/>
  <c r="F1195" i="3"/>
  <c r="F1201" i="3"/>
  <c r="F1203" i="3"/>
  <c r="F1208" i="3"/>
  <c r="F1209" i="3"/>
  <c r="F1210" i="3"/>
  <c r="F1211" i="3"/>
  <c r="F1217" i="3"/>
  <c r="F1219" i="3"/>
  <c r="F1224" i="3"/>
  <c r="F1225" i="3"/>
  <c r="F1226" i="3"/>
  <c r="F1227" i="3"/>
  <c r="F1233" i="3"/>
  <c r="F1235" i="3"/>
  <c r="F1240" i="3"/>
  <c r="F1241" i="3"/>
  <c r="F1242" i="3"/>
  <c r="F1243" i="3"/>
  <c r="F1244" i="3"/>
  <c r="F1249" i="3"/>
  <c r="F1251" i="3"/>
  <c r="F1256" i="3"/>
  <c r="F1257" i="3"/>
  <c r="F1258" i="3"/>
  <c r="F1259" i="3"/>
  <c r="F1265" i="3"/>
  <c r="F1267" i="3"/>
  <c r="F1272" i="3"/>
  <c r="F1273" i="3"/>
  <c r="F1274" i="3"/>
  <c r="F1275" i="3"/>
  <c r="F1281" i="3"/>
  <c r="F1283" i="3"/>
  <c r="F1288" i="3"/>
  <c r="F1290" i="3"/>
  <c r="F1291" i="3"/>
  <c r="F1297" i="3"/>
  <c r="F1299" i="3"/>
  <c r="F1304" i="3"/>
  <c r="F1305" i="3"/>
  <c r="F1306" i="3"/>
  <c r="F1313" i="3"/>
  <c r="F1315" i="3"/>
  <c r="F1320" i="3"/>
  <c r="F1321" i="3"/>
  <c r="F1322" i="3"/>
  <c r="F1323" i="3"/>
  <c r="F1329" i="3"/>
  <c r="F1331" i="3"/>
  <c r="F1337" i="3"/>
  <c r="F1338" i="3"/>
  <c r="F1339" i="3"/>
  <c r="F1340" i="3"/>
  <c r="F1345" i="3"/>
  <c r="F1347" i="3"/>
  <c r="F1352" i="3"/>
  <c r="F1354" i="3"/>
  <c r="F1355" i="3"/>
  <c r="F1361" i="3"/>
  <c r="F1363" i="3"/>
  <c r="F1368" i="3"/>
  <c r="F1370" i="3"/>
  <c r="F1371" i="3"/>
  <c r="F1377" i="3"/>
  <c r="F1379" i="3"/>
  <c r="F1384" i="3"/>
  <c r="F1386" i="3"/>
  <c r="F1387" i="3"/>
  <c r="F1393" i="3"/>
  <c r="F1395" i="3"/>
  <c r="F1400" i="3"/>
  <c r="F1402" i="3"/>
  <c r="F1403" i="3"/>
  <c r="F1409" i="3"/>
  <c r="F1411" i="3"/>
  <c r="F1416" i="3"/>
  <c r="F1418" i="3"/>
  <c r="F1419" i="3"/>
  <c r="F1425" i="3"/>
  <c r="F1427" i="3"/>
  <c r="F1432" i="3"/>
  <c r="F1434" i="3"/>
  <c r="F1435" i="3"/>
  <c r="F1441" i="3"/>
  <c r="F1443" i="3"/>
  <c r="F1448" i="3"/>
  <c r="F1450" i="3"/>
  <c r="F1451" i="3"/>
  <c r="F1457" i="3"/>
  <c r="F1459" i="3"/>
  <c r="F1464" i="3"/>
  <c r="F1466" i="3"/>
  <c r="F1467" i="3"/>
  <c r="F1468" i="3"/>
  <c r="F1469" i="3"/>
  <c r="F1471" i="3"/>
  <c r="F1473" i="3"/>
  <c r="F1475" i="3"/>
  <c r="F1482" i="3"/>
  <c r="F1483" i="3"/>
  <c r="F1485" i="3"/>
  <c r="F1489" i="3"/>
  <c r="F1491" i="3"/>
  <c r="F1496" i="3"/>
  <c r="F1499" i="3"/>
  <c r="F1505" i="3"/>
  <c r="F1507" i="3"/>
  <c r="F1512" i="3"/>
  <c r="F1514" i="3"/>
  <c r="F1519" i="3"/>
  <c r="F1520" i="3"/>
  <c r="F1521" i="3"/>
  <c r="F1523" i="3"/>
  <c r="F1528" i="3"/>
  <c r="F1530" i="3"/>
  <c r="F1531" i="3"/>
  <c r="F1537" i="3"/>
  <c r="F1539" i="3"/>
  <c r="F1546" i="3"/>
  <c r="F1547" i="3"/>
  <c r="F1553" i="3"/>
  <c r="F1555" i="3"/>
  <c r="F1560" i="3"/>
  <c r="F1562" i="3"/>
  <c r="F1563" i="3"/>
  <c r="F1567" i="3"/>
  <c r="F1569" i="3"/>
  <c r="F1571" i="3"/>
  <c r="F1576" i="3"/>
  <c r="F1578" i="3"/>
  <c r="F1579" i="3"/>
  <c r="F1585" i="3"/>
  <c r="F1587" i="3"/>
  <c r="F1592" i="3"/>
  <c r="F1594" i="3"/>
  <c r="F1595" i="3"/>
  <c r="F1601" i="3"/>
  <c r="F1603" i="3"/>
  <c r="F1604" i="3"/>
  <c r="F1608" i="3"/>
  <c r="F1609" i="3"/>
  <c r="F1610" i="3"/>
  <c r="F1611" i="3"/>
  <c r="F1617" i="3"/>
  <c r="F1619" i="3"/>
  <c r="F1624" i="3"/>
  <c r="F1625" i="3"/>
  <c r="F1626" i="3"/>
  <c r="F1627" i="3"/>
  <c r="F1628" i="3"/>
  <c r="F1633" i="3"/>
  <c r="F1635" i="3"/>
  <c r="F1640" i="3"/>
  <c r="F1641" i="3"/>
  <c r="F1642" i="3"/>
  <c r="F1643" i="3"/>
  <c r="F1649" i="3"/>
  <c r="F1651" i="3"/>
  <c r="F1656" i="3"/>
  <c r="F1657" i="3"/>
  <c r="F1658" i="3"/>
  <c r="F1659" i="3"/>
  <c r="F1665" i="3"/>
  <c r="F1667" i="3"/>
  <c r="F1672" i="3"/>
  <c r="F1673" i="3"/>
  <c r="F1674" i="3"/>
  <c r="F1675" i="3"/>
  <c r="F1681" i="3"/>
  <c r="F1683" i="3"/>
  <c r="F1688" i="3"/>
  <c r="F1689" i="3"/>
  <c r="F1690" i="3"/>
  <c r="F1691" i="3"/>
  <c r="F1694" i="3"/>
  <c r="F1697" i="3"/>
  <c r="F1699" i="3"/>
  <c r="F1704" i="3"/>
  <c r="F1705" i="3"/>
  <c r="F1706" i="3"/>
  <c r="F1707" i="3"/>
  <c r="F1713" i="3"/>
  <c r="F1715" i="3"/>
  <c r="F1720" i="3"/>
  <c r="F1721" i="3"/>
  <c r="F1722" i="3"/>
  <c r="F1723" i="3"/>
  <c r="F1729" i="3"/>
  <c r="F1731" i="3"/>
  <c r="F1737" i="3"/>
  <c r="F1738" i="3"/>
  <c r="F1739" i="3"/>
  <c r="F1742" i="3"/>
  <c r="F1745" i="3"/>
  <c r="F1746" i="3"/>
  <c r="F1747" i="3"/>
  <c r="F1752" i="3"/>
  <c r="F1754" i="3"/>
  <c r="F1755" i="3"/>
  <c r="F1761" i="3"/>
  <c r="F1763" i="3"/>
  <c r="F1768" i="3"/>
  <c r="F1769" i="3"/>
  <c r="F1770" i="3"/>
  <c r="F1771" i="3"/>
  <c r="F1774" i="3"/>
  <c r="F1777" i="3"/>
  <c r="F1779" i="3"/>
  <c r="F1784" i="3"/>
  <c r="F1786" i="3"/>
  <c r="F1787" i="3"/>
  <c r="F1788" i="3"/>
  <c r="F1793" i="3"/>
  <c r="F1795" i="3"/>
  <c r="F1800" i="3"/>
  <c r="F1801" i="3"/>
  <c r="F1802" i="3"/>
  <c r="F1803" i="3"/>
  <c r="F1809" i="3"/>
  <c r="F1811" i="3"/>
  <c r="F1816" i="3"/>
  <c r="F1817" i="3"/>
  <c r="F1818" i="3"/>
  <c r="F1819" i="3"/>
  <c r="F1822" i="3"/>
  <c r="F1825" i="3"/>
  <c r="F1827" i="3"/>
  <c r="F1832" i="3"/>
  <c r="F1833" i="3"/>
  <c r="F1834" i="3"/>
  <c r="F1835" i="3"/>
  <c r="F1841" i="3"/>
  <c r="F1843" i="3"/>
  <c r="F1848" i="3"/>
  <c r="F1849" i="3"/>
  <c r="F1850" i="3"/>
  <c r="F1851" i="3"/>
  <c r="F1857" i="3"/>
  <c r="F1859" i="3"/>
  <c r="F1864" i="3"/>
  <c r="F1865" i="3"/>
  <c r="F1866" i="3"/>
  <c r="F1867" i="3"/>
  <c r="F1873" i="3"/>
  <c r="F1875" i="3"/>
  <c r="F1880" i="3"/>
  <c r="F1881" i="3"/>
  <c r="F1882" i="3"/>
  <c r="F1883" i="3"/>
  <c r="F1889" i="3"/>
  <c r="F1891" i="3"/>
  <c r="F1896" i="3"/>
  <c r="F1897" i="3"/>
  <c r="F1898" i="3"/>
  <c r="F1899" i="3"/>
  <c r="F1905" i="3"/>
  <c r="F1907" i="3"/>
  <c r="F1912" i="3"/>
  <c r="F1913" i="3"/>
  <c r="F1914" i="3"/>
  <c r="F1915" i="3"/>
  <c r="F1921" i="3"/>
  <c r="F1923" i="3"/>
  <c r="F1928" i="3"/>
  <c r="F1929" i="3"/>
  <c r="F1930" i="3"/>
  <c r="F1931" i="3"/>
  <c r="F1934" i="3"/>
  <c r="F1937" i="3"/>
  <c r="F1939" i="3"/>
  <c r="F1944" i="3"/>
  <c r="F1945" i="3"/>
  <c r="F1946" i="3"/>
  <c r="F1947" i="3"/>
  <c r="F1953" i="3"/>
  <c r="F1955" i="3"/>
  <c r="F1960" i="3"/>
  <c r="F1961" i="3"/>
  <c r="F1962" i="3"/>
  <c r="F1963" i="3"/>
  <c r="F1964" i="3"/>
  <c r="F1969" i="3"/>
  <c r="F1971" i="3"/>
  <c r="F1976" i="3"/>
  <c r="F1977" i="3"/>
  <c r="F1978" i="3"/>
  <c r="F1979" i="3"/>
  <c r="F1985" i="3"/>
  <c r="F1987" i="3"/>
  <c r="F1993" i="3"/>
  <c r="F1994" i="3"/>
  <c r="F1995" i="3"/>
  <c r="F2001" i="3"/>
  <c r="F2003" i="3"/>
  <c r="F2008" i="3"/>
  <c r="F2010" i="3"/>
  <c r="F2011" i="3"/>
  <c r="F2013" i="3"/>
  <c r="F2017" i="3"/>
  <c r="F2019" i="3"/>
  <c r="F2024" i="3"/>
  <c r="F2025" i="3"/>
  <c r="F2026" i="3"/>
  <c r="F2027" i="3"/>
  <c r="F2033" i="3"/>
  <c r="F2035" i="3"/>
  <c r="F2036" i="3"/>
  <c r="F2037" i="3"/>
  <c r="F2038" i="3"/>
  <c r="F2039" i="3"/>
  <c r="F2040" i="3"/>
  <c r="F2041" i="3"/>
  <c r="F2042" i="3"/>
  <c r="F2043" i="3"/>
  <c r="F2049" i="3"/>
  <c r="F2051" i="3"/>
  <c r="F2056" i="3"/>
  <c r="F2057" i="3"/>
  <c r="F2058" i="3"/>
  <c r="F2059" i="3"/>
  <c r="F2065" i="3"/>
  <c r="F2067" i="3"/>
  <c r="F2072" i="3"/>
  <c r="F2073" i="3"/>
  <c r="F2074" i="3"/>
  <c r="F2075" i="3"/>
  <c r="F2081" i="3"/>
  <c r="F2083" i="3"/>
  <c r="F2088" i="3"/>
  <c r="F2089" i="3"/>
  <c r="F2090" i="3"/>
  <c r="F2091" i="3"/>
  <c r="F2093" i="3"/>
  <c r="F2097" i="3"/>
  <c r="F2099" i="3"/>
  <c r="F2104" i="3"/>
  <c r="F2105" i="3"/>
  <c r="F2106" i="3"/>
  <c r="F2107" i="3"/>
  <c r="F2113" i="3"/>
  <c r="F2115" i="3"/>
  <c r="F2120" i="3"/>
  <c r="F2121" i="3"/>
  <c r="F2122" i="3"/>
  <c r="F2123" i="3"/>
  <c r="F2129" i="3"/>
  <c r="F2131" i="3"/>
  <c r="F2132" i="3"/>
  <c r="F2136" i="3"/>
  <c r="F2137" i="3"/>
  <c r="F2138" i="3"/>
  <c r="F2139" i="3"/>
  <c r="F2145" i="3"/>
  <c r="F2147" i="3"/>
  <c r="F2152" i="3"/>
  <c r="F2153" i="3"/>
  <c r="F2154" i="3"/>
  <c r="F2155" i="3"/>
  <c r="F2158" i="3"/>
  <c r="F2161" i="3"/>
  <c r="F2163" i="3"/>
  <c r="F2164" i="3"/>
  <c r="F2168" i="3"/>
  <c r="F2169" i="3"/>
  <c r="F2170" i="3"/>
  <c r="F2171" i="3"/>
  <c r="F2177" i="3"/>
  <c r="F2179" i="3"/>
  <c r="F2184" i="3"/>
  <c r="F2185" i="3"/>
  <c r="F2186" i="3"/>
  <c r="F2187" i="3"/>
  <c r="F2188" i="3"/>
  <c r="F2193" i="3"/>
  <c r="F2195" i="3"/>
  <c r="F2200" i="3"/>
  <c r="F2201" i="3"/>
  <c r="F2202" i="3"/>
  <c r="F2203" i="3"/>
  <c r="F2209" i="3"/>
  <c r="F2211" i="3"/>
  <c r="F2216" i="3"/>
  <c r="F2217" i="3"/>
  <c r="F2218" i="3"/>
  <c r="F2219" i="3"/>
  <c r="F2222" i="3"/>
  <c r="F2225" i="3"/>
  <c r="F2227" i="3"/>
  <c r="F2232" i="3"/>
  <c r="F2233" i="3"/>
  <c r="F2234" i="3"/>
  <c r="F2235" i="3"/>
  <c r="F2237" i="3"/>
  <c r="F2241" i="3"/>
  <c r="F2243" i="3"/>
  <c r="F2244" i="3"/>
  <c r="F2249" i="3"/>
  <c r="F2250" i="3"/>
  <c r="F2251" i="3"/>
  <c r="F2257" i="3"/>
  <c r="F2259" i="3"/>
  <c r="F2264" i="3"/>
  <c r="F2266" i="3"/>
  <c r="F2267" i="3"/>
  <c r="F2269" i="3"/>
  <c r="F2273" i="3"/>
  <c r="F2274" i="3"/>
  <c r="F2275" i="3"/>
  <c r="F2280" i="3"/>
  <c r="F2281" i="3"/>
  <c r="F2282" i="3"/>
  <c r="F2283" i="3"/>
  <c r="F2289" i="3"/>
  <c r="F2291" i="3"/>
  <c r="F2296" i="3"/>
  <c r="F2297" i="3"/>
  <c r="F2298" i="3"/>
  <c r="F2300" i="3"/>
  <c r="F2301" i="3"/>
  <c r="F2302" i="3"/>
  <c r="F2305" i="3"/>
  <c r="F2307" i="3"/>
  <c r="F2312" i="3"/>
  <c r="F2313" i="3"/>
  <c r="F2314" i="3"/>
  <c r="F2315" i="3"/>
  <c r="F2321" i="3"/>
  <c r="F2323" i="3"/>
  <c r="F2328" i="3"/>
  <c r="F2329" i="3"/>
  <c r="F2330" i="3"/>
  <c r="F2331" i="3"/>
  <c r="F2337" i="3"/>
  <c r="F2339" i="3"/>
  <c r="F2344" i="3"/>
  <c r="F2345" i="3"/>
  <c r="F2346" i="3"/>
  <c r="F2347" i="3"/>
  <c r="F2353" i="3"/>
  <c r="F2355" i="3"/>
  <c r="F2360" i="3"/>
  <c r="F2361" i="3"/>
  <c r="F2362" i="3"/>
  <c r="F2363" i="3"/>
  <c r="F2369" i="3"/>
  <c r="F2371" i="3"/>
  <c r="F2376" i="3"/>
  <c r="F2377" i="3"/>
  <c r="F2378" i="3"/>
  <c r="F2379" i="3"/>
  <c r="F2385" i="3"/>
  <c r="F2387" i="3"/>
  <c r="F2392" i="3"/>
  <c r="F2393" i="3"/>
  <c r="F2394" i="3"/>
  <c r="F2395" i="3"/>
  <c r="F2401" i="3"/>
  <c r="F2403" i="3"/>
  <c r="F2408" i="3"/>
  <c r="F2409" i="3"/>
  <c r="F2410" i="3"/>
  <c r="F2411" i="3"/>
  <c r="F2417" i="3"/>
  <c r="F2419" i="3"/>
  <c r="F2424" i="3"/>
  <c r="F2425" i="3"/>
  <c r="F2426" i="3"/>
  <c r="F2427" i="3"/>
  <c r="F2433" i="3"/>
  <c r="F2435" i="3"/>
  <c r="F2440" i="3"/>
  <c r="F2441" i="3"/>
  <c r="F2442" i="3"/>
  <c r="F2443" i="3"/>
  <c r="F2449" i="3"/>
  <c r="F2451" i="3"/>
  <c r="F2456" i="3"/>
  <c r="F2457" i="3"/>
  <c r="F2458" i="3"/>
  <c r="F2459" i="3"/>
  <c r="F2465" i="3"/>
  <c r="F2467" i="3"/>
  <c r="F2472" i="3"/>
  <c r="F2473" i="3"/>
  <c r="F2474" i="3"/>
  <c r="F2475" i="3"/>
  <c r="F2476" i="3"/>
  <c r="F2478" i="3"/>
  <c r="F2481" i="3"/>
  <c r="F2483" i="3"/>
  <c r="F2488" i="3"/>
  <c r="F2489" i="3"/>
  <c r="F2490" i="3"/>
  <c r="F2491" i="3"/>
  <c r="F2497" i="3"/>
  <c r="F2499" i="3"/>
  <c r="F2505" i="3"/>
  <c r="F2506" i="3"/>
  <c r="F2507" i="3"/>
  <c r="F2508" i="3"/>
  <c r="F2513" i="3"/>
  <c r="F2515" i="3"/>
  <c r="F2520" i="3"/>
  <c r="F2522" i="3"/>
  <c r="F2523" i="3"/>
  <c r="F2525" i="3"/>
  <c r="F2526" i="3"/>
  <c r="F2527" i="3"/>
  <c r="F2529" i="3"/>
  <c r="F2531" i="3"/>
  <c r="F2536" i="3"/>
  <c r="F2537" i="3"/>
  <c r="F2538" i="3"/>
  <c r="F2539" i="3"/>
  <c r="F2545" i="3"/>
  <c r="F2547" i="3"/>
  <c r="F2552" i="3"/>
  <c r="F2553" i="3"/>
  <c r="F2554" i="3"/>
  <c r="F2558" i="3"/>
  <c r="F2559" i="3"/>
  <c r="F2561" i="3"/>
  <c r="F2563" i="3"/>
  <c r="F2568" i="3"/>
  <c r="F2569" i="3"/>
  <c r="F2570" i="3"/>
  <c r="F2571" i="3"/>
  <c r="F2577" i="3"/>
  <c r="F2579" i="3"/>
  <c r="F2584" i="3"/>
  <c r="F2585" i="3"/>
  <c r="F2586" i="3"/>
  <c r="F2587" i="3"/>
  <c r="F2593" i="3"/>
  <c r="F2594" i="3"/>
  <c r="F2595" i="3"/>
  <c r="F2600" i="3"/>
  <c r="F2601" i="3"/>
  <c r="F2602" i="3"/>
  <c r="F2603" i="3"/>
  <c r="F2609" i="3"/>
  <c r="F2611" i="3"/>
  <c r="F2616" i="3"/>
  <c r="F2617" i="3"/>
  <c r="F2618" i="3"/>
  <c r="F2619" i="3"/>
  <c r="F2625" i="3"/>
  <c r="F2627" i="3"/>
  <c r="F2632" i="3"/>
  <c r="F2633" i="3"/>
  <c r="F2634" i="3"/>
  <c r="F2635" i="3"/>
  <c r="F2641" i="3"/>
  <c r="F2642" i="3"/>
  <c r="F2643" i="3"/>
  <c r="F2648" i="3"/>
  <c r="F2649" i="3"/>
  <c r="F2650" i="3"/>
  <c r="F2651" i="3"/>
  <c r="F2653" i="3"/>
  <c r="F2657" i="3"/>
  <c r="F2659" i="3"/>
  <c r="F2664" i="3"/>
  <c r="F2665" i="3"/>
  <c r="F2666" i="3"/>
  <c r="F2667" i="3"/>
  <c r="F2673" i="3"/>
  <c r="F2675" i="3"/>
  <c r="F2680" i="3"/>
  <c r="F2681" i="3"/>
  <c r="F2682" i="3"/>
  <c r="F2683" i="3"/>
  <c r="F2689" i="3"/>
  <c r="F2691" i="3"/>
  <c r="F2696" i="3"/>
  <c r="F2697" i="3"/>
  <c r="F2698" i="3"/>
  <c r="F2699" i="3"/>
  <c r="F2705" i="3"/>
  <c r="F2707" i="3"/>
  <c r="F2708" i="3"/>
  <c r="F2712" i="3"/>
  <c r="F2713" i="3"/>
  <c r="F2714" i="3"/>
  <c r="F2715" i="3"/>
  <c r="F2721" i="3"/>
  <c r="F2723" i="3"/>
  <c r="F2728" i="3"/>
  <c r="F2729" i="3"/>
  <c r="F2730" i="3"/>
  <c r="F2731" i="3"/>
  <c r="F2732" i="3"/>
  <c r="F2737" i="3"/>
  <c r="F2739" i="3"/>
  <c r="F2744" i="3"/>
  <c r="F2745" i="3"/>
  <c r="F2746" i="3"/>
  <c r="F2747" i="3"/>
  <c r="F2753" i="3"/>
  <c r="F2755" i="3"/>
  <c r="F2761" i="3"/>
  <c r="F2762" i="3"/>
  <c r="F2763" i="3"/>
  <c r="F2766" i="3"/>
  <c r="F2767" i="3"/>
  <c r="F2769" i="3"/>
  <c r="F2770" i="3"/>
  <c r="F2771" i="3"/>
  <c r="F2776" i="3"/>
  <c r="F2778" i="3"/>
  <c r="F2779" i="3"/>
  <c r="F2785" i="3"/>
  <c r="F2787" i="3"/>
  <c r="F2792" i="3"/>
  <c r="F2793" i="3"/>
  <c r="F2794" i="3"/>
  <c r="F2795" i="3"/>
  <c r="F2801" i="3"/>
  <c r="F2803" i="3"/>
  <c r="F2808" i="3"/>
  <c r="F2809" i="3"/>
  <c r="AA74" i="1" s="1"/>
  <c r="F2810" i="3"/>
  <c r="F2817" i="3"/>
  <c r="F2819" i="3"/>
  <c r="F2824" i="3"/>
  <c r="F2825" i="3"/>
  <c r="F2826" i="3"/>
  <c r="F2827" i="3"/>
  <c r="F2833" i="3"/>
  <c r="F2835" i="3"/>
  <c r="F2836" i="3"/>
  <c r="F2840" i="3"/>
  <c r="F2841" i="3"/>
  <c r="F2842" i="3"/>
  <c r="F2843" i="3"/>
  <c r="F2849" i="3"/>
  <c r="F2851" i="3"/>
  <c r="F2856" i="3"/>
  <c r="F2857" i="3"/>
  <c r="F2858" i="3"/>
  <c r="F2859" i="3"/>
  <c r="F2865" i="3"/>
  <c r="F2867" i="3"/>
  <c r="F2869" i="3"/>
  <c r="F2872" i="3"/>
  <c r="F2873" i="3"/>
  <c r="F2874" i="3"/>
  <c r="F2875" i="3"/>
  <c r="F2881" i="3"/>
  <c r="F2883" i="3"/>
  <c r="F2888" i="3"/>
  <c r="F2889" i="3"/>
  <c r="F2890" i="3"/>
  <c r="F2891" i="3"/>
  <c r="F2892" i="3"/>
  <c r="F2897" i="3"/>
  <c r="F2899" i="3"/>
  <c r="F2904" i="3"/>
  <c r="F2905" i="3"/>
  <c r="F2906" i="3"/>
  <c r="F2907" i="3"/>
  <c r="F2913" i="3"/>
  <c r="F2915" i="3"/>
  <c r="F2920" i="3"/>
  <c r="F2921" i="3"/>
  <c r="F2922" i="3"/>
  <c r="F2923" i="3"/>
  <c r="F2927" i="3"/>
  <c r="F2929" i="3"/>
  <c r="F2931" i="3"/>
  <c r="F2933" i="3"/>
  <c r="F2936" i="3"/>
  <c r="F2937" i="3"/>
  <c r="F2938" i="3"/>
  <c r="F2939" i="3"/>
  <c r="F2945" i="3"/>
  <c r="F2947" i="3"/>
  <c r="F2952" i="3"/>
  <c r="F2953" i="3"/>
  <c r="F2954" i="3"/>
  <c r="F2955" i="3"/>
  <c r="F2959" i="3"/>
  <c r="F2961" i="3"/>
  <c r="F2963" i="3"/>
  <c r="F2968" i="3"/>
  <c r="F2969" i="3"/>
  <c r="F2970" i="3"/>
  <c r="F2971" i="3"/>
  <c r="F2973" i="3"/>
  <c r="F2977" i="3"/>
  <c r="F2979" i="3"/>
  <c r="F2984" i="3"/>
  <c r="F2985" i="3"/>
  <c r="F2986" i="3"/>
  <c r="F2987" i="3"/>
  <c r="F2990" i="3"/>
  <c r="F2991" i="3"/>
  <c r="F2993" i="3"/>
  <c r="F2995" i="3"/>
  <c r="F3000" i="3"/>
  <c r="F3001" i="3"/>
  <c r="F3002" i="3"/>
  <c r="F3003" i="3"/>
  <c r="F3009" i="3"/>
  <c r="F3011" i="3"/>
  <c r="F3017" i="3"/>
  <c r="F3018" i="3"/>
  <c r="F3019" i="3"/>
  <c r="F3025" i="3"/>
  <c r="F3027" i="3"/>
  <c r="F3032" i="3"/>
  <c r="F3034" i="3"/>
  <c r="F3035" i="3"/>
  <c r="F3036" i="3"/>
  <c r="F3037" i="3"/>
  <c r="F3038" i="3"/>
  <c r="F3041" i="3"/>
  <c r="F3043" i="3"/>
  <c r="F3048" i="3"/>
  <c r="F3049" i="3"/>
  <c r="F3050" i="3"/>
  <c r="F3051" i="3"/>
  <c r="F3057" i="3"/>
  <c r="F3059" i="3"/>
  <c r="F3064" i="3"/>
  <c r="F3065" i="3"/>
  <c r="F3066" i="3"/>
  <c r="F3067" i="3"/>
  <c r="F3073" i="3"/>
  <c r="F3075" i="3"/>
  <c r="F3080" i="3"/>
  <c r="F3081" i="3"/>
  <c r="F3082" i="3"/>
  <c r="F3083" i="3"/>
  <c r="F3085" i="3"/>
  <c r="F3089" i="3"/>
  <c r="F3090" i="3"/>
  <c r="F3091" i="3"/>
  <c r="F3096" i="3"/>
  <c r="F3097" i="3"/>
  <c r="F3098" i="3"/>
  <c r="F3099" i="3"/>
  <c r="F3102" i="3"/>
  <c r="F3105" i="3"/>
  <c r="F3107" i="3"/>
  <c r="F3112" i="3"/>
  <c r="F3113" i="3"/>
  <c r="F3114" i="3"/>
  <c r="F3115" i="3"/>
  <c r="F3118" i="3"/>
  <c r="F3121" i="3"/>
  <c r="F3123" i="3"/>
  <c r="F3128" i="3"/>
  <c r="F3129" i="3"/>
  <c r="F3130" i="3"/>
  <c r="F3131" i="3"/>
  <c r="F3137" i="3"/>
  <c r="F3139" i="3"/>
  <c r="F3144" i="3"/>
  <c r="F3145" i="3"/>
  <c r="F3146" i="3"/>
  <c r="F3147" i="3"/>
  <c r="F3149" i="3"/>
  <c r="F3153" i="3"/>
  <c r="F3155" i="3"/>
  <c r="F3160" i="3"/>
  <c r="F3161" i="3"/>
  <c r="F3162" i="3"/>
  <c r="F3163" i="3"/>
  <c r="F3169" i="3"/>
  <c r="F3171" i="3"/>
  <c r="F3176" i="3"/>
  <c r="F3177" i="3"/>
  <c r="F3178" i="3"/>
  <c r="F3179" i="3"/>
  <c r="F3185" i="3"/>
  <c r="F3187" i="3"/>
  <c r="F3192" i="3"/>
  <c r="F3193" i="3"/>
  <c r="F3194" i="3"/>
  <c r="F3195" i="3"/>
  <c r="F3201" i="3"/>
  <c r="F3203" i="3"/>
  <c r="F3208" i="3"/>
  <c r="F3209" i="3"/>
  <c r="F3210" i="3"/>
  <c r="F3211" i="3"/>
  <c r="F3212" i="3"/>
  <c r="F3217" i="3"/>
  <c r="F3219" i="3"/>
  <c r="F3224" i="3"/>
  <c r="F3225" i="3"/>
  <c r="F3226" i="3"/>
  <c r="F3227" i="3"/>
  <c r="F3233" i="3"/>
  <c r="F3235" i="3"/>
  <c r="F3236" i="3"/>
  <c r="F3240" i="3"/>
  <c r="F3241" i="3"/>
  <c r="F3242" i="3"/>
  <c r="F3243" i="3"/>
  <c r="F3249" i="3"/>
  <c r="F3251" i="3"/>
  <c r="F3256" i="3"/>
  <c r="F3257" i="3"/>
  <c r="F3258" i="3"/>
  <c r="F3259" i="3"/>
  <c r="F3265" i="3"/>
  <c r="F3267" i="3"/>
  <c r="F3272" i="3"/>
  <c r="F3273" i="3"/>
  <c r="F3274" i="3"/>
  <c r="F3275" i="3"/>
  <c r="F3281" i="3"/>
  <c r="F3283" i="3"/>
  <c r="F3284" i="3"/>
  <c r="F3288" i="3"/>
  <c r="F3289" i="3"/>
  <c r="F3290" i="3"/>
  <c r="F3291" i="3"/>
  <c r="F3297" i="3"/>
  <c r="F3299" i="3"/>
  <c r="F3304" i="3"/>
  <c r="F3305" i="3"/>
  <c r="F3306" i="3"/>
  <c r="F3307" i="3"/>
  <c r="F3310" i="3"/>
  <c r="F3313" i="3"/>
  <c r="F3315" i="3"/>
  <c r="F3320" i="3"/>
  <c r="F3321" i="3"/>
  <c r="F3322" i="3"/>
  <c r="F3323" i="3"/>
  <c r="F3329" i="3"/>
  <c r="F3331" i="3"/>
  <c r="F3336" i="3"/>
  <c r="F3337" i="3"/>
  <c r="F3338" i="3"/>
  <c r="F3339" i="3"/>
  <c r="F3345" i="3"/>
  <c r="F3347" i="3"/>
  <c r="F3350" i="3"/>
  <c r="F3352" i="3"/>
  <c r="F3353" i="3"/>
  <c r="F3354" i="3"/>
  <c r="F3355" i="3"/>
  <c r="F3356" i="3"/>
  <c r="F3358" i="3"/>
  <c r="F3361" i="3"/>
  <c r="F3363" i="3"/>
  <c r="F3368" i="3"/>
  <c r="F3369" i="3"/>
  <c r="F3370" i="3"/>
  <c r="F3371" i="3"/>
  <c r="F3373" i="3"/>
  <c r="F3375" i="3"/>
  <c r="F3376" i="3"/>
  <c r="F3377" i="3"/>
  <c r="F3379" i="3"/>
  <c r="F3384" i="3"/>
  <c r="F3385" i="3"/>
  <c r="F3386" i="3"/>
  <c r="F3387" i="3"/>
  <c r="F3388" i="3"/>
  <c r="F3393" i="3"/>
  <c r="F3394" i="3"/>
  <c r="F3395" i="3"/>
  <c r="F3400" i="3"/>
  <c r="F3401" i="3"/>
  <c r="F3402" i="3"/>
  <c r="F3403" i="3"/>
  <c r="F3409" i="3"/>
  <c r="F3411" i="3"/>
  <c r="F3416" i="3"/>
  <c r="F3417" i="3"/>
  <c r="F3418" i="3"/>
  <c r="F3419" i="3"/>
  <c r="F3420" i="3"/>
  <c r="F3425" i="3"/>
  <c r="F3427" i="3"/>
  <c r="F3432" i="3"/>
  <c r="F3433" i="3"/>
  <c r="F3434" i="3"/>
  <c r="F3435" i="3"/>
  <c r="F3436" i="3"/>
  <c r="F3437" i="3"/>
  <c r="F3438" i="3"/>
  <c r="F3441" i="3"/>
  <c r="F3443" i="3"/>
  <c r="F3448" i="3"/>
  <c r="F3449" i="3"/>
  <c r="F3450" i="3"/>
  <c r="F3451" i="3"/>
  <c r="F3457" i="3"/>
  <c r="F3459" i="3"/>
  <c r="F3463" i="3"/>
  <c r="F3464" i="3"/>
  <c r="F3465" i="3"/>
  <c r="F3466" i="3"/>
  <c r="F3467" i="3"/>
  <c r="F3469" i="3"/>
  <c r="F3470" i="3"/>
  <c r="F3473" i="3"/>
  <c r="F3475" i="3"/>
  <c r="F3480" i="3"/>
  <c r="F3481" i="3"/>
  <c r="F3482" i="3"/>
  <c r="F3483" i="3"/>
  <c r="F3484" i="3"/>
  <c r="F3486" i="3"/>
  <c r="F3487" i="3"/>
  <c r="F3488" i="3"/>
  <c r="F3489" i="3"/>
  <c r="F3491" i="3"/>
  <c r="F3496" i="3"/>
  <c r="F3497" i="3"/>
  <c r="F3498" i="3"/>
  <c r="F3499" i="3"/>
  <c r="F3503" i="3"/>
  <c r="F3505" i="3"/>
  <c r="F3507" i="3"/>
  <c r="F3512" i="3"/>
  <c r="F3513" i="3"/>
  <c r="F3514" i="3"/>
  <c r="F3515" i="3"/>
  <c r="F3521" i="3"/>
  <c r="F3523" i="3"/>
  <c r="F3528" i="3"/>
  <c r="F3529" i="3"/>
  <c r="F3530" i="3"/>
  <c r="F3531" i="3"/>
  <c r="F3532" i="3"/>
  <c r="F3533" i="3"/>
  <c r="F3534" i="3"/>
  <c r="F3535" i="3"/>
  <c r="F3537" i="3"/>
  <c r="F3539" i="3"/>
  <c r="F3544" i="3"/>
  <c r="F3545" i="3"/>
  <c r="F3546" i="3"/>
  <c r="F3547" i="3"/>
  <c r="F3548" i="3"/>
  <c r="F3553" i="3"/>
  <c r="F3555" i="3"/>
  <c r="F3560" i="3"/>
  <c r="F3561" i="3"/>
  <c r="F3562" i="3"/>
  <c r="F3563" i="3"/>
  <c r="F3569" i="3"/>
  <c r="F3571" i="3"/>
  <c r="F3572" i="3"/>
  <c r="F3576" i="3"/>
  <c r="F3577" i="3"/>
  <c r="F3578" i="3"/>
  <c r="F3579" i="3"/>
  <c r="F3580" i="3"/>
  <c r="F3585" i="3"/>
  <c r="F3587" i="3"/>
  <c r="F3592" i="3"/>
  <c r="F3593" i="3"/>
  <c r="F3594" i="3"/>
  <c r="F3595" i="3"/>
  <c r="F3597" i="3"/>
  <c r="F3601" i="3"/>
  <c r="F3603" i="3"/>
  <c r="F3608" i="3"/>
  <c r="F3609" i="3"/>
  <c r="F3610" i="3"/>
  <c r="F3611" i="3"/>
  <c r="F3617" i="3"/>
  <c r="F3619" i="3"/>
  <c r="F3624" i="3"/>
  <c r="F3625" i="3"/>
  <c r="F3626" i="3"/>
  <c r="F3627" i="3"/>
  <c r="F3633" i="3"/>
  <c r="F3635" i="3"/>
  <c r="F3640" i="3"/>
  <c r="F3641" i="3"/>
  <c r="F3642" i="3"/>
  <c r="F3643" i="3"/>
  <c r="F3644" i="3"/>
  <c r="F3649" i="3"/>
  <c r="F3651" i="3"/>
  <c r="F3656" i="3"/>
  <c r="F3657" i="3"/>
  <c r="F3658" i="3"/>
  <c r="F3659" i="3"/>
  <c r="F3660" i="3"/>
  <c r="F3663" i="3"/>
  <c r="F3665" i="3"/>
  <c r="F3667" i="3"/>
  <c r="F3672" i="3"/>
  <c r="F3673" i="3"/>
  <c r="F3674" i="3"/>
  <c r="F3675" i="3"/>
  <c r="F3681" i="3"/>
  <c r="F3683" i="3"/>
  <c r="F3684" i="3"/>
  <c r="F3688" i="3"/>
  <c r="F3689" i="3"/>
  <c r="F3690" i="3"/>
  <c r="F3691" i="3"/>
  <c r="F3697" i="3"/>
  <c r="F3699" i="3"/>
  <c r="F3704" i="3"/>
  <c r="F3705" i="3"/>
  <c r="F3706" i="3"/>
  <c r="F3707" i="3"/>
  <c r="F3713" i="3"/>
  <c r="F3715" i="3"/>
  <c r="F3720" i="3"/>
  <c r="F3721" i="3"/>
  <c r="F3722" i="3"/>
  <c r="F3723" i="3"/>
  <c r="F3725" i="3"/>
  <c r="F3729" i="3"/>
  <c r="F3731" i="3"/>
  <c r="F3736" i="3"/>
  <c r="F3737" i="3"/>
  <c r="F3738" i="3"/>
  <c r="F3739" i="3"/>
  <c r="F3745" i="3"/>
  <c r="F3747" i="3"/>
  <c r="F3752" i="3"/>
  <c r="F3753" i="3"/>
  <c r="F3754" i="3"/>
  <c r="F3755" i="3"/>
  <c r="F3756" i="3"/>
  <c r="F3757" i="3"/>
  <c r="F3761" i="3"/>
  <c r="F3763" i="3"/>
  <c r="F3768" i="3"/>
  <c r="F3769" i="3"/>
  <c r="F3770" i="3"/>
  <c r="F3771" i="3"/>
  <c r="F3773" i="3"/>
  <c r="F3774" i="3"/>
  <c r="F3777" i="3"/>
  <c r="F3779" i="3"/>
  <c r="F3784" i="3"/>
  <c r="F3785" i="3"/>
  <c r="F3786" i="3"/>
  <c r="F3787" i="3"/>
  <c r="F3793" i="3"/>
  <c r="F3795" i="3"/>
  <c r="F3796" i="3"/>
  <c r="F3800" i="3"/>
  <c r="F3801" i="3"/>
  <c r="F3802" i="3"/>
  <c r="F3803" i="3"/>
  <c r="F3804" i="3"/>
  <c r="F3809" i="3"/>
  <c r="F3811" i="3"/>
  <c r="F3816" i="3"/>
  <c r="F3817" i="3"/>
  <c r="F3818" i="3"/>
  <c r="F3819" i="3"/>
  <c r="F3820" i="3"/>
  <c r="F3821" i="3"/>
  <c r="F3823" i="3"/>
  <c r="F3825" i="3"/>
  <c r="F3827" i="3"/>
  <c r="F3832" i="3"/>
  <c r="F3833" i="3"/>
  <c r="F3834" i="3"/>
  <c r="F3835" i="3"/>
  <c r="F3841" i="3"/>
  <c r="F3843" i="3"/>
  <c r="F3848" i="3"/>
  <c r="F3849" i="3"/>
  <c r="F3850" i="3"/>
  <c r="F3851" i="3"/>
  <c r="F3857" i="3"/>
  <c r="F3859" i="3"/>
  <c r="F3864" i="3"/>
  <c r="F3865" i="3"/>
  <c r="F3866" i="3"/>
  <c r="F3867" i="3"/>
  <c r="F3873" i="3"/>
  <c r="F3875" i="3"/>
  <c r="F3880" i="3"/>
  <c r="F3881" i="3"/>
  <c r="F3882" i="3"/>
  <c r="F3883" i="3"/>
  <c r="F3889" i="3"/>
  <c r="F3891" i="3"/>
  <c r="F3896" i="3"/>
  <c r="F3897" i="3"/>
  <c r="F3898" i="3"/>
  <c r="F3899" i="3"/>
  <c r="F3905" i="3"/>
  <c r="F3907" i="3"/>
  <c r="F3912" i="3"/>
  <c r="F3913" i="3"/>
  <c r="F3914" i="3"/>
  <c r="F3915" i="3"/>
  <c r="F3921" i="3"/>
  <c r="F3923" i="3"/>
  <c r="F3928" i="3"/>
  <c r="F3929" i="3"/>
  <c r="F3930" i="3"/>
  <c r="F3931" i="3"/>
  <c r="F3937" i="3"/>
  <c r="F3938" i="3"/>
  <c r="F3939" i="3"/>
  <c r="F3944" i="3"/>
  <c r="F3945" i="3"/>
  <c r="F3946" i="3"/>
  <c r="F3947" i="3"/>
  <c r="F3948" i="3"/>
  <c r="F3950" i="3"/>
  <c r="F3951" i="3"/>
  <c r="F3952" i="3"/>
  <c r="F3953" i="3"/>
  <c r="F3955" i="3"/>
  <c r="F3960" i="3"/>
  <c r="F3961" i="3"/>
  <c r="F3962" i="3"/>
  <c r="F3963" i="3"/>
  <c r="F3969" i="3"/>
  <c r="F3971" i="3"/>
  <c r="F3976" i="3"/>
  <c r="F3977" i="3"/>
  <c r="F3978" i="3"/>
  <c r="F3979" i="3"/>
  <c r="F3985" i="3"/>
  <c r="F3987" i="3"/>
  <c r="F3992" i="3"/>
  <c r="F3993" i="3"/>
  <c r="F3994" i="3"/>
  <c r="F3995" i="3"/>
  <c r="F4001" i="3"/>
  <c r="F4003" i="3"/>
  <c r="F4008" i="3"/>
  <c r="F4009" i="3"/>
  <c r="F4010" i="3"/>
  <c r="F4011" i="3"/>
  <c r="F4012" i="3"/>
  <c r="F4017" i="3"/>
  <c r="F4018" i="3"/>
  <c r="F4019" i="3"/>
  <c r="F4020" i="3"/>
  <c r="F4024" i="3"/>
  <c r="F4025" i="3"/>
  <c r="F4026" i="3"/>
  <c r="F4027" i="3"/>
  <c r="F4033" i="3"/>
  <c r="F4035" i="3"/>
  <c r="F4040" i="3"/>
  <c r="F4041" i="3"/>
  <c r="F4042" i="3"/>
  <c r="F4043" i="3"/>
  <c r="F4044" i="3"/>
  <c r="F4045" i="3"/>
  <c r="F4049" i="3"/>
  <c r="F4051" i="3"/>
  <c r="F4056" i="3"/>
  <c r="F4057" i="3"/>
  <c r="F4058" i="3"/>
  <c r="F4059" i="3"/>
  <c r="F4065" i="3"/>
  <c r="F4067" i="3"/>
  <c r="F4072" i="3"/>
  <c r="F4073" i="3"/>
  <c r="F4074" i="3"/>
  <c r="F4075" i="3"/>
  <c r="F4077" i="3"/>
  <c r="F4078" i="3"/>
  <c r="F4081" i="3"/>
  <c r="F4083" i="3"/>
  <c r="F4088" i="3"/>
  <c r="F4089" i="3"/>
  <c r="F4090" i="3"/>
  <c r="F4091" i="3"/>
  <c r="F4097" i="3"/>
  <c r="F4099" i="3"/>
  <c r="F4104" i="3"/>
  <c r="F4105" i="3"/>
  <c r="F4106" i="3"/>
  <c r="F4107" i="3"/>
  <c r="F4113" i="3"/>
  <c r="F4115" i="3"/>
  <c r="F4120" i="3"/>
  <c r="F4121" i="3"/>
  <c r="F4122" i="3"/>
  <c r="F4123" i="3"/>
  <c r="F4129" i="3"/>
  <c r="F4131" i="3"/>
  <c r="F4136" i="3"/>
  <c r="F4137" i="3"/>
  <c r="F4138" i="3"/>
  <c r="F4139" i="3"/>
  <c r="F4140" i="3"/>
  <c r="F4141" i="3"/>
  <c r="F4145" i="3"/>
  <c r="F4147" i="3"/>
  <c r="F4152" i="3"/>
  <c r="F4153" i="3"/>
  <c r="F4154" i="3"/>
  <c r="F4155" i="3"/>
  <c r="F4161" i="3"/>
  <c r="F4163" i="3"/>
  <c r="F4168" i="3"/>
  <c r="F4169" i="3"/>
  <c r="F4170" i="3"/>
  <c r="F4171" i="3"/>
  <c r="F4172" i="3"/>
  <c r="F4173" i="3"/>
  <c r="F4175" i="3"/>
  <c r="F4177" i="3"/>
  <c r="F4179" i="3"/>
  <c r="F4184" i="3"/>
  <c r="F4185" i="3"/>
  <c r="F4186" i="3"/>
  <c r="F4187" i="3"/>
  <c r="F4193" i="3"/>
  <c r="F4195" i="3"/>
  <c r="F4200" i="3"/>
  <c r="F4201" i="3"/>
  <c r="F4202" i="3"/>
  <c r="F4203" i="3"/>
  <c r="F4209" i="3"/>
  <c r="F4211" i="3"/>
  <c r="F4216" i="3"/>
  <c r="F4217" i="3"/>
  <c r="F4218" i="3"/>
  <c r="F4219" i="3"/>
  <c r="F4225" i="3"/>
  <c r="F4227" i="3"/>
  <c r="F4232" i="3"/>
  <c r="F4233" i="3"/>
  <c r="F4234" i="3"/>
  <c r="F4235" i="3"/>
  <c r="F4236" i="3"/>
  <c r="F4241" i="3"/>
  <c r="F4243" i="3"/>
  <c r="F4248" i="3"/>
  <c r="F4249" i="3"/>
  <c r="F4250" i="3"/>
  <c r="F4251" i="3"/>
  <c r="F4257" i="3"/>
  <c r="F4259" i="3"/>
  <c r="F4264" i="3"/>
  <c r="F4265" i="3"/>
  <c r="F4266" i="3"/>
  <c r="F4267" i="3"/>
  <c r="F4270" i="3"/>
  <c r="F4273" i="3"/>
  <c r="F4275" i="3"/>
  <c r="F4280" i="3"/>
  <c r="F4281" i="3"/>
  <c r="F4282" i="3"/>
  <c r="F4283" i="3"/>
  <c r="F4289" i="3"/>
  <c r="F4291" i="3"/>
  <c r="F4296" i="3"/>
  <c r="F4297" i="3"/>
  <c r="F4298" i="3"/>
  <c r="F4299" i="3"/>
  <c r="F4301" i="3"/>
  <c r="F4305" i="3"/>
  <c r="F4306" i="3"/>
  <c r="F4307" i="3"/>
  <c r="F4312" i="3"/>
  <c r="F4313" i="3"/>
  <c r="F4314" i="3"/>
  <c r="F4315" i="3"/>
  <c r="F4321" i="3"/>
  <c r="F4322" i="3"/>
  <c r="F4323" i="3"/>
  <c r="F4324" i="3"/>
  <c r="F4328" i="3"/>
  <c r="F4329" i="3"/>
  <c r="F4330" i="3"/>
  <c r="F4331" i="3"/>
  <c r="F4337" i="3"/>
  <c r="F4339" i="3"/>
  <c r="F4344" i="3"/>
  <c r="F4345" i="3"/>
  <c r="F4346" i="3"/>
  <c r="F4347" i="3"/>
  <c r="F4348" i="3"/>
  <c r="F4349" i="3"/>
  <c r="F4353" i="3"/>
  <c r="F4355" i="3"/>
  <c r="F4360" i="3"/>
  <c r="F4361" i="3"/>
  <c r="F4362" i="3"/>
  <c r="F4363" i="3"/>
  <c r="F4364" i="3"/>
  <c r="F4365" i="3"/>
  <c r="F4366" i="3"/>
  <c r="F4369" i="3"/>
  <c r="F4371" i="3"/>
  <c r="F4376" i="3"/>
  <c r="F4377" i="3"/>
  <c r="F4378" i="3"/>
  <c r="F4379" i="3"/>
  <c r="F4380" i="3"/>
  <c r="F4381" i="3"/>
  <c r="F4382" i="3"/>
  <c r="F4385" i="3"/>
  <c r="F4387" i="3"/>
  <c r="F4392" i="3"/>
  <c r="F4393" i="3"/>
  <c r="F4394" i="3"/>
  <c r="F4395" i="3"/>
  <c r="F4396" i="3"/>
  <c r="F4397" i="3"/>
  <c r="F4401" i="3"/>
  <c r="F4403" i="3"/>
  <c r="F4408" i="3"/>
  <c r="F4409" i="3"/>
  <c r="F4410" i="3"/>
  <c r="F4411" i="3"/>
  <c r="W58" i="1"/>
  <c r="AA61" i="1"/>
  <c r="Z77" i="1"/>
  <c r="V58" i="1"/>
  <c r="G257" i="1"/>
  <c r="W3" i="1"/>
  <c r="V3" i="1"/>
  <c r="X69" i="1" l="1"/>
  <c r="V55" i="1"/>
  <c r="Z61" i="1"/>
  <c r="W78" i="1"/>
  <c r="V78" i="1"/>
  <c r="AA69" i="1"/>
  <c r="AC65" i="1"/>
  <c r="X56" i="1"/>
  <c r="AB60" i="1"/>
  <c r="X58" i="1"/>
  <c r="Y61" i="1"/>
  <c r="Z64" i="1"/>
  <c r="Y66" i="1"/>
  <c r="AB69" i="1"/>
  <c r="AC66" i="1"/>
  <c r="V75" i="1"/>
  <c r="W70" i="1"/>
  <c r="AC62" i="1"/>
  <c r="AC68" i="1"/>
  <c r="X66" i="1"/>
  <c r="Z66" i="1"/>
  <c r="V57" i="1"/>
  <c r="V77" i="1"/>
  <c r="AB77" i="1"/>
  <c r="X74" i="1"/>
  <c r="Z69" i="1"/>
  <c r="AB65" i="1"/>
  <c r="X61" i="1"/>
  <c r="Z56" i="1"/>
  <c r="AC64" i="1"/>
  <c r="V76" i="1"/>
  <c r="AA77" i="1"/>
  <c r="W74" i="1"/>
  <c r="Y69" i="1"/>
  <c r="AA64" i="1"/>
  <c r="W61" i="1"/>
  <c r="Y56" i="1"/>
  <c r="AA56" i="1"/>
  <c r="AC67" i="1"/>
  <c r="AC57" i="1"/>
  <c r="AC60" i="1"/>
  <c r="AC77" i="1"/>
  <c r="AC61" i="1"/>
  <c r="AC63" i="1"/>
  <c r="AC73" i="1"/>
  <c r="F256" i="1"/>
  <c r="Y70" i="1"/>
  <c r="Y78" i="1"/>
  <c r="AC74" i="1"/>
  <c r="Y62" i="1"/>
  <c r="AC55" i="1"/>
  <c r="Y68" i="1"/>
  <c r="AC75" i="1"/>
  <c r="Y60" i="1"/>
  <c r="Y76" i="1"/>
  <c r="AC76" i="1"/>
  <c r="Y57" i="1"/>
  <c r="Y65" i="1"/>
  <c r="Y73" i="1"/>
  <c r="AC78" i="1"/>
  <c r="AC58" i="1"/>
  <c r="AC56" i="1"/>
  <c r="AB57" i="1"/>
  <c r="Y74" i="1"/>
  <c r="W66" i="1"/>
  <c r="V74" i="1"/>
  <c r="X64" i="1"/>
  <c r="AB73" i="1"/>
  <c r="AA60" i="1"/>
  <c r="V73" i="1"/>
  <c r="X72" i="1"/>
  <c r="Y67" i="1"/>
  <c r="W56" i="1"/>
  <c r="Z60" i="1"/>
  <c r="Y59" i="1"/>
  <c r="X59" i="1"/>
  <c r="V64" i="1"/>
  <c r="W72" i="1"/>
  <c r="X67" i="1"/>
  <c r="Z74" i="1"/>
  <c r="AC59" i="1"/>
  <c r="W69" i="1"/>
  <c r="X77" i="1"/>
  <c r="W64" i="1"/>
  <c r="Z55" i="1"/>
  <c r="AA63" i="1"/>
  <c r="V63" i="1"/>
  <c r="AB58" i="1"/>
  <c r="V62" i="1"/>
  <c r="Y75" i="1"/>
  <c r="AA71" i="1"/>
  <c r="W67" i="1"/>
  <c r="Y63" i="1"/>
  <c r="AA58" i="1"/>
  <c r="AC72" i="1"/>
  <c r="AA72" i="1"/>
  <c r="Z72" i="1"/>
  <c r="V66" i="1"/>
  <c r="AA55" i="1"/>
  <c r="AB63" i="1"/>
  <c r="Y55" i="1"/>
  <c r="Z76" i="1"/>
  <c r="Z63" i="1"/>
  <c r="V61" i="1"/>
  <c r="X75" i="1"/>
  <c r="Z71" i="1"/>
  <c r="AB66" i="1"/>
  <c r="X63" i="1"/>
  <c r="Z58" i="1"/>
  <c r="AC71" i="1"/>
  <c r="Y77" i="1"/>
  <c r="AB68" i="1"/>
  <c r="AA68" i="1"/>
  <c r="AA76" i="1"/>
  <c r="J260" i="1"/>
  <c r="AE20" i="1" s="1"/>
  <c r="V60" i="1"/>
  <c r="W75" i="1"/>
  <c r="Y71" i="1"/>
  <c r="AA66" i="1"/>
  <c r="W62" i="1"/>
  <c r="Y58" i="1"/>
  <c r="AC70" i="1"/>
  <c r="Y64" i="1"/>
  <c r="AB55" i="1"/>
  <c r="W77" i="1"/>
  <c r="Y72" i="1"/>
  <c r="V65" i="1"/>
  <c r="AB76" i="1"/>
  <c r="Z68" i="1"/>
  <c r="X60" i="1"/>
  <c r="W59" i="1"/>
  <c r="AB71" i="1"/>
  <c r="X55" i="1"/>
  <c r="J267" i="1"/>
  <c r="AE27" i="1" s="1"/>
  <c r="V59" i="1"/>
  <c r="AB74" i="1"/>
  <c r="X71" i="1"/>
  <c r="AB61" i="1"/>
  <c r="AC69" i="1"/>
  <c r="V72" i="1"/>
  <c r="AA57" i="1"/>
  <c r="AB78" i="1"/>
  <c r="X76" i="1"/>
  <c r="W55" i="1"/>
  <c r="V56" i="1"/>
  <c r="Z73" i="1"/>
  <c r="AB70" i="1"/>
  <c r="Z65" i="1"/>
  <c r="AB62" i="1"/>
  <c r="Z57" i="1"/>
  <c r="V70" i="1"/>
  <c r="AA78" i="1"/>
  <c r="W76" i="1"/>
  <c r="AA70" i="1"/>
  <c r="W68" i="1"/>
  <c r="AA62" i="1"/>
  <c r="W60" i="1"/>
  <c r="W71" i="1"/>
  <c r="AA65" i="1"/>
  <c r="V71" i="1"/>
  <c r="X68" i="1"/>
  <c r="V69" i="1"/>
  <c r="Z78" i="1"/>
  <c r="AB75" i="1"/>
  <c r="X73" i="1"/>
  <c r="Z70" i="1"/>
  <c r="AB67" i="1"/>
  <c r="X65" i="1"/>
  <c r="Z62" i="1"/>
  <c r="AB59" i="1"/>
  <c r="X57" i="1"/>
  <c r="AA73" i="1"/>
  <c r="V68" i="1"/>
  <c r="W73" i="1"/>
  <c r="AA67" i="1"/>
  <c r="W65" i="1"/>
  <c r="AA59" i="1"/>
  <c r="W57" i="1"/>
  <c r="W63" i="1"/>
  <c r="AA75" i="1"/>
  <c r="V67" i="1"/>
  <c r="X78" i="1"/>
  <c r="Z75" i="1"/>
  <c r="AB72" i="1"/>
  <c r="X70" i="1"/>
  <c r="Z67" i="1"/>
  <c r="AB64" i="1"/>
  <c r="X62" i="1"/>
  <c r="Z59" i="1"/>
  <c r="AB56" i="1"/>
  <c r="I257" i="1"/>
  <c r="F260" i="1"/>
  <c r="H254" i="1"/>
  <c r="E249" i="1"/>
  <c r="F262" i="1"/>
  <c r="I251" i="1"/>
  <c r="I248" i="1"/>
  <c r="F259" i="1"/>
  <c r="J254" i="1"/>
  <c r="AE14" i="1" s="1"/>
  <c r="J248" i="1"/>
  <c r="AE8" i="1" s="1"/>
  <c r="I254" i="1"/>
  <c r="F248" i="1"/>
  <c r="C246" i="1"/>
  <c r="G268" i="1"/>
  <c r="I265" i="1"/>
  <c r="E263" i="1"/>
  <c r="C254" i="1"/>
  <c r="G260" i="1"/>
  <c r="H248" i="1"/>
  <c r="E268" i="1"/>
  <c r="E260" i="1"/>
  <c r="J259" i="1"/>
  <c r="AE19" i="1" s="1"/>
  <c r="E254" i="1"/>
  <c r="D251" i="1"/>
  <c r="I250" i="1"/>
  <c r="J255" i="1"/>
  <c r="AE15" i="1" s="1"/>
  <c r="I269" i="1"/>
  <c r="G264" i="1"/>
  <c r="G256" i="1"/>
  <c r="H269" i="1"/>
  <c r="C269" i="1"/>
  <c r="J265" i="1"/>
  <c r="AE25" i="1" s="1"/>
  <c r="C252" i="1"/>
  <c r="F254" i="1"/>
  <c r="E248" i="1"/>
  <c r="H267" i="1"/>
  <c r="D265" i="1"/>
  <c r="H259" i="1"/>
  <c r="D254" i="1"/>
  <c r="J256" i="1"/>
  <c r="AE16" i="1" s="1"/>
  <c r="I246" i="1"/>
  <c r="C262" i="1"/>
  <c r="E267" i="1"/>
  <c r="E259" i="1"/>
  <c r="D259" i="1"/>
  <c r="C260" i="1"/>
  <c r="G269" i="1"/>
  <c r="I266" i="1"/>
  <c r="E264" i="1"/>
  <c r="G261" i="1"/>
  <c r="I258" i="1"/>
  <c r="E256" i="1"/>
  <c r="E253" i="1"/>
  <c r="I249" i="1"/>
  <c r="F246" i="1"/>
  <c r="H251" i="1"/>
  <c r="G248" i="1"/>
  <c r="F251" i="1"/>
  <c r="C250" i="1"/>
  <c r="E265" i="1"/>
  <c r="E257" i="1"/>
  <c r="C265" i="1"/>
  <c r="C249" i="1"/>
  <c r="J257" i="1"/>
  <c r="AE17" i="1" s="1"/>
  <c r="C264" i="1"/>
  <c r="I264" i="1"/>
  <c r="I256" i="1"/>
  <c r="F267" i="1"/>
  <c r="H250" i="1"/>
  <c r="J249" i="1"/>
  <c r="AE9" i="1" s="1"/>
  <c r="J250" i="1"/>
  <c r="AE10" i="1" s="1"/>
  <c r="J251" i="1"/>
  <c r="AE11" i="1" s="1"/>
  <c r="J252" i="1"/>
  <c r="AE12" i="1" s="1"/>
  <c r="J261" i="1"/>
  <c r="AE21" i="1" s="1"/>
  <c r="J262" i="1"/>
  <c r="AE22" i="1" s="1"/>
  <c r="J263" i="1"/>
  <c r="AE23" i="1" s="1"/>
  <c r="F247" i="1"/>
  <c r="F255" i="1"/>
  <c r="J264" i="1"/>
  <c r="AE24" i="1" s="1"/>
  <c r="J266" i="1"/>
  <c r="AE26" i="1" s="1"/>
  <c r="C261" i="1"/>
  <c r="D267" i="1"/>
  <c r="F264" i="1"/>
  <c r="H261" i="1"/>
  <c r="F253" i="1"/>
  <c r="F269" i="1"/>
  <c r="D256" i="1"/>
  <c r="D253" i="1"/>
  <c r="J247" i="1"/>
  <c r="AE7" i="1" s="1"/>
  <c r="C253" i="1"/>
  <c r="H265" i="1"/>
  <c r="H257" i="1"/>
  <c r="G251" i="1"/>
  <c r="C251" i="1"/>
  <c r="H262" i="1"/>
  <c r="F257" i="1"/>
  <c r="I267" i="1"/>
  <c r="J258" i="1"/>
  <c r="AE18" i="1" s="1"/>
  <c r="D248" i="1"/>
  <c r="I253" i="1"/>
  <c r="C263" i="1"/>
  <c r="H264" i="1"/>
  <c r="G253" i="1"/>
  <c r="J253" i="1"/>
  <c r="AE13" i="1" s="1"/>
  <c r="D264" i="1"/>
  <c r="F261" i="1"/>
  <c r="H249" i="1"/>
  <c r="G266" i="1"/>
  <c r="I263" i="1"/>
  <c r="E261" i="1"/>
  <c r="G258" i="1"/>
  <c r="I255" i="1"/>
  <c r="G252" i="1"/>
  <c r="G249" i="1"/>
  <c r="D246" i="1"/>
  <c r="H258" i="1"/>
  <c r="E246" i="1"/>
  <c r="C258" i="1"/>
  <c r="E269" i="1"/>
  <c r="C257" i="1"/>
  <c r="D269" i="1"/>
  <c r="F266" i="1"/>
  <c r="H263" i="1"/>
  <c r="D261" i="1"/>
  <c r="F258" i="1"/>
  <c r="H255" i="1"/>
  <c r="F252" i="1"/>
  <c r="F249" i="1"/>
  <c r="J246" i="1"/>
  <c r="AE6" i="1" s="1"/>
  <c r="F268" i="1"/>
  <c r="D263" i="1"/>
  <c r="I262" i="1"/>
  <c r="G254" i="1"/>
  <c r="C267" i="1"/>
  <c r="F265" i="1"/>
  <c r="D260" i="1"/>
  <c r="C266" i="1"/>
  <c r="G267" i="1"/>
  <c r="H247" i="1"/>
  <c r="H256" i="1"/>
  <c r="I261" i="1"/>
  <c r="H246" i="1"/>
  <c r="G246" i="1"/>
  <c r="C259" i="1"/>
  <c r="H266" i="1"/>
  <c r="C256" i="1"/>
  <c r="I268" i="1"/>
  <c r="E266" i="1"/>
  <c r="G263" i="1"/>
  <c r="I260" i="1"/>
  <c r="E258" i="1"/>
  <c r="E255" i="1"/>
  <c r="E252" i="1"/>
  <c r="J269" i="1"/>
  <c r="AE29" i="1" s="1"/>
  <c r="C268" i="1"/>
  <c r="G265" i="1"/>
  <c r="D247" i="1"/>
  <c r="E247" i="1"/>
  <c r="D250" i="1"/>
  <c r="H252" i="1"/>
  <c r="G247" i="1"/>
  <c r="E250" i="1"/>
  <c r="I252" i="1"/>
  <c r="G255" i="1"/>
  <c r="I247" i="1"/>
  <c r="D268" i="1"/>
  <c r="G262" i="1"/>
  <c r="I259" i="1"/>
  <c r="E251" i="1"/>
  <c r="D257" i="1"/>
  <c r="C248" i="1"/>
  <c r="E262" i="1"/>
  <c r="G259" i="1"/>
  <c r="C247" i="1"/>
  <c r="D262" i="1"/>
  <c r="H253" i="1"/>
  <c r="G250" i="1"/>
  <c r="F250" i="1"/>
  <c r="C255" i="1"/>
  <c r="H268" i="1"/>
  <c r="D266" i="1"/>
  <c r="F263" i="1"/>
  <c r="H260" i="1"/>
  <c r="D258" i="1"/>
  <c r="D255" i="1"/>
  <c r="D252" i="1"/>
  <c r="D249" i="1"/>
  <c r="J268" i="1"/>
  <c r="AE28" i="1" s="1"/>
  <c r="J229" i="1"/>
  <c r="AD16" i="1" s="1"/>
  <c r="D235" i="1"/>
  <c r="G237" i="1"/>
  <c r="J227" i="1"/>
  <c r="AD14" i="1" s="1"/>
  <c r="E219" i="1"/>
  <c r="I234" i="1"/>
  <c r="F232" i="1"/>
  <c r="E232" i="1"/>
  <c r="H229" i="1"/>
  <c r="G229" i="1"/>
  <c r="D227" i="1"/>
  <c r="I226" i="1"/>
  <c r="C236" i="1"/>
  <c r="F224" i="1"/>
  <c r="C235" i="1"/>
  <c r="E224" i="1"/>
  <c r="C220" i="1"/>
  <c r="H221" i="1"/>
  <c r="I242" i="1"/>
  <c r="G221" i="1"/>
  <c r="F240" i="1"/>
  <c r="D219" i="1"/>
  <c r="E240" i="1"/>
  <c r="J219" i="1"/>
  <c r="AD6" i="1" s="1"/>
  <c r="H237" i="1"/>
  <c r="J228" i="1"/>
  <c r="AD15" i="1" s="1"/>
  <c r="C234" i="1"/>
  <c r="H242" i="1"/>
  <c r="D240" i="1"/>
  <c r="F237" i="1"/>
  <c r="H234" i="1"/>
  <c r="D232" i="1"/>
  <c r="F229" i="1"/>
  <c r="H226" i="1"/>
  <c r="D224" i="1"/>
  <c r="F221" i="1"/>
  <c r="J242" i="1"/>
  <c r="AD29" i="1" s="1"/>
  <c r="J226" i="1"/>
  <c r="AD13" i="1" s="1"/>
  <c r="G23" i="1"/>
  <c r="C233" i="1"/>
  <c r="G242" i="1"/>
  <c r="I239" i="1"/>
  <c r="E237" i="1"/>
  <c r="G234" i="1"/>
  <c r="I231" i="1"/>
  <c r="E229" i="1"/>
  <c r="G226" i="1"/>
  <c r="I223" i="1"/>
  <c r="E221" i="1"/>
  <c r="J241" i="1"/>
  <c r="AD28" i="1" s="1"/>
  <c r="J225" i="1"/>
  <c r="AD12" i="1" s="1"/>
  <c r="C232" i="1"/>
  <c r="F242" i="1"/>
  <c r="H239" i="1"/>
  <c r="D237" i="1"/>
  <c r="F234" i="1"/>
  <c r="H231" i="1"/>
  <c r="D229" i="1"/>
  <c r="F226" i="1"/>
  <c r="H223" i="1"/>
  <c r="D221" i="1"/>
  <c r="J240" i="1"/>
  <c r="AD27" i="1" s="1"/>
  <c r="J224" i="1"/>
  <c r="AD11" i="1" s="1"/>
  <c r="C231" i="1"/>
  <c r="E242" i="1"/>
  <c r="G239" i="1"/>
  <c r="I236" i="1"/>
  <c r="E234" i="1"/>
  <c r="G231" i="1"/>
  <c r="I228" i="1"/>
  <c r="E226" i="1"/>
  <c r="G223" i="1"/>
  <c r="I220" i="1"/>
  <c r="J239" i="1"/>
  <c r="AD26" i="1" s="1"/>
  <c r="J223" i="1"/>
  <c r="AD10" i="1" s="1"/>
  <c r="C230" i="1"/>
  <c r="D242" i="1"/>
  <c r="F239" i="1"/>
  <c r="H236" i="1"/>
  <c r="D234" i="1"/>
  <c r="F231" i="1"/>
  <c r="H228" i="1"/>
  <c r="D226" i="1"/>
  <c r="F223" i="1"/>
  <c r="H220" i="1"/>
  <c r="J238" i="1"/>
  <c r="AD25" i="1" s="1"/>
  <c r="J222" i="1"/>
  <c r="AD9" i="1" s="1"/>
  <c r="C229" i="1"/>
  <c r="I241" i="1"/>
  <c r="E239" i="1"/>
  <c r="G236" i="1"/>
  <c r="I233" i="1"/>
  <c r="E231" i="1"/>
  <c r="G228" i="1"/>
  <c r="I225" i="1"/>
  <c r="E223" i="1"/>
  <c r="G220" i="1"/>
  <c r="J237" i="1"/>
  <c r="AD24" i="1" s="1"/>
  <c r="J221" i="1"/>
  <c r="AD8" i="1" s="1"/>
  <c r="C228" i="1"/>
  <c r="H241" i="1"/>
  <c r="D239" i="1"/>
  <c r="F236" i="1"/>
  <c r="H233" i="1"/>
  <c r="D231" i="1"/>
  <c r="F228" i="1"/>
  <c r="H225" i="1"/>
  <c r="D223" i="1"/>
  <c r="F220" i="1"/>
  <c r="J236" i="1"/>
  <c r="AD23" i="1" s="1"/>
  <c r="J220" i="1"/>
  <c r="AD7" i="1" s="1"/>
  <c r="C219" i="1"/>
  <c r="C227" i="1"/>
  <c r="G241" i="1"/>
  <c r="I238" i="1"/>
  <c r="E236" i="1"/>
  <c r="G233" i="1"/>
  <c r="I230" i="1"/>
  <c r="E228" i="1"/>
  <c r="G225" i="1"/>
  <c r="I222" i="1"/>
  <c r="E220" i="1"/>
  <c r="J235" i="1"/>
  <c r="AD22" i="1" s="1"/>
  <c r="C242" i="1"/>
  <c r="C226" i="1"/>
  <c r="F241" i="1"/>
  <c r="H238" i="1"/>
  <c r="D236" i="1"/>
  <c r="F233" i="1"/>
  <c r="H230" i="1"/>
  <c r="D228" i="1"/>
  <c r="F225" i="1"/>
  <c r="H222" i="1"/>
  <c r="D220" i="1"/>
  <c r="J234" i="1"/>
  <c r="AD21" i="1" s="1"/>
  <c r="C241" i="1"/>
  <c r="C225" i="1"/>
  <c r="E241" i="1"/>
  <c r="G238" i="1"/>
  <c r="I235" i="1"/>
  <c r="E233" i="1"/>
  <c r="G230" i="1"/>
  <c r="I227" i="1"/>
  <c r="E225" i="1"/>
  <c r="G222" i="1"/>
  <c r="I219" i="1"/>
  <c r="J233" i="1"/>
  <c r="AD20" i="1" s="1"/>
  <c r="C240" i="1"/>
  <c r="C224" i="1"/>
  <c r="D241" i="1"/>
  <c r="F238" i="1"/>
  <c r="H235" i="1"/>
  <c r="D233" i="1"/>
  <c r="F230" i="1"/>
  <c r="H227" i="1"/>
  <c r="D225" i="1"/>
  <c r="F222" i="1"/>
  <c r="H219" i="1"/>
  <c r="J232" i="1"/>
  <c r="AD19" i="1" s="1"/>
  <c r="C239" i="1"/>
  <c r="C223" i="1"/>
  <c r="I240" i="1"/>
  <c r="E238" i="1"/>
  <c r="G235" i="1"/>
  <c r="I232" i="1"/>
  <c r="E230" i="1"/>
  <c r="G227" i="1"/>
  <c r="I224" i="1"/>
  <c r="E222" i="1"/>
  <c r="G219" i="1"/>
  <c r="J231" i="1"/>
  <c r="AD18" i="1" s="1"/>
  <c r="C238" i="1"/>
  <c r="C222" i="1"/>
  <c r="H240" i="1"/>
  <c r="D238" i="1"/>
  <c r="F235" i="1"/>
  <c r="H232" i="1"/>
  <c r="D230" i="1"/>
  <c r="F227" i="1"/>
  <c r="H224" i="1"/>
  <c r="D222" i="1"/>
  <c r="F219" i="1"/>
  <c r="J230" i="1"/>
  <c r="AD17" i="1" s="1"/>
  <c r="C237" i="1"/>
  <c r="C221" i="1"/>
  <c r="G240" i="1"/>
  <c r="I237" i="1"/>
  <c r="E235" i="1"/>
  <c r="G232" i="1"/>
  <c r="I229" i="1"/>
  <c r="E227" i="1"/>
  <c r="G224" i="1"/>
  <c r="I221" i="1"/>
  <c r="C208" i="1"/>
  <c r="I215" i="1"/>
  <c r="E213" i="1"/>
  <c r="G210" i="1"/>
  <c r="I207" i="1"/>
  <c r="E205" i="1"/>
  <c r="G202" i="1"/>
  <c r="I199" i="1"/>
  <c r="E197" i="1"/>
  <c r="G194" i="1"/>
  <c r="J192" i="1"/>
  <c r="AC6" i="1" s="1"/>
  <c r="J199" i="1"/>
  <c r="AC13" i="1" s="1"/>
  <c r="C207" i="1"/>
  <c r="H215" i="1"/>
  <c r="D213" i="1"/>
  <c r="F210" i="1"/>
  <c r="H207" i="1"/>
  <c r="D205" i="1"/>
  <c r="F202" i="1"/>
  <c r="H199" i="1"/>
  <c r="D197" i="1"/>
  <c r="F194" i="1"/>
  <c r="J214" i="1"/>
  <c r="AC28" i="1" s="1"/>
  <c r="J198" i="1"/>
  <c r="AC12" i="1" s="1"/>
  <c r="C206" i="1"/>
  <c r="G215" i="1"/>
  <c r="I212" i="1"/>
  <c r="E210" i="1"/>
  <c r="G207" i="1"/>
  <c r="I204" i="1"/>
  <c r="E202" i="1"/>
  <c r="G199" i="1"/>
  <c r="I196" i="1"/>
  <c r="E194" i="1"/>
  <c r="J213" i="1"/>
  <c r="AC27" i="1" s="1"/>
  <c r="J197" i="1"/>
  <c r="AC11" i="1" s="1"/>
  <c r="C205" i="1"/>
  <c r="F215" i="1"/>
  <c r="H212" i="1"/>
  <c r="D210" i="1"/>
  <c r="F207" i="1"/>
  <c r="H204" i="1"/>
  <c r="D202" i="1"/>
  <c r="F199" i="1"/>
  <c r="H196" i="1"/>
  <c r="D194" i="1"/>
  <c r="J212" i="1"/>
  <c r="AC26" i="1" s="1"/>
  <c r="J196" i="1"/>
  <c r="AC10" i="1" s="1"/>
  <c r="C204" i="1"/>
  <c r="E215" i="1"/>
  <c r="G212" i="1"/>
  <c r="I209" i="1"/>
  <c r="E207" i="1"/>
  <c r="G204" i="1"/>
  <c r="I201" i="1"/>
  <c r="E199" i="1"/>
  <c r="G196" i="1"/>
  <c r="I193" i="1"/>
  <c r="J211" i="1"/>
  <c r="AC25" i="1" s="1"/>
  <c r="J195" i="1"/>
  <c r="AC9" i="1" s="1"/>
  <c r="C203" i="1"/>
  <c r="D215" i="1"/>
  <c r="F212" i="1"/>
  <c r="H209" i="1"/>
  <c r="D207" i="1"/>
  <c r="F204" i="1"/>
  <c r="H201" i="1"/>
  <c r="D199" i="1"/>
  <c r="F196" i="1"/>
  <c r="H193" i="1"/>
  <c r="J210" i="1"/>
  <c r="AC24" i="1" s="1"/>
  <c r="J194" i="1"/>
  <c r="AC8" i="1" s="1"/>
  <c r="C202" i="1"/>
  <c r="I214" i="1"/>
  <c r="E212" i="1"/>
  <c r="G209" i="1"/>
  <c r="I206" i="1"/>
  <c r="E204" i="1"/>
  <c r="G201" i="1"/>
  <c r="I198" i="1"/>
  <c r="E196" i="1"/>
  <c r="G193" i="1"/>
  <c r="J209" i="1"/>
  <c r="AC23" i="1" s="1"/>
  <c r="J193" i="1"/>
  <c r="AC7" i="1" s="1"/>
  <c r="J215" i="1"/>
  <c r="AC29" i="1" s="1"/>
  <c r="C201" i="1"/>
  <c r="H214" i="1"/>
  <c r="D212" i="1"/>
  <c r="F209" i="1"/>
  <c r="H206" i="1"/>
  <c r="D204" i="1"/>
  <c r="F201" i="1"/>
  <c r="H198" i="1"/>
  <c r="D196" i="1"/>
  <c r="F193" i="1"/>
  <c r="J208" i="1"/>
  <c r="AC22" i="1" s="1"/>
  <c r="C192" i="1"/>
  <c r="C200" i="1"/>
  <c r="G214" i="1"/>
  <c r="I211" i="1"/>
  <c r="E209" i="1"/>
  <c r="G206" i="1"/>
  <c r="I203" i="1"/>
  <c r="E201" i="1"/>
  <c r="G198" i="1"/>
  <c r="I195" i="1"/>
  <c r="E193" i="1"/>
  <c r="J207" i="1"/>
  <c r="AC21" i="1" s="1"/>
  <c r="C215" i="1"/>
  <c r="C199" i="1"/>
  <c r="F214" i="1"/>
  <c r="H211" i="1"/>
  <c r="D209" i="1"/>
  <c r="F206" i="1"/>
  <c r="H203" i="1"/>
  <c r="D201" i="1"/>
  <c r="F198" i="1"/>
  <c r="H195" i="1"/>
  <c r="D193" i="1"/>
  <c r="J206" i="1"/>
  <c r="AC20" i="1" s="1"/>
  <c r="C214" i="1"/>
  <c r="C198" i="1"/>
  <c r="E214" i="1"/>
  <c r="G211" i="1"/>
  <c r="I208" i="1"/>
  <c r="E206" i="1"/>
  <c r="G203" i="1"/>
  <c r="I200" i="1"/>
  <c r="E198" i="1"/>
  <c r="G195" i="1"/>
  <c r="I192" i="1"/>
  <c r="J205" i="1"/>
  <c r="AC19" i="1" s="1"/>
  <c r="C213" i="1"/>
  <c r="C197" i="1"/>
  <c r="D214" i="1"/>
  <c r="F211" i="1"/>
  <c r="H208" i="1"/>
  <c r="D206" i="1"/>
  <c r="F203" i="1"/>
  <c r="H200" i="1"/>
  <c r="D198" i="1"/>
  <c r="F195" i="1"/>
  <c r="H192" i="1"/>
  <c r="J204" i="1"/>
  <c r="AC18" i="1" s="1"/>
  <c r="C212" i="1"/>
  <c r="C196" i="1"/>
  <c r="I213" i="1"/>
  <c r="E211" i="1"/>
  <c r="G208" i="1"/>
  <c r="I205" i="1"/>
  <c r="E203" i="1"/>
  <c r="G200" i="1"/>
  <c r="I197" i="1"/>
  <c r="E195" i="1"/>
  <c r="G192" i="1"/>
  <c r="J203" i="1"/>
  <c r="AC17" i="1" s="1"/>
  <c r="C211" i="1"/>
  <c r="C195" i="1"/>
  <c r="H213" i="1"/>
  <c r="D211" i="1"/>
  <c r="F208" i="1"/>
  <c r="H205" i="1"/>
  <c r="D203" i="1"/>
  <c r="F200" i="1"/>
  <c r="H197" i="1"/>
  <c r="D195" i="1"/>
  <c r="F192" i="1"/>
  <c r="J202" i="1"/>
  <c r="AC16" i="1" s="1"/>
  <c r="C210" i="1"/>
  <c r="C194" i="1"/>
  <c r="G213" i="1"/>
  <c r="I210" i="1"/>
  <c r="E208" i="1"/>
  <c r="G205" i="1"/>
  <c r="I202" i="1"/>
  <c r="E200" i="1"/>
  <c r="G197" i="1"/>
  <c r="I194" i="1"/>
  <c r="E192" i="1"/>
  <c r="J201" i="1"/>
  <c r="AC15" i="1" s="1"/>
  <c r="C209" i="1"/>
  <c r="C193" i="1"/>
  <c r="F213" i="1"/>
  <c r="H210" i="1"/>
  <c r="D208" i="1"/>
  <c r="F205" i="1"/>
  <c r="H202" i="1"/>
  <c r="D200" i="1"/>
  <c r="F197" i="1"/>
  <c r="H194" i="1"/>
  <c r="D192" i="1"/>
  <c r="J200" i="1"/>
  <c r="AC14" i="1" s="1"/>
  <c r="J172" i="1"/>
  <c r="AB13" i="1" s="1"/>
  <c r="I177" i="1"/>
  <c r="C179" i="1"/>
  <c r="E167" i="1"/>
  <c r="G188" i="1"/>
  <c r="D170" i="1"/>
  <c r="I185" i="1"/>
  <c r="E183" i="1"/>
  <c r="G169" i="1"/>
  <c r="G180" i="1"/>
  <c r="E175" i="1"/>
  <c r="H180" i="1"/>
  <c r="D183" i="1"/>
  <c r="I169" i="1"/>
  <c r="G172" i="1"/>
  <c r="J187" i="1"/>
  <c r="AB28" i="1" s="1"/>
  <c r="J171" i="1"/>
  <c r="AB12" i="1" s="1"/>
  <c r="F172" i="1"/>
  <c r="D167" i="1"/>
  <c r="J186" i="1"/>
  <c r="AB27" i="1" s="1"/>
  <c r="E172" i="1"/>
  <c r="J184" i="1"/>
  <c r="AB25" i="1" s="1"/>
  <c r="C175" i="1"/>
  <c r="I187" i="1"/>
  <c r="E185" i="1"/>
  <c r="G182" i="1"/>
  <c r="I179" i="1"/>
  <c r="E177" i="1"/>
  <c r="G174" i="1"/>
  <c r="I171" i="1"/>
  <c r="E169" i="1"/>
  <c r="G166" i="1"/>
  <c r="J183" i="1"/>
  <c r="AB24" i="1" s="1"/>
  <c r="J167" i="1"/>
  <c r="AB8" i="1" s="1"/>
  <c r="D175" i="1"/>
  <c r="I174" i="1"/>
  <c r="J168" i="1"/>
  <c r="AB9" i="1" s="1"/>
  <c r="J53" i="1"/>
  <c r="C174" i="1"/>
  <c r="D185" i="1"/>
  <c r="F182" i="1"/>
  <c r="H179" i="1"/>
  <c r="D177" i="1"/>
  <c r="F174" i="1"/>
  <c r="H171" i="1"/>
  <c r="D169" i="1"/>
  <c r="F166" i="1"/>
  <c r="J182" i="1"/>
  <c r="AB23" i="1" s="1"/>
  <c r="J166" i="1"/>
  <c r="AB7" i="1" s="1"/>
  <c r="J170" i="1"/>
  <c r="AB11" i="1" s="1"/>
  <c r="C177" i="1"/>
  <c r="J185" i="1"/>
  <c r="AB26" i="1" s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AB22" i="1" s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AB21" i="1" s="1"/>
  <c r="F188" i="1"/>
  <c r="J169" i="1"/>
  <c r="AB10" i="1" s="1"/>
  <c r="F169" i="1"/>
  <c r="I173" i="1"/>
  <c r="H185" i="1"/>
  <c r="H166" i="1"/>
  <c r="C188" i="1"/>
  <c r="J179" i="1"/>
  <c r="AB20" i="1" s="1"/>
  <c r="C186" i="1"/>
  <c r="C170" i="1"/>
  <c r="D187" i="1"/>
  <c r="F184" i="1"/>
  <c r="H181" i="1"/>
  <c r="D179" i="1"/>
  <c r="F176" i="1"/>
  <c r="H173" i="1"/>
  <c r="D171" i="1"/>
  <c r="F168" i="1"/>
  <c r="H165" i="1"/>
  <c r="J178" i="1"/>
  <c r="AB19" i="1" s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AB18" i="1" s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AB17" i="1" s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AB16" i="1" s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AB15" i="1" s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AB6" i="1" s="1"/>
  <c r="J173" i="1"/>
  <c r="AB14" i="1" s="1"/>
  <c r="C176" i="1"/>
  <c r="C180" i="1"/>
  <c r="H188" i="1"/>
  <c r="D186" i="1"/>
  <c r="F183" i="1"/>
  <c r="D178" i="1"/>
  <c r="F175" i="1"/>
  <c r="H172" i="1"/>
  <c r="F167" i="1"/>
  <c r="J188" i="1"/>
  <c r="AB29" i="1" s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<sst xmlns="http://schemas.openxmlformats.org/spreadsheetml/2006/main" count="133" uniqueCount="34">
  <si>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</si>
  <si>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</si>
  <si>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</si>
  <si>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</si>
  <si>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</si>
  <si>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</si>
  <si>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</si>
  <si>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</si>
  <si>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</si>
  <si>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</si>
  <si>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</si>
  <si>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</si>
  <si>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</si>
  <si>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</si>
  <si>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</si>
  <si>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</si>
  <si>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</si>
  <si>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</si>
  <si>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</si>
  <si>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</si>
  <si>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</si>
  <si>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</si>
  <si>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</si>
  <si>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</si>
  <si>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</si>
  <si>
    <t>Max</t>
  </si>
  <si>
    <t>Min</t>
  </si>
  <si>
    <t>December</t>
  </si>
  <si>
    <t>January</t>
  </si>
  <si>
    <t>February</t>
  </si>
  <si>
    <t>March</t>
  </si>
  <si>
    <t>April</t>
  </si>
  <si>
    <t>Session</t>
  </si>
  <si>
    <t>Fall/Winter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</si>
</sst>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colors>
    <mruColors>
      <color rgb="FFF8F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25.9375</c:v>
                </c:pt>
                <c:pt idx="1">
                  <c:v>37.78599221789883</c:v>
                </c:pt>
                <c:pt idx="2">
                  <c:v>45.054901960784314</c:v>
                </c:pt>
                <c:pt idx="3">
                  <c:v>44.527272727272724</c:v>
                </c:pt>
                <c:pt idx="4">
                  <c:v>46.759689922480618</c:v>
                </c:pt>
                <c:pt idx="5">
                  <c:v>57.636103151862464</c:v>
                </c:pt>
                <c:pt idx="6">
                  <c:v>58.17847025495751</c:v>
                </c:pt>
                <c:pt idx="7">
                  <c:v>63.994609164420488</c:v>
                </c:pt>
                <c:pt idx="8">
                  <c:v>69.956756756756761</c:v>
                </c:pt>
                <c:pt idx="9">
                  <c:v>74.052924791086355</c:v>
                </c:pt>
                <c:pt idx="10">
                  <c:v>84.850299401197603</c:v>
                </c:pt>
                <c:pt idx="11">
                  <c:v>99.925081433224761</c:v>
                </c:pt>
                <c:pt idx="12">
                  <c:v>101.53333333333333</c:v>
                </c:pt>
                <c:pt idx="13">
                  <c:v>111.86363636363636</c:v>
                </c:pt>
                <c:pt idx="14">
                  <c:v>106.09821428571429</c:v>
                </c:pt>
                <c:pt idx="15">
                  <c:v>111.71428571428571</c:v>
                </c:pt>
                <c:pt idx="16">
                  <c:v>96.305555555555557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ser>
          <c:idx val="7"/>
          <c:order val="7"/>
          <c:tx>
            <c:strRef>
              <c:f>'Rec Centre'!$AC$5:$AC$11</c:f>
              <c:strCache>
                <c:ptCount val="7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Centre'!$AC$12:$AC$28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6-4699-971A-8CDBF078CCF2}"/>
            </c:ext>
          </c:extLst>
        </c:ser>
        <c:ser>
          <c:idx val="8"/>
          <c:order val="8"/>
          <c:tx>
            <c:strRef>
              <c:f>'Rec Centre'!$AD$5:$AD$11</c:f>
              <c:strCache>
                <c:ptCount val="7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Centre'!$AD$12:$AD$28</c:f>
              <c:numCache>
                <c:formatCode>0.00</c:formatCode>
                <c:ptCount val="17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E-4923-950A-EDD02397E6F4}"/>
            </c:ext>
          </c:extLst>
        </c:ser>
        <c:ser>
          <c:idx val="9"/>
          <c:order val="9"/>
          <c:tx>
            <c:strRef>
              <c:f>'Rec Centre'!$AE$5:$AE$11</c:f>
              <c:strCache>
                <c:ptCount val="7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Centre'!$AE$12:$AE$28</c:f>
              <c:numCache>
                <c:formatCode>0.00</c:formatCode>
                <c:ptCount val="17"/>
                <c:pt idx="0">
                  <c:v>53.666666666666664</c:v>
                </c:pt>
                <c:pt idx="1">
                  <c:v>61.684210526315788</c:v>
                </c:pt>
                <c:pt idx="2">
                  <c:v>69.222222222222229</c:v>
                </c:pt>
                <c:pt idx="3">
                  <c:v>65.083333333333329</c:v>
                </c:pt>
                <c:pt idx="4">
                  <c:v>68.833333333333329</c:v>
                </c:pt>
                <c:pt idx="5">
                  <c:v>74.695652173913047</c:v>
                </c:pt>
                <c:pt idx="6">
                  <c:v>89.909090909090907</c:v>
                </c:pt>
                <c:pt idx="7">
                  <c:v>112.73684210526316</c:v>
                </c:pt>
                <c:pt idx="8">
                  <c:v>128.77777777777777</c:v>
                </c:pt>
                <c:pt idx="9">
                  <c:v>149.88888888888889</c:v>
                </c:pt>
                <c:pt idx="10">
                  <c:v>130.05555555555554</c:v>
                </c:pt>
                <c:pt idx="11">
                  <c:v>143.88235294117646</c:v>
                </c:pt>
                <c:pt idx="12">
                  <c:v>134.7391304347826</c:v>
                </c:pt>
                <c:pt idx="13">
                  <c:v>150</c:v>
                </c:pt>
                <c:pt idx="14">
                  <c:v>128.4</c:v>
                </c:pt>
                <c:pt idx="15">
                  <c:v>123.1</c:v>
                </c:pt>
                <c:pt idx="16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0A3-9A42-B1A6617EDC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78.142857142857139</c:v>
                </c:pt>
                <c:pt idx="2">
                  <c:v>76.5</c:v>
                </c:pt>
                <c:pt idx="3">
                  <c:v>74</c:v>
                </c:pt>
                <c:pt idx="4">
                  <c:v>81.142857142857139</c:v>
                </c:pt>
                <c:pt idx="5">
                  <c:v>87.333333333333329</c:v>
                </c:pt>
                <c:pt idx="6">
                  <c:v>88.333333333333329</c:v>
                </c:pt>
                <c:pt idx="7">
                  <c:v>93.666666666666671</c:v>
                </c:pt>
                <c:pt idx="8">
                  <c:v>136.6</c:v>
                </c:pt>
                <c:pt idx="9">
                  <c:v>110.8</c:v>
                </c:pt>
                <c:pt idx="10">
                  <c:v>139</c:v>
                </c:pt>
                <c:pt idx="11">
                  <c:v>138.6</c:v>
                </c:pt>
                <c:pt idx="12">
                  <c:v>144.33333333333334</c:v>
                </c:pt>
                <c:pt idx="13">
                  <c:v>137</c:v>
                </c:pt>
                <c:pt idx="14">
                  <c:v>137.66666666666666</c:v>
                </c:pt>
                <c:pt idx="15">
                  <c:v>143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66.666666666666671</c:v>
                </c:pt>
                <c:pt idx="2">
                  <c:v>66.625</c:v>
                </c:pt>
                <c:pt idx="3">
                  <c:v>74</c:v>
                </c:pt>
                <c:pt idx="4">
                  <c:v>85.6</c:v>
                </c:pt>
                <c:pt idx="5">
                  <c:v>93.888888888888886</c:v>
                </c:pt>
                <c:pt idx="6">
                  <c:v>112</c:v>
                </c:pt>
                <c:pt idx="7">
                  <c:v>129</c:v>
                </c:pt>
                <c:pt idx="8">
                  <c:v>113.14285714285714</c:v>
                </c:pt>
                <c:pt idx="9">
                  <c:v>108.2</c:v>
                </c:pt>
                <c:pt idx="10">
                  <c:v>113.42857142857143</c:v>
                </c:pt>
                <c:pt idx="11">
                  <c:v>118.875</c:v>
                </c:pt>
                <c:pt idx="12">
                  <c:v>113.11111111111111</c:v>
                </c:pt>
                <c:pt idx="13">
                  <c:v>94.5</c:v>
                </c:pt>
                <c:pt idx="14">
                  <c:v>95.4</c:v>
                </c:pt>
                <c:pt idx="15">
                  <c:v>123.125</c:v>
                </c:pt>
                <c:pt idx="16">
                  <c:v>103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59.625</c:v>
                </c:pt>
                <c:pt idx="2">
                  <c:v>79.777777777777771</c:v>
                </c:pt>
                <c:pt idx="3">
                  <c:v>79.5</c:v>
                </c:pt>
                <c:pt idx="4">
                  <c:v>74.416666666666671</c:v>
                </c:pt>
                <c:pt idx="5">
                  <c:v>73.555555555555557</c:v>
                </c:pt>
                <c:pt idx="6">
                  <c:v>72.375</c:v>
                </c:pt>
                <c:pt idx="7">
                  <c:v>88.875</c:v>
                </c:pt>
                <c:pt idx="8">
                  <c:v>93</c:v>
                </c:pt>
                <c:pt idx="9">
                  <c:v>104.625</c:v>
                </c:pt>
                <c:pt idx="10">
                  <c:v>91.555555555555557</c:v>
                </c:pt>
                <c:pt idx="11">
                  <c:v>120.6</c:v>
                </c:pt>
                <c:pt idx="12">
                  <c:v>100.66666666666667</c:v>
                </c:pt>
                <c:pt idx="13">
                  <c:v>102</c:v>
                </c:pt>
                <c:pt idx="14">
                  <c:v>91.125</c:v>
                </c:pt>
                <c:pt idx="15">
                  <c:v>115.90909090909091</c:v>
                </c:pt>
                <c:pt idx="16">
                  <c:v>112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23.8</c:v>
                </c:pt>
                <c:pt idx="1">
                  <c:v>57.833333333333336</c:v>
                </c:pt>
                <c:pt idx="2">
                  <c:v>59.625</c:v>
                </c:pt>
                <c:pt idx="3">
                  <c:v>70.818181818181813</c:v>
                </c:pt>
                <c:pt idx="4">
                  <c:v>80.2</c:v>
                </c:pt>
                <c:pt idx="5">
                  <c:v>91.777777777777771</c:v>
                </c:pt>
                <c:pt idx="6">
                  <c:v>96.833333333333329</c:v>
                </c:pt>
                <c:pt idx="7">
                  <c:v>94.75</c:v>
                </c:pt>
                <c:pt idx="8">
                  <c:v>95.444444444444443</c:v>
                </c:pt>
                <c:pt idx="9">
                  <c:v>92.8</c:v>
                </c:pt>
                <c:pt idx="10">
                  <c:v>98.8</c:v>
                </c:pt>
                <c:pt idx="11">
                  <c:v>106.81818181818181</c:v>
                </c:pt>
                <c:pt idx="12">
                  <c:v>107.625</c:v>
                </c:pt>
                <c:pt idx="13">
                  <c:v>100</c:v>
                </c:pt>
                <c:pt idx="14">
                  <c:v>74.25</c:v>
                </c:pt>
                <c:pt idx="15">
                  <c:v>62.571428571428569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40.4</c:v>
                </c:pt>
                <c:pt idx="2">
                  <c:v>68.285714285714292</c:v>
                </c:pt>
                <c:pt idx="3">
                  <c:v>58.428571428571431</c:v>
                </c:pt>
                <c:pt idx="4">
                  <c:v>65.125</c:v>
                </c:pt>
                <c:pt idx="5">
                  <c:v>73.5</c:v>
                </c:pt>
                <c:pt idx="6">
                  <c:v>75.857142857142861</c:v>
                </c:pt>
                <c:pt idx="7">
                  <c:v>85.5</c:v>
                </c:pt>
                <c:pt idx="8">
                  <c:v>78.8</c:v>
                </c:pt>
                <c:pt idx="9">
                  <c:v>88.7</c:v>
                </c:pt>
                <c:pt idx="10">
                  <c:v>74.333333333333329</c:v>
                </c:pt>
                <c:pt idx="11">
                  <c:v>88</c:v>
                </c:pt>
                <c:pt idx="12">
                  <c:v>75.333333333333329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38.5</c:v>
                </c:pt>
                <c:pt idx="4">
                  <c:v>51.75</c:v>
                </c:pt>
                <c:pt idx="5">
                  <c:v>51.428571428571431</c:v>
                </c:pt>
                <c:pt idx="6">
                  <c:v>65.555555555555557</c:v>
                </c:pt>
                <c:pt idx="7">
                  <c:v>53.666666666666664</c:v>
                </c:pt>
                <c:pt idx="8">
                  <c:v>68.666666666666671</c:v>
                </c:pt>
                <c:pt idx="9">
                  <c:v>70.714285714285708</c:v>
                </c:pt>
                <c:pt idx="10">
                  <c:v>67</c:v>
                </c:pt>
                <c:pt idx="11">
                  <c:v>105</c:v>
                </c:pt>
                <c:pt idx="12">
                  <c:v>102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32.799999999999997</c:v>
                </c:pt>
                <c:pt idx="4">
                  <c:v>50.25</c:v>
                </c:pt>
                <c:pt idx="5">
                  <c:v>51.285714285714285</c:v>
                </c:pt>
                <c:pt idx="6">
                  <c:v>48.714285714285715</c:v>
                </c:pt>
                <c:pt idx="7">
                  <c:v>43.166666666666664</c:v>
                </c:pt>
                <c:pt idx="8">
                  <c:v>58</c:v>
                </c:pt>
                <c:pt idx="9">
                  <c:v>50.5</c:v>
                </c:pt>
                <c:pt idx="10">
                  <c:v>62.375</c:v>
                </c:pt>
                <c:pt idx="11">
                  <c:v>62.444444444444443</c:v>
                </c:pt>
                <c:pt idx="12">
                  <c:v>83.285714285714292</c:v>
                </c:pt>
                <c:pt idx="13">
                  <c:v>84.6</c:v>
                </c:pt>
                <c:pt idx="14">
                  <c:v>86</c:v>
                </c:pt>
                <c:pt idx="15">
                  <c:v>90.285714285714292</c:v>
                </c:pt>
                <c:pt idx="16">
                  <c:v>81.25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</a:t>
            </a:r>
            <a:r>
              <a:rPr lang="en-CA" baseline="0"/>
              <a:t> by </a:t>
            </a: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32.5</c:v>
                </c:pt>
                <c:pt idx="1">
                  <c:v>45.083333333333336</c:v>
                </c:pt>
                <c:pt idx="2">
                  <c:v>50.183673469387756</c:v>
                </c:pt>
                <c:pt idx="3">
                  <c:v>51.270833333333336</c:v>
                </c:pt>
                <c:pt idx="4">
                  <c:v>54.545454545454547</c:v>
                </c:pt>
                <c:pt idx="5">
                  <c:v>75.347826086956516</c:v>
                </c:pt>
                <c:pt idx="6">
                  <c:v>70.521739130434781</c:v>
                </c:pt>
                <c:pt idx="7">
                  <c:v>77.244897959183675</c:v>
                </c:pt>
                <c:pt idx="8">
                  <c:v>95.553191489361708</c:v>
                </c:pt>
                <c:pt idx="9">
                  <c:v>86.05263157894737</c:v>
                </c:pt>
                <c:pt idx="10">
                  <c:v>107.09433962264151</c:v>
                </c:pt>
                <c:pt idx="11">
                  <c:v>115.04</c:v>
                </c:pt>
                <c:pt idx="12">
                  <c:v>131.37777777777777</c:v>
                </c:pt>
                <c:pt idx="13">
                  <c:v>139.06451612903226</c:v>
                </c:pt>
                <c:pt idx="14">
                  <c:v>129.04545454545453</c:v>
                </c:pt>
                <c:pt idx="15">
                  <c:v>139.72222222222223</c:v>
                </c:pt>
                <c:pt idx="16">
                  <c:v>120.25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25.833333333333332</c:v>
                </c:pt>
                <c:pt idx="1">
                  <c:v>41</c:v>
                </c:pt>
                <c:pt idx="2">
                  <c:v>52.42</c:v>
                </c:pt>
                <c:pt idx="3">
                  <c:v>52.452830188679243</c:v>
                </c:pt>
                <c:pt idx="4">
                  <c:v>55.450980392156865</c:v>
                </c:pt>
                <c:pt idx="5">
                  <c:v>62.470588235294116</c:v>
                </c:pt>
                <c:pt idx="6">
                  <c:v>68.5</c:v>
                </c:pt>
                <c:pt idx="7">
                  <c:v>76</c:v>
                </c:pt>
                <c:pt idx="8">
                  <c:v>74.61666666666666</c:v>
                </c:pt>
                <c:pt idx="9">
                  <c:v>85.89473684210526</c:v>
                </c:pt>
                <c:pt idx="10">
                  <c:v>85.729166666666671</c:v>
                </c:pt>
                <c:pt idx="11">
                  <c:v>112.50847457627118</c:v>
                </c:pt>
                <c:pt idx="12">
                  <c:v>111.9074074074074</c:v>
                </c:pt>
                <c:pt idx="13">
                  <c:v>119.02941176470588</c:v>
                </c:pt>
                <c:pt idx="14">
                  <c:v>116.66666666666667</c:v>
                </c:pt>
                <c:pt idx="15">
                  <c:v>122.73913043478261</c:v>
                </c:pt>
                <c:pt idx="16">
                  <c:v>100.33333333333333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26.8</c:v>
                </c:pt>
                <c:pt idx="1">
                  <c:v>35.071428571428569</c:v>
                </c:pt>
                <c:pt idx="2">
                  <c:v>46.17307692307692</c:v>
                </c:pt>
                <c:pt idx="3">
                  <c:v>46.698113207547166</c:v>
                </c:pt>
                <c:pt idx="4">
                  <c:v>46.16393442622951</c:v>
                </c:pt>
                <c:pt idx="5">
                  <c:v>54.716981132075475</c:v>
                </c:pt>
                <c:pt idx="6">
                  <c:v>57.418181818181822</c:v>
                </c:pt>
                <c:pt idx="7">
                  <c:v>63.870370370370374</c:v>
                </c:pt>
                <c:pt idx="8">
                  <c:v>73.709677419354833</c:v>
                </c:pt>
                <c:pt idx="9">
                  <c:v>75.816326530612244</c:v>
                </c:pt>
                <c:pt idx="10">
                  <c:v>79.553571428571431</c:v>
                </c:pt>
                <c:pt idx="11">
                  <c:v>103.35294117647059</c:v>
                </c:pt>
                <c:pt idx="12">
                  <c:v>102.42307692307692</c:v>
                </c:pt>
                <c:pt idx="13">
                  <c:v>109.42424242424242</c:v>
                </c:pt>
                <c:pt idx="14">
                  <c:v>104.18181818181819</c:v>
                </c:pt>
                <c:pt idx="15">
                  <c:v>117.625</c:v>
                </c:pt>
                <c:pt idx="16">
                  <c:v>90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26.777777777777779</c:v>
                </c:pt>
                <c:pt idx="1">
                  <c:v>35.204545454545453</c:v>
                </c:pt>
                <c:pt idx="2">
                  <c:v>40.42307692307692</c:v>
                </c:pt>
                <c:pt idx="3">
                  <c:v>51.172413793103445</c:v>
                </c:pt>
                <c:pt idx="4">
                  <c:v>43.872727272727275</c:v>
                </c:pt>
                <c:pt idx="5">
                  <c:v>59.355555555555554</c:v>
                </c:pt>
                <c:pt idx="6">
                  <c:v>52.106382978723403</c:v>
                </c:pt>
                <c:pt idx="7">
                  <c:v>70.527272727272731</c:v>
                </c:pt>
                <c:pt idx="8">
                  <c:v>64.326530612244895</c:v>
                </c:pt>
                <c:pt idx="9">
                  <c:v>70.244897959183675</c:v>
                </c:pt>
                <c:pt idx="10">
                  <c:v>74.629629629629633</c:v>
                </c:pt>
                <c:pt idx="11">
                  <c:v>85.226415094339629</c:v>
                </c:pt>
                <c:pt idx="12">
                  <c:v>89.0625</c:v>
                </c:pt>
                <c:pt idx="13">
                  <c:v>98.714285714285708</c:v>
                </c:pt>
                <c:pt idx="14">
                  <c:v>89.217391304347828</c:v>
                </c:pt>
                <c:pt idx="15">
                  <c:v>95.045454545454547</c:v>
                </c:pt>
                <c:pt idx="16">
                  <c:v>99.333333333333329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32.944444444444443</c:v>
                </c:pt>
                <c:pt idx="2">
                  <c:v>36.653846153846153</c:v>
                </c:pt>
                <c:pt idx="3">
                  <c:v>40.111111111111114</c:v>
                </c:pt>
                <c:pt idx="4">
                  <c:v>41.93333333333333</c:v>
                </c:pt>
                <c:pt idx="5">
                  <c:v>57.81818181818182</c:v>
                </c:pt>
                <c:pt idx="6">
                  <c:v>53.537037037037038</c:v>
                </c:pt>
                <c:pt idx="7">
                  <c:v>61.481481481481481</c:v>
                </c:pt>
                <c:pt idx="8">
                  <c:v>65.269230769230774</c:v>
                </c:pt>
                <c:pt idx="9">
                  <c:v>68.584905660377359</c:v>
                </c:pt>
                <c:pt idx="10">
                  <c:v>80.532258064516128</c:v>
                </c:pt>
                <c:pt idx="11">
                  <c:v>88.5</c:v>
                </c:pt>
                <c:pt idx="12">
                  <c:v>84.843137254901961</c:v>
                </c:pt>
                <c:pt idx="13">
                  <c:v>78.333333333333329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31.176470588235293</c:v>
                </c:pt>
                <c:pt idx="4">
                  <c:v>43.94</c:v>
                </c:pt>
                <c:pt idx="5">
                  <c:v>50.666666666666664</c:v>
                </c:pt>
                <c:pt idx="6">
                  <c:v>54.309090909090912</c:v>
                </c:pt>
                <c:pt idx="7">
                  <c:v>49.584905660377359</c:v>
                </c:pt>
                <c:pt idx="8">
                  <c:v>62.847826086956523</c:v>
                </c:pt>
                <c:pt idx="9">
                  <c:v>63.584905660377359</c:v>
                </c:pt>
                <c:pt idx="10">
                  <c:v>89.433333333333337</c:v>
                </c:pt>
                <c:pt idx="11">
                  <c:v>103.13636363636364</c:v>
                </c:pt>
                <c:pt idx="12">
                  <c:v>94.045454545454547</c:v>
                </c:pt>
                <c:pt idx="13">
                  <c:v>88.333333333333329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26.133333333333333</c:v>
                </c:pt>
                <c:pt idx="4">
                  <c:v>42.290909090909089</c:v>
                </c:pt>
                <c:pt idx="5">
                  <c:v>44.333333333333336</c:v>
                </c:pt>
                <c:pt idx="6">
                  <c:v>52.5</c:v>
                </c:pt>
                <c:pt idx="7">
                  <c:v>51.446428571428569</c:v>
                </c:pt>
                <c:pt idx="8">
                  <c:v>53.870370370370374</c:v>
                </c:pt>
                <c:pt idx="9">
                  <c:v>63.951219512195124</c:v>
                </c:pt>
                <c:pt idx="10">
                  <c:v>77.032258064516128</c:v>
                </c:pt>
                <c:pt idx="11">
                  <c:v>83.038461538461533</c:v>
                </c:pt>
                <c:pt idx="12">
                  <c:v>89.571428571428569</c:v>
                </c:pt>
                <c:pt idx="13">
                  <c:v>95.25</c:v>
                </c:pt>
                <c:pt idx="14">
                  <c:v>85.78947368421052</c:v>
                </c:pt>
                <c:pt idx="15">
                  <c:v>82.111111111111114</c:v>
                </c:pt>
                <c:pt idx="16">
                  <c:v>75.222222222222229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Centre'!$J$198:$J$214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ECE-A4E1-2479F8A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Centre'!$C$191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Centre'!$C$198:$C$214</c:f>
              <c:numCache>
                <c:formatCode>0.00</c:formatCode>
                <c:ptCount val="17"/>
                <c:pt idx="0">
                  <c:v>0</c:v>
                </c:pt>
                <c:pt idx="1">
                  <c:v>73.75</c:v>
                </c:pt>
                <c:pt idx="2">
                  <c:v>67.5</c:v>
                </c:pt>
                <c:pt idx="3">
                  <c:v>72.75</c:v>
                </c:pt>
                <c:pt idx="4">
                  <c:v>80</c:v>
                </c:pt>
                <c:pt idx="5">
                  <c:v>90.8</c:v>
                </c:pt>
                <c:pt idx="6">
                  <c:v>116.66666666666667</c:v>
                </c:pt>
                <c:pt idx="7">
                  <c:v>120.33333333333333</c:v>
                </c:pt>
                <c:pt idx="8">
                  <c:v>146</c:v>
                </c:pt>
                <c:pt idx="9">
                  <c:v>121.5</c:v>
                </c:pt>
                <c:pt idx="10">
                  <c:v>155</c:v>
                </c:pt>
                <c:pt idx="11">
                  <c:v>147.75</c:v>
                </c:pt>
                <c:pt idx="12">
                  <c:v>154.33333333333334</c:v>
                </c:pt>
                <c:pt idx="13">
                  <c:v>157.6</c:v>
                </c:pt>
                <c:pt idx="14">
                  <c:v>139</c:v>
                </c:pt>
                <c:pt idx="15">
                  <c:v>131.66666666666666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C1F-8851-6304164A0293}"/>
            </c:ext>
          </c:extLst>
        </c:ser>
        <c:ser>
          <c:idx val="1"/>
          <c:order val="1"/>
          <c:tx>
            <c:strRef>
              <c:f>'Rec Centre'!$D$191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Centre'!$D$198:$D$214</c:f>
              <c:numCache>
                <c:formatCode>0.00</c:formatCode>
                <c:ptCount val="17"/>
                <c:pt idx="0">
                  <c:v>0</c:v>
                </c:pt>
                <c:pt idx="1">
                  <c:v>59</c:v>
                </c:pt>
                <c:pt idx="2">
                  <c:v>71.714285714285708</c:v>
                </c:pt>
                <c:pt idx="3">
                  <c:v>74.5</c:v>
                </c:pt>
                <c:pt idx="4">
                  <c:v>92.8</c:v>
                </c:pt>
                <c:pt idx="5">
                  <c:v>112</c:v>
                </c:pt>
                <c:pt idx="6">
                  <c:v>127.25</c:v>
                </c:pt>
                <c:pt idx="7">
                  <c:v>130</c:v>
                </c:pt>
                <c:pt idx="8">
                  <c:v>124.4</c:v>
                </c:pt>
                <c:pt idx="9">
                  <c:v>144</c:v>
                </c:pt>
                <c:pt idx="10">
                  <c:v>127</c:v>
                </c:pt>
                <c:pt idx="11">
                  <c:v>132.80000000000001</c:v>
                </c:pt>
                <c:pt idx="12">
                  <c:v>147.5</c:v>
                </c:pt>
                <c:pt idx="13">
                  <c:v>129.33333333333334</c:v>
                </c:pt>
                <c:pt idx="14">
                  <c:v>119.5</c:v>
                </c:pt>
                <c:pt idx="15">
                  <c:v>108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C1F-8851-6304164A0293}"/>
            </c:ext>
          </c:extLst>
        </c:ser>
        <c:ser>
          <c:idx val="2"/>
          <c:order val="2"/>
          <c:tx>
            <c:strRef>
              <c:f>'Rec Centre'!$E$191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Centre'!$E$198:$E$214</c:f>
              <c:numCache>
                <c:formatCode>0.00</c:formatCode>
                <c:ptCount val="17"/>
                <c:pt idx="0">
                  <c:v>74</c:v>
                </c:pt>
                <c:pt idx="1">
                  <c:v>78.333333333333329</c:v>
                </c:pt>
                <c:pt idx="2">
                  <c:v>79.666666666666671</c:v>
                </c:pt>
                <c:pt idx="3">
                  <c:v>77.400000000000006</c:v>
                </c:pt>
                <c:pt idx="4">
                  <c:v>90</c:v>
                </c:pt>
                <c:pt idx="5">
                  <c:v>98.333333333333329</c:v>
                </c:pt>
                <c:pt idx="6">
                  <c:v>90.333333333333329</c:v>
                </c:pt>
                <c:pt idx="7">
                  <c:v>103.75</c:v>
                </c:pt>
                <c:pt idx="8">
                  <c:v>107.5</c:v>
                </c:pt>
                <c:pt idx="9">
                  <c:v>118</c:v>
                </c:pt>
                <c:pt idx="10">
                  <c:v>127.75</c:v>
                </c:pt>
                <c:pt idx="11">
                  <c:v>130.33333333333334</c:v>
                </c:pt>
                <c:pt idx="12">
                  <c:v>124</c:v>
                </c:pt>
                <c:pt idx="13">
                  <c:v>130.25</c:v>
                </c:pt>
                <c:pt idx="14">
                  <c:v>177</c:v>
                </c:pt>
                <c:pt idx="15">
                  <c:v>142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C1F-8851-6304164A0293}"/>
            </c:ext>
          </c:extLst>
        </c:ser>
        <c:ser>
          <c:idx val="3"/>
          <c:order val="3"/>
          <c:tx>
            <c:strRef>
              <c:f>'Rec Centre'!$F$191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Centre'!$F$198:$F$214</c:f>
              <c:numCache>
                <c:formatCode>0.00</c:formatCode>
                <c:ptCount val="17"/>
                <c:pt idx="0">
                  <c:v>0</c:v>
                </c:pt>
                <c:pt idx="1">
                  <c:v>64.333333333333329</c:v>
                </c:pt>
                <c:pt idx="2">
                  <c:v>72.5</c:v>
                </c:pt>
                <c:pt idx="3">
                  <c:v>69.400000000000006</c:v>
                </c:pt>
                <c:pt idx="4">
                  <c:v>67.333333333333329</c:v>
                </c:pt>
                <c:pt idx="5">
                  <c:v>101</c:v>
                </c:pt>
                <c:pt idx="6">
                  <c:v>98</c:v>
                </c:pt>
                <c:pt idx="7">
                  <c:v>106.33333333333333</c:v>
                </c:pt>
                <c:pt idx="8">
                  <c:v>108</c:v>
                </c:pt>
                <c:pt idx="9">
                  <c:v>106.4</c:v>
                </c:pt>
                <c:pt idx="10">
                  <c:v>110.5</c:v>
                </c:pt>
                <c:pt idx="11">
                  <c:v>114</c:v>
                </c:pt>
                <c:pt idx="12">
                  <c:v>106.33333333333333</c:v>
                </c:pt>
                <c:pt idx="13">
                  <c:v>101.5</c:v>
                </c:pt>
                <c:pt idx="14">
                  <c:v>96.75</c:v>
                </c:pt>
                <c:pt idx="15">
                  <c:v>107.4</c:v>
                </c:pt>
                <c:pt idx="1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C1F-8851-6304164A0293}"/>
            </c:ext>
          </c:extLst>
        </c:ser>
        <c:ser>
          <c:idx val="4"/>
          <c:order val="4"/>
          <c:tx>
            <c:strRef>
              <c:f>'Rec Centre'!$G$191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Centre'!$G$198:$G$214</c:f>
              <c:numCache>
                <c:formatCode>0.00</c:formatCode>
                <c:ptCount val="17"/>
                <c:pt idx="0">
                  <c:v>0</c:v>
                </c:pt>
                <c:pt idx="1">
                  <c:v>54.857142857142854</c:v>
                </c:pt>
                <c:pt idx="2">
                  <c:v>51.25</c:v>
                </c:pt>
                <c:pt idx="3">
                  <c:v>57.75</c:v>
                </c:pt>
                <c:pt idx="4">
                  <c:v>69.714285714285708</c:v>
                </c:pt>
                <c:pt idx="5">
                  <c:v>81</c:v>
                </c:pt>
                <c:pt idx="6">
                  <c:v>90.75</c:v>
                </c:pt>
                <c:pt idx="7">
                  <c:v>103.16666666666667</c:v>
                </c:pt>
                <c:pt idx="8">
                  <c:v>98.2</c:v>
                </c:pt>
                <c:pt idx="9">
                  <c:v>129.4</c:v>
                </c:pt>
                <c:pt idx="10">
                  <c:v>132.5</c:v>
                </c:pt>
                <c:pt idx="11">
                  <c:v>129.5</c:v>
                </c:pt>
                <c:pt idx="12">
                  <c:v>134</c:v>
                </c:pt>
                <c:pt idx="13">
                  <c:v>158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A-4C1F-8851-6304164A0293}"/>
            </c:ext>
          </c:extLst>
        </c:ser>
        <c:ser>
          <c:idx val="5"/>
          <c:order val="5"/>
          <c:tx>
            <c:strRef>
              <c:f>'Rec Centre'!$H$191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Centre'!$H$198:$H$214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45.5</c:v>
                </c:pt>
                <c:pt idx="4">
                  <c:v>65.833333333333329</c:v>
                </c:pt>
                <c:pt idx="5">
                  <c:v>87.25</c:v>
                </c:pt>
                <c:pt idx="6">
                  <c:v>86.5</c:v>
                </c:pt>
                <c:pt idx="7">
                  <c:v>90.75</c:v>
                </c:pt>
                <c:pt idx="8">
                  <c:v>98.333333333333329</c:v>
                </c:pt>
                <c:pt idx="9">
                  <c:v>90.5</c:v>
                </c:pt>
                <c:pt idx="10">
                  <c:v>109</c:v>
                </c:pt>
                <c:pt idx="11">
                  <c:v>107.75</c:v>
                </c:pt>
                <c:pt idx="12">
                  <c:v>98.333333333333329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A-4C1F-8851-6304164A0293}"/>
            </c:ext>
          </c:extLst>
        </c:ser>
        <c:ser>
          <c:idx val="6"/>
          <c:order val="6"/>
          <c:tx>
            <c:strRef>
              <c:f>'Rec Centre'!$I$191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Centre'!$I$198:$I$214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50.666666666666664</c:v>
                </c:pt>
                <c:pt idx="5">
                  <c:v>60</c:v>
                </c:pt>
                <c:pt idx="6">
                  <c:v>77</c:v>
                </c:pt>
                <c:pt idx="7">
                  <c:v>85.666666666666671</c:v>
                </c:pt>
                <c:pt idx="8">
                  <c:v>77.5</c:v>
                </c:pt>
                <c:pt idx="9">
                  <c:v>101.33333333333333</c:v>
                </c:pt>
                <c:pt idx="10">
                  <c:v>98.666666666666671</c:v>
                </c:pt>
                <c:pt idx="11">
                  <c:v>123</c:v>
                </c:pt>
                <c:pt idx="12">
                  <c:v>113</c:v>
                </c:pt>
                <c:pt idx="13">
                  <c:v>0</c:v>
                </c:pt>
                <c:pt idx="14">
                  <c:v>104.33333333333333</c:v>
                </c:pt>
                <c:pt idx="15">
                  <c:v>99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EA-4C1F-8851-6304164A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31311"/>
        <c:axId val="1341233231"/>
      </c:lineChart>
      <c:catAx>
        <c:axId val="13412313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3231"/>
        <c:crosses val="autoZero"/>
        <c:auto val="1"/>
        <c:lblAlgn val="ctr"/>
        <c:lblOffset val="100"/>
        <c:noMultiLvlLbl val="0"/>
      </c:catAx>
      <c:valAx>
        <c:axId val="1341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Fall/Winter Usage by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Centre'!$V$54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Centre'!$V$61:$V$77</c:f>
              <c:numCache>
                <c:formatCode>0.00</c:formatCode>
                <c:ptCount val="17"/>
                <c:pt idx="0">
                  <c:v>71</c:v>
                </c:pt>
                <c:pt idx="1">
                  <c:v>68.65384615384616</c:v>
                </c:pt>
                <c:pt idx="2">
                  <c:v>73.296296296296291</c:v>
                </c:pt>
                <c:pt idx="3">
                  <c:v>77.44</c:v>
                </c:pt>
                <c:pt idx="4">
                  <c:v>88.962962962962962</c:v>
                </c:pt>
                <c:pt idx="5">
                  <c:v>97.030303030303031</c:v>
                </c:pt>
                <c:pt idx="6">
                  <c:v>104.80769230769231</c:v>
                </c:pt>
                <c:pt idx="7">
                  <c:v>116.70370370370371</c:v>
                </c:pt>
                <c:pt idx="8">
                  <c:v>139.46428571428572</c:v>
                </c:pt>
                <c:pt idx="9">
                  <c:v>131.68965517241378</c:v>
                </c:pt>
                <c:pt idx="10">
                  <c:v>154.06896551724137</c:v>
                </c:pt>
                <c:pt idx="11">
                  <c:v>155.70833333333334</c:v>
                </c:pt>
                <c:pt idx="12">
                  <c:v>157.47999999999999</c:v>
                </c:pt>
                <c:pt idx="13">
                  <c:v>150.15384615384616</c:v>
                </c:pt>
                <c:pt idx="14">
                  <c:v>129.04545454545453</c:v>
                </c:pt>
                <c:pt idx="15">
                  <c:v>139.72222222222223</c:v>
                </c:pt>
                <c:pt idx="16">
                  <c:v>120.25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09C-91A6-82D593D1FACC}"/>
            </c:ext>
          </c:extLst>
        </c:ser>
        <c:ser>
          <c:idx val="1"/>
          <c:order val="1"/>
          <c:tx>
            <c:strRef>
              <c:f>'Rec Centre'!$W$54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Centre'!$W$61:$W$77</c:f>
              <c:numCache>
                <c:formatCode>0.00</c:formatCode>
                <c:ptCount val="17"/>
                <c:pt idx="0">
                  <c:v>59</c:v>
                </c:pt>
                <c:pt idx="1">
                  <c:v>62.206896551724135</c:v>
                </c:pt>
                <c:pt idx="2">
                  <c:v>70.838709677419359</c:v>
                </c:pt>
                <c:pt idx="3">
                  <c:v>75.793103448275858</c:v>
                </c:pt>
                <c:pt idx="4">
                  <c:v>87</c:v>
                </c:pt>
                <c:pt idx="5">
                  <c:v>99.592592592592595</c:v>
                </c:pt>
                <c:pt idx="6">
                  <c:v>107.56</c:v>
                </c:pt>
                <c:pt idx="7">
                  <c:v>121.44</c:v>
                </c:pt>
                <c:pt idx="8">
                  <c:v>124.42857142857143</c:v>
                </c:pt>
                <c:pt idx="9">
                  <c:v>119.42424242424242</c:v>
                </c:pt>
                <c:pt idx="10">
                  <c:v>124.95</c:v>
                </c:pt>
                <c:pt idx="11">
                  <c:v>142.41379310344828</c:v>
                </c:pt>
                <c:pt idx="12">
                  <c:v>135.39130434782609</c:v>
                </c:pt>
                <c:pt idx="13">
                  <c:v>123.83333333333333</c:v>
                </c:pt>
                <c:pt idx="14">
                  <c:v>116.66666666666667</c:v>
                </c:pt>
                <c:pt idx="15">
                  <c:v>122.73913043478261</c:v>
                </c:pt>
                <c:pt idx="16">
                  <c:v>100.33333333333333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1-409C-91A6-82D593D1FACC}"/>
            </c:ext>
          </c:extLst>
        </c:ser>
        <c:ser>
          <c:idx val="2"/>
          <c:order val="2"/>
          <c:tx>
            <c:strRef>
              <c:f>'Rec Centre'!$X$54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Centre'!$X$61:$X$77</c:f>
              <c:numCache>
                <c:formatCode>0.00</c:formatCode>
                <c:ptCount val="17"/>
                <c:pt idx="0">
                  <c:v>74</c:v>
                </c:pt>
                <c:pt idx="1">
                  <c:v>55.107142857142854</c:v>
                </c:pt>
                <c:pt idx="2">
                  <c:v>68.962962962962962</c:v>
                </c:pt>
                <c:pt idx="3">
                  <c:v>70.961538461538467</c:v>
                </c:pt>
                <c:pt idx="4">
                  <c:v>76.5</c:v>
                </c:pt>
                <c:pt idx="5">
                  <c:v>83.642857142857139</c:v>
                </c:pt>
                <c:pt idx="6">
                  <c:v>91.42307692307692</c:v>
                </c:pt>
                <c:pt idx="7">
                  <c:v>103.26923076923077</c:v>
                </c:pt>
                <c:pt idx="8">
                  <c:v>112.72727272727273</c:v>
                </c:pt>
                <c:pt idx="9">
                  <c:v>115.64</c:v>
                </c:pt>
                <c:pt idx="10">
                  <c:v>115.48</c:v>
                </c:pt>
                <c:pt idx="11">
                  <c:v>133.66666666666666</c:v>
                </c:pt>
                <c:pt idx="12">
                  <c:v>115.125</c:v>
                </c:pt>
                <c:pt idx="13">
                  <c:v>111.51724137931035</c:v>
                </c:pt>
                <c:pt idx="14">
                  <c:v>104.18181818181819</c:v>
                </c:pt>
                <c:pt idx="15">
                  <c:v>117.625</c:v>
                </c:pt>
                <c:pt idx="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1-409C-91A6-82D593D1FACC}"/>
            </c:ext>
          </c:extLst>
        </c:ser>
        <c:ser>
          <c:idx val="3"/>
          <c:order val="3"/>
          <c:tx>
            <c:strRef>
              <c:f>'Rec Centre'!$Y$54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Centre'!$Y$61:$Y$77</c:f>
              <c:numCache>
                <c:formatCode>0.00</c:formatCode>
                <c:ptCount val="17"/>
                <c:pt idx="0">
                  <c:v>30.714285714285715</c:v>
                </c:pt>
                <c:pt idx="1">
                  <c:v>57.35</c:v>
                </c:pt>
                <c:pt idx="2">
                  <c:v>61.083333333333336</c:v>
                </c:pt>
                <c:pt idx="3">
                  <c:v>78.620689655172413</c:v>
                </c:pt>
                <c:pt idx="4">
                  <c:v>77.761904761904759</c:v>
                </c:pt>
                <c:pt idx="5">
                  <c:v>90.8</c:v>
                </c:pt>
                <c:pt idx="6">
                  <c:v>102.70588235294117</c:v>
                </c:pt>
                <c:pt idx="7">
                  <c:v>111.46428571428571</c:v>
                </c:pt>
                <c:pt idx="8">
                  <c:v>119.1</c:v>
                </c:pt>
                <c:pt idx="9">
                  <c:v>113.8695652173913</c:v>
                </c:pt>
                <c:pt idx="10">
                  <c:v>114.91304347826087</c:v>
                </c:pt>
                <c:pt idx="11">
                  <c:v>112.56</c:v>
                </c:pt>
                <c:pt idx="12">
                  <c:v>113.33333333333333</c:v>
                </c:pt>
                <c:pt idx="13">
                  <c:v>104.83333333333333</c:v>
                </c:pt>
                <c:pt idx="14">
                  <c:v>90.818181818181813</c:v>
                </c:pt>
                <c:pt idx="15">
                  <c:v>95.045454545454547</c:v>
                </c:pt>
                <c:pt idx="16">
                  <c:v>99.333333333333329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1-409C-91A6-82D593D1FACC}"/>
            </c:ext>
          </c:extLst>
        </c:ser>
        <c:ser>
          <c:idx val="4"/>
          <c:order val="4"/>
          <c:tx>
            <c:strRef>
              <c:f>'Rec Centre'!$Z$54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Centre'!$Z$61:$Z$77</c:f>
              <c:numCache>
                <c:formatCode>0.00</c:formatCode>
                <c:ptCount val="17"/>
                <c:pt idx="0">
                  <c:v>0</c:v>
                </c:pt>
                <c:pt idx="1">
                  <c:v>48.655172413793103</c:v>
                </c:pt>
                <c:pt idx="2">
                  <c:v>55.333333333333336</c:v>
                </c:pt>
                <c:pt idx="3">
                  <c:v>60.46153846153846</c:v>
                </c:pt>
                <c:pt idx="4">
                  <c:v>63.3</c:v>
                </c:pt>
                <c:pt idx="5">
                  <c:v>83.375</c:v>
                </c:pt>
                <c:pt idx="6">
                  <c:v>89.958333333333329</c:v>
                </c:pt>
                <c:pt idx="7">
                  <c:v>100.57692307692308</c:v>
                </c:pt>
                <c:pt idx="8">
                  <c:v>108.45833333333333</c:v>
                </c:pt>
                <c:pt idx="9">
                  <c:v>111.8</c:v>
                </c:pt>
                <c:pt idx="10">
                  <c:v>123.28571428571429</c:v>
                </c:pt>
                <c:pt idx="11">
                  <c:v>127.8</c:v>
                </c:pt>
                <c:pt idx="12">
                  <c:v>115.28571428571429</c:v>
                </c:pt>
                <c:pt idx="13">
                  <c:v>160.5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1-409C-91A6-82D593D1FACC}"/>
            </c:ext>
          </c:extLst>
        </c:ser>
        <c:ser>
          <c:idx val="5"/>
          <c:order val="5"/>
          <c:tx>
            <c:strRef>
              <c:f>'Rec Centre'!$AA$54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Centre'!$AA$61:$AA$77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46.882352941176471</c:v>
                </c:pt>
                <c:pt idx="4">
                  <c:v>61.333333333333336</c:v>
                </c:pt>
                <c:pt idx="5">
                  <c:v>68.517241379310349</c:v>
                </c:pt>
                <c:pt idx="6">
                  <c:v>73.482758620689651</c:v>
                </c:pt>
                <c:pt idx="7">
                  <c:v>68.291666666666671</c:v>
                </c:pt>
                <c:pt idx="8">
                  <c:v>84.666666666666671</c:v>
                </c:pt>
                <c:pt idx="9">
                  <c:v>85.875</c:v>
                </c:pt>
                <c:pt idx="10">
                  <c:v>101.77272727272727</c:v>
                </c:pt>
                <c:pt idx="11">
                  <c:v>105.19047619047619</c:v>
                </c:pt>
                <c:pt idx="12">
                  <c:v>98.3</c:v>
                </c:pt>
                <c:pt idx="13">
                  <c:v>113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1-409C-91A6-82D593D1FACC}"/>
            </c:ext>
          </c:extLst>
        </c:ser>
        <c:ser>
          <c:idx val="6"/>
          <c:order val="6"/>
          <c:tx>
            <c:strRef>
              <c:f>'Rec Centre'!$AB$54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Centre'!$AB$61:$AB$77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34.764705882352942</c:v>
                </c:pt>
                <c:pt idx="4">
                  <c:v>56.5625</c:v>
                </c:pt>
                <c:pt idx="5">
                  <c:v>64.040000000000006</c:v>
                </c:pt>
                <c:pt idx="6">
                  <c:v>70.482758620689651</c:v>
                </c:pt>
                <c:pt idx="7">
                  <c:v>72.931034482758619</c:v>
                </c:pt>
                <c:pt idx="8">
                  <c:v>77.28</c:v>
                </c:pt>
                <c:pt idx="9">
                  <c:v>85.95</c:v>
                </c:pt>
                <c:pt idx="10">
                  <c:v>79.607142857142861</c:v>
                </c:pt>
                <c:pt idx="11">
                  <c:v>83.038461538461533</c:v>
                </c:pt>
                <c:pt idx="12">
                  <c:v>89.571428571428569</c:v>
                </c:pt>
                <c:pt idx="13">
                  <c:v>95.25</c:v>
                </c:pt>
                <c:pt idx="14">
                  <c:v>85.78947368421052</c:v>
                </c:pt>
                <c:pt idx="15">
                  <c:v>82.111111111111114</c:v>
                </c:pt>
                <c:pt idx="16">
                  <c:v>75.222222222222229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1-409C-91A6-82D593D1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75392"/>
        <c:axId val="1387478272"/>
      </c:lineChart>
      <c:catAx>
        <c:axId val="13874753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8272"/>
        <c:crosses val="autoZero"/>
        <c:auto val="1"/>
        <c:lblAlgn val="ctr"/>
        <c:lblOffset val="100"/>
        <c:noMultiLvlLbl val="0"/>
      </c:catAx>
      <c:valAx>
        <c:axId val="1387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Dec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Centre'!$J$225:$J$240</c:f>
              <c:numCache>
                <c:formatCode>0.00</c:formatCode>
                <c:ptCount val="16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1A0-95C6-9DD8197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20528"/>
        <c:axId val="1487310928"/>
      </c:lineChart>
      <c:catAx>
        <c:axId val="14873205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10928"/>
        <c:crosses val="autoZero"/>
        <c:auto val="1"/>
        <c:lblAlgn val="ctr"/>
        <c:lblOffset val="100"/>
        <c:noMultiLvlLbl val="0"/>
      </c:catAx>
      <c:valAx>
        <c:axId val="1487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Centre'!$C$218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Centre'!$C$225:$C$240</c:f>
              <c:numCache>
                <c:formatCode>0.00</c:formatCode>
                <c:ptCount val="16"/>
                <c:pt idx="0">
                  <c:v>37</c:v>
                </c:pt>
                <c:pt idx="1">
                  <c:v>34.799999999999997</c:v>
                </c:pt>
                <c:pt idx="2">
                  <c:v>52.666666666666664</c:v>
                </c:pt>
                <c:pt idx="3">
                  <c:v>63.333333333333336</c:v>
                </c:pt>
                <c:pt idx="4">
                  <c:v>64.75</c:v>
                </c:pt>
                <c:pt idx="5">
                  <c:v>71.571428571428569</c:v>
                </c:pt>
                <c:pt idx="6">
                  <c:v>80.666666666666671</c:v>
                </c:pt>
                <c:pt idx="7">
                  <c:v>73.5</c:v>
                </c:pt>
                <c:pt idx="8">
                  <c:v>93.8</c:v>
                </c:pt>
                <c:pt idx="9">
                  <c:v>83.142857142857139</c:v>
                </c:pt>
                <c:pt idx="10">
                  <c:v>103.4</c:v>
                </c:pt>
                <c:pt idx="11">
                  <c:v>125.5</c:v>
                </c:pt>
                <c:pt idx="12">
                  <c:v>142.33333333333334</c:v>
                </c:pt>
                <c:pt idx="13">
                  <c:v>136</c:v>
                </c:pt>
                <c:pt idx="14">
                  <c:v>100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59B-A452-3B3EEBDEC197}"/>
            </c:ext>
          </c:extLst>
        </c:ser>
        <c:ser>
          <c:idx val="1"/>
          <c:order val="1"/>
          <c:tx>
            <c:strRef>
              <c:f>'Rec Centre'!$D$218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Centre'!$D$225:$D$240</c:f>
              <c:numCache>
                <c:formatCode>0.00</c:formatCode>
                <c:ptCount val="16"/>
                <c:pt idx="0">
                  <c:v>0</c:v>
                </c:pt>
                <c:pt idx="1">
                  <c:v>32.5</c:v>
                </c:pt>
                <c:pt idx="2">
                  <c:v>49.833333333333336</c:v>
                </c:pt>
                <c:pt idx="3">
                  <c:v>59.333333333333336</c:v>
                </c:pt>
                <c:pt idx="4">
                  <c:v>69</c:v>
                </c:pt>
                <c:pt idx="5">
                  <c:v>77</c:v>
                </c:pt>
                <c:pt idx="6">
                  <c:v>60.4</c:v>
                </c:pt>
                <c:pt idx="7">
                  <c:v>72.75</c:v>
                </c:pt>
                <c:pt idx="8">
                  <c:v>86.25</c:v>
                </c:pt>
                <c:pt idx="9">
                  <c:v>76.428571428571431</c:v>
                </c:pt>
                <c:pt idx="10">
                  <c:v>82.6</c:v>
                </c:pt>
                <c:pt idx="11">
                  <c:v>107.33333333333333</c:v>
                </c:pt>
                <c:pt idx="12">
                  <c:v>104.66666666666667</c:v>
                </c:pt>
                <c:pt idx="13">
                  <c:v>116.83333333333333</c:v>
                </c:pt>
                <c:pt idx="14">
                  <c:v>132.25</c:v>
                </c:pt>
                <c:pt idx="15">
                  <c:v>148.33333333333334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59B-A452-3B3EEBDEC197}"/>
            </c:ext>
          </c:extLst>
        </c:ser>
        <c:ser>
          <c:idx val="2"/>
          <c:order val="2"/>
          <c:tx>
            <c:strRef>
              <c:f>'Rec Centre'!$E$218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Centre'!$E$225:$E$240</c:f>
              <c:numCache>
                <c:formatCode>0.00</c:formatCode>
                <c:ptCount val="16"/>
                <c:pt idx="0">
                  <c:v>0</c:v>
                </c:pt>
                <c:pt idx="1">
                  <c:v>25.166666666666668</c:v>
                </c:pt>
                <c:pt idx="2">
                  <c:v>41</c:v>
                </c:pt>
                <c:pt idx="3">
                  <c:v>48.6</c:v>
                </c:pt>
                <c:pt idx="4">
                  <c:v>67.8</c:v>
                </c:pt>
                <c:pt idx="5">
                  <c:v>71.833333333333329</c:v>
                </c:pt>
                <c:pt idx="6">
                  <c:v>75.2</c:v>
                </c:pt>
                <c:pt idx="7">
                  <c:v>71.2</c:v>
                </c:pt>
                <c:pt idx="8">
                  <c:v>93.333333333333329</c:v>
                </c:pt>
                <c:pt idx="9">
                  <c:v>73.599999999999994</c:v>
                </c:pt>
                <c:pt idx="10">
                  <c:v>85.2</c:v>
                </c:pt>
                <c:pt idx="11">
                  <c:v>98</c:v>
                </c:pt>
                <c:pt idx="12">
                  <c:v>94</c:v>
                </c:pt>
                <c:pt idx="13">
                  <c:v>92</c:v>
                </c:pt>
                <c:pt idx="14">
                  <c:v>73</c:v>
                </c:pt>
                <c:pt idx="1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59B-A452-3B3EEBDEC197}"/>
            </c:ext>
          </c:extLst>
        </c:ser>
        <c:ser>
          <c:idx val="3"/>
          <c:order val="3"/>
          <c:tx>
            <c:strRef>
              <c:f>'Rec Centre'!$F$218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Centre'!$F$225:$F$240</c:f>
              <c:numCache>
                <c:formatCode>0.00</c:formatCode>
                <c:ptCount val="16"/>
                <c:pt idx="0">
                  <c:v>0</c:v>
                </c:pt>
                <c:pt idx="1">
                  <c:v>29.5</c:v>
                </c:pt>
                <c:pt idx="2">
                  <c:v>40.200000000000003</c:v>
                </c:pt>
                <c:pt idx="3">
                  <c:v>35</c:v>
                </c:pt>
                <c:pt idx="4">
                  <c:v>44.333333333333336</c:v>
                </c:pt>
                <c:pt idx="5">
                  <c:v>51.75</c:v>
                </c:pt>
                <c:pt idx="6">
                  <c:v>62.25</c:v>
                </c:pt>
                <c:pt idx="7">
                  <c:v>61.25</c:v>
                </c:pt>
                <c:pt idx="8">
                  <c:v>54</c:v>
                </c:pt>
                <c:pt idx="9">
                  <c:v>64</c:v>
                </c:pt>
                <c:pt idx="10">
                  <c:v>64.333333333333329</c:v>
                </c:pt>
                <c:pt idx="11">
                  <c:v>73</c:v>
                </c:pt>
                <c:pt idx="12">
                  <c:v>89</c:v>
                </c:pt>
                <c:pt idx="13">
                  <c:v>89.5</c:v>
                </c:pt>
                <c:pt idx="14">
                  <c:v>76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1-459B-A452-3B3EEBDEC197}"/>
            </c:ext>
          </c:extLst>
        </c:ser>
        <c:ser>
          <c:idx val="4"/>
          <c:order val="4"/>
          <c:tx>
            <c:strRef>
              <c:f>'Rec Centre'!$G$218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Centre'!$G$225:$G$240</c:f>
              <c:numCache>
                <c:formatCode>0.00</c:formatCode>
                <c:ptCount val="16"/>
                <c:pt idx="0">
                  <c:v>0</c:v>
                </c:pt>
                <c:pt idx="1">
                  <c:v>25.25</c:v>
                </c:pt>
                <c:pt idx="2">
                  <c:v>40.333333333333336</c:v>
                </c:pt>
                <c:pt idx="3">
                  <c:v>40</c:v>
                </c:pt>
                <c:pt idx="4">
                  <c:v>51.4</c:v>
                </c:pt>
                <c:pt idx="5">
                  <c:v>49.5</c:v>
                </c:pt>
                <c:pt idx="6">
                  <c:v>55.75</c:v>
                </c:pt>
                <c:pt idx="7">
                  <c:v>45</c:v>
                </c:pt>
                <c:pt idx="8">
                  <c:v>66</c:v>
                </c:pt>
                <c:pt idx="9">
                  <c:v>85</c:v>
                </c:pt>
                <c:pt idx="10">
                  <c:v>80.333333333333329</c:v>
                </c:pt>
                <c:pt idx="11">
                  <c:v>86.333333333333329</c:v>
                </c:pt>
                <c:pt idx="12">
                  <c:v>145.5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1-459B-A452-3B3EEBDEC197}"/>
            </c:ext>
          </c:extLst>
        </c:ser>
        <c:ser>
          <c:idx val="5"/>
          <c:order val="5"/>
          <c:tx>
            <c:strRef>
              <c:f>'Rec Centre'!$H$218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Centre'!$H$225:$H$240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56.5</c:v>
                </c:pt>
                <c:pt idx="4">
                  <c:v>75.75</c:v>
                </c:pt>
                <c:pt idx="5">
                  <c:v>73</c:v>
                </c:pt>
                <c:pt idx="6">
                  <c:v>76.5</c:v>
                </c:pt>
                <c:pt idx="7">
                  <c:v>57.2</c:v>
                </c:pt>
                <c:pt idx="8">
                  <c:v>68.75</c:v>
                </c:pt>
                <c:pt idx="9">
                  <c:v>80.599999999999994</c:v>
                </c:pt>
                <c:pt idx="10">
                  <c:v>95</c:v>
                </c:pt>
                <c:pt idx="11">
                  <c:v>77.75</c:v>
                </c:pt>
                <c:pt idx="12">
                  <c:v>117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1-459B-A452-3B3EEBDEC197}"/>
            </c:ext>
          </c:extLst>
        </c:ser>
        <c:ser>
          <c:idx val="6"/>
          <c:order val="6"/>
          <c:tx>
            <c:strRef>
              <c:f>'Rec Centre'!$I$218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Centre'!$I$225:$I$240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29.5</c:v>
                </c:pt>
                <c:pt idx="4">
                  <c:v>64.166666666666671</c:v>
                </c:pt>
                <c:pt idx="5">
                  <c:v>74.5</c:v>
                </c:pt>
                <c:pt idx="6">
                  <c:v>78.666666666666671</c:v>
                </c:pt>
                <c:pt idx="7">
                  <c:v>74.5</c:v>
                </c:pt>
                <c:pt idx="8">
                  <c:v>75.833333333333329</c:v>
                </c:pt>
                <c:pt idx="9">
                  <c:v>79.25</c:v>
                </c:pt>
                <c:pt idx="10">
                  <c:v>73.75</c:v>
                </c:pt>
                <c:pt idx="11">
                  <c:v>91.6</c:v>
                </c:pt>
                <c:pt idx="12">
                  <c:v>90.571428571428569</c:v>
                </c:pt>
                <c:pt idx="13">
                  <c:v>109</c:v>
                </c:pt>
                <c:pt idx="14">
                  <c:v>73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1-459B-A452-3B3EEBDE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20527"/>
        <c:axId val="474116687"/>
      </c:lineChart>
      <c:catAx>
        <c:axId val="474120527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6687"/>
        <c:crosses val="autoZero"/>
        <c:auto val="1"/>
        <c:lblAlgn val="ctr"/>
        <c:lblOffset val="100"/>
        <c:noMultiLvlLbl val="0"/>
      </c:catAx>
      <c:valAx>
        <c:axId val="4741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Centre'!$J$252:$J$268</c:f>
              <c:numCache>
                <c:formatCode>0.00</c:formatCode>
                <c:ptCount val="17"/>
                <c:pt idx="0">
                  <c:v>53.666666666666664</c:v>
                </c:pt>
                <c:pt idx="1">
                  <c:v>61.684210526315788</c:v>
                </c:pt>
                <c:pt idx="2">
                  <c:v>69.222222222222229</c:v>
                </c:pt>
                <c:pt idx="3">
                  <c:v>65.083333333333329</c:v>
                </c:pt>
                <c:pt idx="4">
                  <c:v>68.833333333333329</c:v>
                </c:pt>
                <c:pt idx="5">
                  <c:v>74.695652173913047</c:v>
                </c:pt>
                <c:pt idx="6">
                  <c:v>89.909090909090907</c:v>
                </c:pt>
                <c:pt idx="7">
                  <c:v>112.73684210526316</c:v>
                </c:pt>
                <c:pt idx="8">
                  <c:v>128.77777777777777</c:v>
                </c:pt>
                <c:pt idx="9">
                  <c:v>149.88888888888889</c:v>
                </c:pt>
                <c:pt idx="10">
                  <c:v>130.05555555555554</c:v>
                </c:pt>
                <c:pt idx="11">
                  <c:v>143.88235294117646</c:v>
                </c:pt>
                <c:pt idx="12">
                  <c:v>134.7391304347826</c:v>
                </c:pt>
                <c:pt idx="13">
                  <c:v>150</c:v>
                </c:pt>
                <c:pt idx="14">
                  <c:v>128.4</c:v>
                </c:pt>
                <c:pt idx="15">
                  <c:v>123.1</c:v>
                </c:pt>
                <c:pt idx="16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6DB-90FA-41F2584B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89616"/>
        <c:axId val="2100891536"/>
      </c:lineChart>
      <c:catAx>
        <c:axId val="210088961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91536"/>
        <c:crosses val="autoZero"/>
        <c:auto val="1"/>
        <c:lblAlgn val="ctr"/>
        <c:lblOffset val="100"/>
        <c:noMultiLvlLbl val="0"/>
      </c:catAx>
      <c:valAx>
        <c:axId val="21008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Jan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Centre'!$C$245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Centre'!$C$252:$C$268</c:f>
              <c:numCache>
                <c:formatCode>0.00</c:formatCode>
                <c:ptCount val="17"/>
                <c:pt idx="0">
                  <c:v>63</c:v>
                </c:pt>
                <c:pt idx="1">
                  <c:v>94</c:v>
                </c:pt>
                <c:pt idx="2">
                  <c:v>91.75</c:v>
                </c:pt>
                <c:pt idx="3">
                  <c:v>73.25</c:v>
                </c:pt>
                <c:pt idx="4">
                  <c:v>103.5</c:v>
                </c:pt>
                <c:pt idx="5">
                  <c:v>106.25</c:v>
                </c:pt>
                <c:pt idx="6">
                  <c:v>116.5</c:v>
                </c:pt>
                <c:pt idx="7">
                  <c:v>121.25</c:v>
                </c:pt>
                <c:pt idx="8">
                  <c:v>159.5</c:v>
                </c:pt>
                <c:pt idx="9">
                  <c:v>176.2</c:v>
                </c:pt>
                <c:pt idx="10">
                  <c:v>151</c:v>
                </c:pt>
                <c:pt idx="11">
                  <c:v>177</c:v>
                </c:pt>
                <c:pt idx="12">
                  <c:v>193.5</c:v>
                </c:pt>
                <c:pt idx="13">
                  <c:v>180</c:v>
                </c:pt>
                <c:pt idx="14">
                  <c:v>148.5</c:v>
                </c:pt>
                <c:pt idx="15">
                  <c:v>150.5</c:v>
                </c:pt>
                <c:pt idx="16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44C8-AC41-EE130367810D}"/>
            </c:ext>
          </c:extLst>
        </c:ser>
        <c:ser>
          <c:idx val="1"/>
          <c:order val="1"/>
          <c:tx>
            <c:strRef>
              <c:f>'Rec Centre'!$D$245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Centre'!$D$252:$D$268</c:f>
              <c:numCache>
                <c:formatCode>0.00</c:formatCode>
                <c:ptCount val="17"/>
                <c:pt idx="0">
                  <c:v>53</c:v>
                </c:pt>
                <c:pt idx="1">
                  <c:v>66.666666666666671</c:v>
                </c:pt>
                <c:pt idx="2">
                  <c:v>80.75</c:v>
                </c:pt>
                <c:pt idx="3">
                  <c:v>86.25</c:v>
                </c:pt>
                <c:pt idx="4">
                  <c:v>96.5</c:v>
                </c:pt>
                <c:pt idx="5">
                  <c:v>108.5</c:v>
                </c:pt>
                <c:pt idx="6">
                  <c:v>118</c:v>
                </c:pt>
                <c:pt idx="7">
                  <c:v>142.75</c:v>
                </c:pt>
                <c:pt idx="8">
                  <c:v>163.75</c:v>
                </c:pt>
                <c:pt idx="9">
                  <c:v>163</c:v>
                </c:pt>
                <c:pt idx="10">
                  <c:v>181.5</c:v>
                </c:pt>
                <c:pt idx="11">
                  <c:v>179.75</c:v>
                </c:pt>
                <c:pt idx="12">
                  <c:v>171.25</c:v>
                </c:pt>
                <c:pt idx="13">
                  <c:v>155.75</c:v>
                </c:pt>
                <c:pt idx="14">
                  <c:v>140.66666666666666</c:v>
                </c:pt>
                <c:pt idx="15">
                  <c:v>105.5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44C8-AC41-EE130367810D}"/>
            </c:ext>
          </c:extLst>
        </c:ser>
        <c:ser>
          <c:idx val="2"/>
          <c:order val="2"/>
          <c:tx>
            <c:strRef>
              <c:f>'Rec Centre'!$E$245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Centre'!$E$252:$E$268</c:f>
              <c:numCache>
                <c:formatCode>0.00</c:formatCode>
                <c:ptCount val="17"/>
                <c:pt idx="0">
                  <c:v>0</c:v>
                </c:pt>
                <c:pt idx="1">
                  <c:v>66.2</c:v>
                </c:pt>
                <c:pt idx="2">
                  <c:v>81.666666666666671</c:v>
                </c:pt>
                <c:pt idx="3">
                  <c:v>73.8</c:v>
                </c:pt>
                <c:pt idx="4">
                  <c:v>76.333333333333329</c:v>
                </c:pt>
                <c:pt idx="5">
                  <c:v>73.75</c:v>
                </c:pt>
                <c:pt idx="6">
                  <c:v>98.25</c:v>
                </c:pt>
                <c:pt idx="7">
                  <c:v>130.75</c:v>
                </c:pt>
                <c:pt idx="8">
                  <c:v>130.33333333333334</c:v>
                </c:pt>
                <c:pt idx="9">
                  <c:v>133</c:v>
                </c:pt>
                <c:pt idx="10">
                  <c:v>144</c:v>
                </c:pt>
                <c:pt idx="11">
                  <c:v>149.33333333333334</c:v>
                </c:pt>
                <c:pt idx="12">
                  <c:v>138.75</c:v>
                </c:pt>
                <c:pt idx="13">
                  <c:v>137.33333333333334</c:v>
                </c:pt>
                <c:pt idx="14">
                  <c:v>115.33333333333333</c:v>
                </c:pt>
                <c:pt idx="15">
                  <c:v>104</c:v>
                </c:pt>
                <c:pt idx="1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E-44C8-AC41-EE130367810D}"/>
            </c:ext>
          </c:extLst>
        </c:ser>
        <c:ser>
          <c:idx val="3"/>
          <c:order val="3"/>
          <c:tx>
            <c:strRef>
              <c:f>'Rec Centre'!$F$245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Centre'!$F$252:$F$268</c:f>
              <c:numCache>
                <c:formatCode>0.00</c:formatCode>
                <c:ptCount val="17"/>
                <c:pt idx="0">
                  <c:v>45</c:v>
                </c:pt>
                <c:pt idx="1">
                  <c:v>68</c:v>
                </c:pt>
                <c:pt idx="2">
                  <c:v>63.75</c:v>
                </c:pt>
                <c:pt idx="3">
                  <c:v>70.8</c:v>
                </c:pt>
                <c:pt idx="4">
                  <c:v>90.5</c:v>
                </c:pt>
                <c:pt idx="5">
                  <c:v>109.5</c:v>
                </c:pt>
                <c:pt idx="6">
                  <c:v>112</c:v>
                </c:pt>
                <c:pt idx="7">
                  <c:v>117.66666666666667</c:v>
                </c:pt>
                <c:pt idx="8">
                  <c:v>121</c:v>
                </c:pt>
                <c:pt idx="9">
                  <c:v>123.5</c:v>
                </c:pt>
                <c:pt idx="10">
                  <c:v>139</c:v>
                </c:pt>
                <c:pt idx="11">
                  <c:v>152</c:v>
                </c:pt>
                <c:pt idx="12">
                  <c:v>127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E-44C8-AC41-EE130367810D}"/>
            </c:ext>
          </c:extLst>
        </c:ser>
        <c:ser>
          <c:idx val="4"/>
          <c:order val="4"/>
          <c:tx>
            <c:strRef>
              <c:f>'Rec Centre'!$G$245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Centre'!$G$252:$G$268</c:f>
              <c:numCache>
                <c:formatCode>0.00</c:formatCode>
                <c:ptCount val="17"/>
                <c:pt idx="0">
                  <c:v>0</c:v>
                </c:pt>
                <c:pt idx="1">
                  <c:v>31</c:v>
                </c:pt>
                <c:pt idx="2">
                  <c:v>18.666666666666668</c:v>
                </c:pt>
                <c:pt idx="3">
                  <c:v>38.333333333333336</c:v>
                </c:pt>
                <c:pt idx="4">
                  <c:v>35</c:v>
                </c:pt>
                <c:pt idx="5">
                  <c:v>46</c:v>
                </c:pt>
                <c:pt idx="6">
                  <c:v>86.666666666666671</c:v>
                </c:pt>
                <c:pt idx="7">
                  <c:v>64.5</c:v>
                </c:pt>
                <c:pt idx="8">
                  <c:v>131</c:v>
                </c:pt>
                <c:pt idx="9">
                  <c:v>133.5</c:v>
                </c:pt>
                <c:pt idx="10">
                  <c:v>136.33333333333334</c:v>
                </c:pt>
                <c:pt idx="11">
                  <c:v>163</c:v>
                </c:pt>
                <c:pt idx="12">
                  <c:v>106.66666666666667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E-44C8-AC41-EE130367810D}"/>
            </c:ext>
          </c:extLst>
        </c:ser>
        <c:ser>
          <c:idx val="5"/>
          <c:order val="5"/>
          <c:tx>
            <c:strRef>
              <c:f>'Rec Centre'!$H$245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Centre'!$H$252:$H$268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44.666666666666664</c:v>
                </c:pt>
                <c:pt idx="5">
                  <c:v>49.666666666666664</c:v>
                </c:pt>
                <c:pt idx="6">
                  <c:v>59.333333333333336</c:v>
                </c:pt>
                <c:pt idx="7">
                  <c:v>0</c:v>
                </c:pt>
                <c:pt idx="8">
                  <c:v>75</c:v>
                </c:pt>
                <c:pt idx="9">
                  <c:v>0</c:v>
                </c:pt>
                <c:pt idx="10">
                  <c:v>104</c:v>
                </c:pt>
                <c:pt idx="11">
                  <c:v>91.5</c:v>
                </c:pt>
                <c:pt idx="12">
                  <c:v>82.333333333333329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E-44C8-AC41-EE130367810D}"/>
            </c:ext>
          </c:extLst>
        </c:ser>
        <c:ser>
          <c:idx val="6"/>
          <c:order val="6"/>
          <c:tx>
            <c:strRef>
              <c:f>'Rec Centre'!$I$245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Centre'!$I$252:$I$268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45</c:v>
                </c:pt>
                <c:pt idx="5">
                  <c:v>61</c:v>
                </c:pt>
                <c:pt idx="6">
                  <c:v>66.599999999999994</c:v>
                </c:pt>
                <c:pt idx="7">
                  <c:v>40.5</c:v>
                </c:pt>
                <c:pt idx="8">
                  <c:v>76.75</c:v>
                </c:pt>
                <c:pt idx="9">
                  <c:v>89</c:v>
                </c:pt>
                <c:pt idx="10">
                  <c:v>73.75</c:v>
                </c:pt>
                <c:pt idx="11">
                  <c:v>88</c:v>
                </c:pt>
                <c:pt idx="12">
                  <c:v>88</c:v>
                </c:pt>
                <c:pt idx="13">
                  <c:v>105</c:v>
                </c:pt>
                <c:pt idx="14">
                  <c:v>109.5</c:v>
                </c:pt>
                <c:pt idx="15">
                  <c:v>103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E-44C8-AC41-EE130367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715280"/>
        <c:axId val="1331282768"/>
      </c:lineChart>
      <c:catAx>
        <c:axId val="210071528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2768"/>
        <c:crosses val="autoZero"/>
        <c:auto val="1"/>
        <c:lblAlgn val="ctr"/>
        <c:lblOffset val="100"/>
        <c:noMultiLvlLbl val="0"/>
      </c:catAx>
      <c:valAx>
        <c:axId val="13312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July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Centre'!$C$83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Centre'!$C$91:$C$103</c:f>
              <c:numCache>
                <c:formatCode>0.00</c:formatCode>
                <c:ptCount val="13"/>
                <c:pt idx="0">
                  <c:v>12.166666666666666</c:v>
                </c:pt>
                <c:pt idx="1">
                  <c:v>20</c:v>
                </c:pt>
                <c:pt idx="2">
                  <c:v>20.142857142857142</c:v>
                </c:pt>
                <c:pt idx="3">
                  <c:v>20.8</c:v>
                </c:pt>
                <c:pt idx="4">
                  <c:v>19</c:v>
                </c:pt>
                <c:pt idx="5">
                  <c:v>29.5</c:v>
                </c:pt>
                <c:pt idx="6">
                  <c:v>29</c:v>
                </c:pt>
                <c:pt idx="7">
                  <c:v>27</c:v>
                </c:pt>
                <c:pt idx="8">
                  <c:v>37.375</c:v>
                </c:pt>
                <c:pt idx="9">
                  <c:v>51.285714285714285</c:v>
                </c:pt>
                <c:pt idx="10">
                  <c:v>85.888888888888886</c:v>
                </c:pt>
                <c:pt idx="11">
                  <c:v>98.833333333333329</c:v>
                </c:pt>
                <c:pt idx="1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B92-997D-0A89A8B3E430}"/>
            </c:ext>
          </c:extLst>
        </c:ser>
        <c:ser>
          <c:idx val="1"/>
          <c:order val="1"/>
          <c:tx>
            <c:strRef>
              <c:f>'Rec Centre'!$D$83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Centre'!$D$91:$D$103</c:f>
              <c:numCache>
                <c:formatCode>0.00</c:formatCode>
                <c:ptCount val="13"/>
                <c:pt idx="0">
                  <c:v>15.666666666666666</c:v>
                </c:pt>
                <c:pt idx="1">
                  <c:v>19.571428571428573</c:v>
                </c:pt>
                <c:pt idx="2">
                  <c:v>22.285714285714285</c:v>
                </c:pt>
                <c:pt idx="3">
                  <c:v>20.444444444444443</c:v>
                </c:pt>
                <c:pt idx="4">
                  <c:v>16.666666666666668</c:v>
                </c:pt>
                <c:pt idx="5">
                  <c:v>22.09090909090909</c:v>
                </c:pt>
                <c:pt idx="6">
                  <c:v>27.75</c:v>
                </c:pt>
                <c:pt idx="7">
                  <c:v>27.9</c:v>
                </c:pt>
                <c:pt idx="8">
                  <c:v>29.714285714285715</c:v>
                </c:pt>
                <c:pt idx="9">
                  <c:v>47.428571428571431</c:v>
                </c:pt>
                <c:pt idx="10">
                  <c:v>82.3</c:v>
                </c:pt>
                <c:pt idx="11">
                  <c:v>100.125</c:v>
                </c:pt>
                <c:pt idx="12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0-4B92-997D-0A89A8B3E430}"/>
            </c:ext>
          </c:extLst>
        </c:ser>
        <c:ser>
          <c:idx val="2"/>
          <c:order val="2"/>
          <c:tx>
            <c:strRef>
              <c:f>'Rec Centre'!$E$83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Centre'!$E$91:$E$103</c:f>
              <c:numCache>
                <c:formatCode>0.00</c:formatCode>
                <c:ptCount val="13"/>
                <c:pt idx="0">
                  <c:v>10.111111111111111</c:v>
                </c:pt>
                <c:pt idx="1">
                  <c:v>16.444444444444443</c:v>
                </c:pt>
                <c:pt idx="2">
                  <c:v>19.888888888888889</c:v>
                </c:pt>
                <c:pt idx="3">
                  <c:v>17.399999999999999</c:v>
                </c:pt>
                <c:pt idx="4">
                  <c:v>17.833333333333332</c:v>
                </c:pt>
                <c:pt idx="5">
                  <c:v>22.5</c:v>
                </c:pt>
                <c:pt idx="6">
                  <c:v>27.181818181818183</c:v>
                </c:pt>
                <c:pt idx="7">
                  <c:v>25.428571428571427</c:v>
                </c:pt>
                <c:pt idx="8">
                  <c:v>31</c:v>
                </c:pt>
                <c:pt idx="9">
                  <c:v>50</c:v>
                </c:pt>
                <c:pt idx="10">
                  <c:v>67.857142857142861</c:v>
                </c:pt>
                <c:pt idx="11">
                  <c:v>91.222222222222229</c:v>
                </c:pt>
                <c:pt idx="1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0-4B92-997D-0A89A8B3E430}"/>
            </c:ext>
          </c:extLst>
        </c:ser>
        <c:ser>
          <c:idx val="3"/>
          <c:order val="3"/>
          <c:tx>
            <c:strRef>
              <c:f>'Rec Centre'!$F$83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Centre'!$F$91:$F$103</c:f>
              <c:numCache>
                <c:formatCode>0.00</c:formatCode>
                <c:ptCount val="13"/>
                <c:pt idx="0">
                  <c:v>15</c:v>
                </c:pt>
                <c:pt idx="1">
                  <c:v>23.142857142857142</c:v>
                </c:pt>
                <c:pt idx="2">
                  <c:v>25.625</c:v>
                </c:pt>
                <c:pt idx="3">
                  <c:v>20.666666666666668</c:v>
                </c:pt>
                <c:pt idx="4">
                  <c:v>15.166666666666666</c:v>
                </c:pt>
                <c:pt idx="5">
                  <c:v>21</c:v>
                </c:pt>
                <c:pt idx="6">
                  <c:v>32.375</c:v>
                </c:pt>
                <c:pt idx="7">
                  <c:v>27.857142857142858</c:v>
                </c:pt>
                <c:pt idx="8">
                  <c:v>30.5</c:v>
                </c:pt>
                <c:pt idx="9">
                  <c:v>39.6</c:v>
                </c:pt>
                <c:pt idx="10">
                  <c:v>57</c:v>
                </c:pt>
                <c:pt idx="11">
                  <c:v>73.25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0-4B92-997D-0A89A8B3E430}"/>
            </c:ext>
          </c:extLst>
        </c:ser>
        <c:ser>
          <c:idx val="4"/>
          <c:order val="4"/>
          <c:tx>
            <c:strRef>
              <c:f>'Rec Centre'!$G$83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Centre'!$G$91:$G$103</c:f>
              <c:numCache>
                <c:formatCode>0.00</c:formatCode>
                <c:ptCount val="13"/>
                <c:pt idx="0">
                  <c:v>15.714285714285714</c:v>
                </c:pt>
                <c:pt idx="1">
                  <c:v>18.714285714285715</c:v>
                </c:pt>
                <c:pt idx="2">
                  <c:v>18.166666666666668</c:v>
                </c:pt>
                <c:pt idx="3">
                  <c:v>20.9</c:v>
                </c:pt>
                <c:pt idx="4">
                  <c:v>17</c:v>
                </c:pt>
                <c:pt idx="5">
                  <c:v>24.857142857142858</c:v>
                </c:pt>
                <c:pt idx="6">
                  <c:v>28</c:v>
                </c:pt>
                <c:pt idx="7">
                  <c:v>26.5</c:v>
                </c:pt>
                <c:pt idx="8">
                  <c:v>24.2</c:v>
                </c:pt>
                <c:pt idx="9">
                  <c:v>43.666666666666664</c:v>
                </c:pt>
                <c:pt idx="10">
                  <c:v>61.166666666666664</c:v>
                </c:pt>
                <c:pt idx="11">
                  <c:v>73.285714285714292</c:v>
                </c:pt>
                <c:pt idx="1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0-4B92-997D-0A89A8B3E430}"/>
            </c:ext>
          </c:extLst>
        </c:ser>
        <c:ser>
          <c:idx val="5"/>
          <c:order val="5"/>
          <c:tx>
            <c:strRef>
              <c:f>'Rec Centre'!$H$83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Centre'!$H$91:$H$103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11.75</c:v>
                </c:pt>
                <c:pt idx="3">
                  <c:v>20</c:v>
                </c:pt>
                <c:pt idx="4">
                  <c:v>33.25</c:v>
                </c:pt>
                <c:pt idx="5">
                  <c:v>25.857142857142858</c:v>
                </c:pt>
                <c:pt idx="6">
                  <c:v>27.444444444444443</c:v>
                </c:pt>
                <c:pt idx="7">
                  <c:v>27</c:v>
                </c:pt>
                <c:pt idx="8">
                  <c:v>41.4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0-4B92-997D-0A89A8B3E430}"/>
            </c:ext>
          </c:extLst>
        </c:ser>
        <c:ser>
          <c:idx val="6"/>
          <c:order val="6"/>
          <c:tx>
            <c:strRef>
              <c:f>'Rec Centre'!$I$83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Centre'!$I$91:$I$103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17.875</c:v>
                </c:pt>
                <c:pt idx="4">
                  <c:v>22.428571428571427</c:v>
                </c:pt>
                <c:pt idx="5">
                  <c:v>22.333333333333332</c:v>
                </c:pt>
                <c:pt idx="6">
                  <c:v>24.8</c:v>
                </c:pt>
                <c:pt idx="7">
                  <c:v>31.75</c:v>
                </c:pt>
                <c:pt idx="8">
                  <c:v>44.25</c:v>
                </c:pt>
                <c:pt idx="9">
                  <c:v>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0-4B92-997D-0A89A8B3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9728"/>
        <c:axId val="142203408"/>
      </c:lineChart>
      <c:catAx>
        <c:axId val="1422197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3408"/>
        <c:crosses val="autoZero"/>
        <c:auto val="1"/>
        <c:lblAlgn val="ctr"/>
        <c:lblOffset val="100"/>
        <c:noMultiLvlLbl val="0"/>
      </c:catAx>
      <c:valAx>
        <c:axId val="1422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25.9375</c:v>
                </c:pt>
                <c:pt idx="1">
                  <c:v>37.78599221789883</c:v>
                </c:pt>
                <c:pt idx="2">
                  <c:v>45.054901960784314</c:v>
                </c:pt>
                <c:pt idx="3">
                  <c:v>44.527272727272724</c:v>
                </c:pt>
                <c:pt idx="4">
                  <c:v>46.759689922480618</c:v>
                </c:pt>
                <c:pt idx="5">
                  <c:v>57.636103151862464</c:v>
                </c:pt>
                <c:pt idx="6">
                  <c:v>58.17847025495751</c:v>
                </c:pt>
                <c:pt idx="7">
                  <c:v>63.994609164420488</c:v>
                </c:pt>
                <c:pt idx="8">
                  <c:v>69.956756756756761</c:v>
                </c:pt>
                <c:pt idx="9">
                  <c:v>74.052924791086355</c:v>
                </c:pt>
                <c:pt idx="10">
                  <c:v>84.850299401197603</c:v>
                </c:pt>
                <c:pt idx="11">
                  <c:v>99.925081433224761</c:v>
                </c:pt>
                <c:pt idx="12">
                  <c:v>101.53333333333333</c:v>
                </c:pt>
                <c:pt idx="13">
                  <c:v>111.86363636363636</c:v>
                </c:pt>
                <c:pt idx="14">
                  <c:v>106.09821428571429</c:v>
                </c:pt>
                <c:pt idx="15">
                  <c:v>111.71428571428571</c:v>
                </c:pt>
                <c:pt idx="16">
                  <c:v>96.305555555555557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2-405F-9AAE-09A308D34E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05F-9AAE-09A308D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12095</xdr:colOff>
      <xdr:row>168</xdr:row>
      <xdr:rowOff>7055</xdr:rowOff>
    </xdr:from>
    <xdr:to>
      <xdr:col>18</xdr:col>
      <xdr:colOff>334976</xdr:colOff>
      <xdr:row>183</xdr:row>
      <xdr:rowOff>38668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517072</xdr:colOff>
      <xdr:row>15</xdr:row>
      <xdr:rowOff>80735</xdr:rowOff>
    </xdr:from>
    <xdr:to>
      <xdr:col>19</xdr:col>
      <xdr:colOff>538294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322881</xdr:colOff>
      <xdr:row>211</xdr:row>
      <xdr:rowOff>31612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8920-3928-4ABB-BFE4-6B3BFF35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14109</xdr:colOff>
      <xdr:row>193</xdr:row>
      <xdr:rowOff>60677</xdr:rowOff>
    </xdr:from>
    <xdr:to>
      <xdr:col>28</xdr:col>
      <xdr:colOff>56444</xdr:colOff>
      <xdr:row>212</xdr:row>
      <xdr:rowOff>46568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BBEE17-211E-D741-ED57-77FD7D64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21742</xdr:colOff>
      <xdr:row>57</xdr:row>
      <xdr:rowOff>39336</xdr:rowOff>
    </xdr:from>
    <xdr:to>
      <xdr:col>40</xdr:col>
      <xdr:colOff>103957</xdr:colOff>
      <xdr:row>75</xdr:row>
      <xdr:rowOff>41644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7F8985-487F-E093-3BE1-48465498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493426</xdr:colOff>
      <xdr:row>222</xdr:row>
      <xdr:rowOff>183630</xdr:rowOff>
    </xdr:from>
    <xdr:to>
      <xdr:col>18</xdr:col>
      <xdr:colOff>168639</xdr:colOff>
      <xdr:row>237</xdr:row>
      <xdr:rowOff>116174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091244-7B39-E633-4870-650B4368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405983</xdr:colOff>
      <xdr:row>220</xdr:row>
      <xdr:rowOff>8744</xdr:rowOff>
    </xdr:from>
    <xdr:to>
      <xdr:col>27</xdr:col>
      <xdr:colOff>487179</xdr:colOff>
      <xdr:row>238</xdr:row>
      <xdr:rowOff>49966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322241-DF27-8F68-6894-74104515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541130</xdr:colOff>
      <xdr:row>249</xdr:row>
      <xdr:rowOff>53010</xdr:rowOff>
    </xdr:from>
    <xdr:to>
      <xdr:col>18</xdr:col>
      <xdr:colOff>254000</xdr:colOff>
      <xdr:row>263</xdr:row>
      <xdr:rowOff>167862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83FE-0E2F-9EA0-06FB-2BFD923E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574261</xdr:colOff>
      <xdr:row>247</xdr:row>
      <xdr:rowOff>75096</xdr:rowOff>
    </xdr:from>
    <xdr:to>
      <xdr:col>27</xdr:col>
      <xdr:colOff>375478</xdr:colOff>
      <xdr:row>265</xdr:row>
      <xdr:rowOff>28712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28A3F-23E4-1651-A561-AA60DF992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169544</xdr:colOff>
      <xdr:row>87</xdr:row>
      <xdr:rowOff>130492</xdr:rowOff>
    </xdr:from>
    <xdr:to>
      <xdr:col>27</xdr:col>
      <xdr:colOff>606488</xdr:colOff>
      <xdr:row>106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5A5858-B2E0-8ED1-26D9-CE9FBCC0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F4414" tableType="queryTable" totalsRowShown="0">
  <autoFilter ref="A1:F4414" xr:uid="{EA4FD49B-40A3-45AB-AF4A-A17F95C56333}"/>
  <tableColumns count="6">
    <tableColumn id="1" xr3:uid="{F3EC0B8A-2209-4F04-9341-5489F503EAD9}" uniqueName="1" name="Column1" queryTableFieldId="1" dataDxfId="4"/>
    <tableColumn id="2" xr3:uid="{5903D733-3D33-472C-A356-BC080AD6868B}" uniqueName="2" name="Column2" queryTableFieldId="2"/>
    <tableColumn id="3" xr3:uid="{EE676342-3B72-4CFA-A005-771F9D355936}" uniqueName="3" name="DoW" queryTableFieldId="3" dataDxfId="3">
      <calculatedColumnFormula>TEXT(A2, "dddd")</calculatedColumnFormula>
    </tableColumn>
    <tableColumn id="4" xr3:uid="{B1C9560D-6CE6-4D17-AA31-212086B706B9}" uniqueName="4" name="Hour" queryTableFieldId="4" dataDxfId="2">
      <calculatedColumnFormula>HOUR(A2)</calculatedColumnFormula>
    </tableColumn>
    <tableColumn id="5" xr3:uid="{5204ED1A-84CF-4164-957B-C798E5956582}" uniqueName="5" name="Month" queryTableFieldId="5" dataDxfId="1">
      <calculatedColumnFormula>MONTH(A2)</calculatedColumnFormula>
    </tableColumn>
    <tableColumn id="8" xr3:uid="{11A98478-F49C-406F-A959-C86A6FE7CA37}" uniqueName="8" name="Session" queryTableFieldId="7" dataDxfId="0">
      <calculatedColumnFormula>IF(OR(E2=9, E2=10, E2=11, E2=12, E2=1, E2=2, E2=3, E2=4), "fall/winter", "summer")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69"/>
  <sheetViews>
    <sheetView tabSelected="1" topLeftCell="A29" zoomScale="54" zoomScaleNormal="100" workbookViewId="0">
      <selection activeCell="V67" sqref="V67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34" x14ac:dyDescent="0.3">
      <c r="B1" t="s">
        <v>12</v>
      </c>
    </row>
    <row r="2" spans="2:34" x14ac:dyDescent="0.3">
      <c r="B2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13</v>
      </c>
      <c r="V2" s="5" t="s">
        <v>26</v>
      </c>
      <c r="W2" s="5" t="s">
        <v>25</v>
      </c>
    </row>
    <row r="3" spans="2:34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0</v>
      </c>
      <c r="W3" s="5">
        <f>MAX(Output[Column2])</f>
        <v>248</v>
      </c>
    </row>
    <row r="4" spans="2:34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16</v>
      </c>
    </row>
    <row r="5" spans="2:34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8</v>
      </c>
      <c r="V5" s="5" t="s">
        <v>12</v>
      </c>
      <c r="W5" s="5" t="s">
        <v>10</v>
      </c>
      <c r="X5" s="5" t="s">
        <v>11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  <c r="AD5" s="5" t="s">
        <v>27</v>
      </c>
      <c r="AE5" s="5" t="s">
        <v>28</v>
      </c>
      <c r="AF5" s="5" t="s">
        <v>29</v>
      </c>
      <c r="AG5" s="5" t="s">
        <v>30</v>
      </c>
      <c r="AH5" s="5" t="s">
        <v>31</v>
      </c>
    </row>
    <row r="6" spans="2:34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 t="str">
        <f>J192</f>
        <v/>
      </c>
      <c r="AD6" s="5" t="str">
        <f>J219</f>
        <v/>
      </c>
      <c r="AE6" s="5" t="str">
        <f>J246</f>
        <v/>
      </c>
    </row>
    <row r="7" spans="2:34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 t="str">
        <f t="shared" ref="AC7:AC29" si="6">J193</f>
        <v/>
      </c>
      <c r="AD7" s="5" t="str">
        <f t="shared" ref="AD7:AD29" si="7">J220</f>
        <v/>
      </c>
      <c r="AE7" s="5" t="str">
        <f t="shared" ref="AE7:AE29" si="8">J247</f>
        <v/>
      </c>
    </row>
    <row r="8" spans="2:34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 t="str">
        <f t="shared" si="6"/>
        <v/>
      </c>
      <c r="AD8" s="5" t="str">
        <f t="shared" si="7"/>
        <v/>
      </c>
      <c r="AE8" s="5" t="str">
        <f t="shared" si="8"/>
        <v/>
      </c>
    </row>
    <row r="9" spans="2:34" x14ac:dyDescent="0.3">
      <c r="B9" s="2">
        <v>0.25</v>
      </c>
      <c r="C9" s="4">
        <f>IFERROR(AVERAGEIFS(Output!$B:$B, Output!$C:$C, C$2, Output!$D:$D,HOUR($B9)), "")</f>
        <v>32.5</v>
      </c>
      <c r="D9" s="4">
        <f>IFERROR(AVERAGEIFS(Output!$B:$B, Output!$C:$C, D$2, Output!$D:$D,HOUR($B9)), "")</f>
        <v>25.833333333333332</v>
      </c>
      <c r="E9" s="4">
        <f>IFERROR(AVERAGEIFS(Output!$B:$B, Output!$C:$C, E$2, Output!$D:$D,HOUR($B9)), "")</f>
        <v>26.8</v>
      </c>
      <c r="F9" s="4">
        <f>IFERROR(AVERAGEIFS(Output!$B:$B, Output!$C:$C, F$2, Output!$D:$D,HOUR($B9)), "")</f>
        <v>26.777777777777779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25.9375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 t="str">
        <f t="shared" si="6"/>
        <v/>
      </c>
      <c r="AD9" s="5" t="str">
        <f t="shared" si="7"/>
        <v/>
      </c>
      <c r="AE9" s="5" t="str">
        <f t="shared" si="8"/>
        <v/>
      </c>
    </row>
    <row r="10" spans="2:34" x14ac:dyDescent="0.3">
      <c r="B10" s="2">
        <v>0.29166666666666702</v>
      </c>
      <c r="C10" s="4">
        <f>IFERROR(AVERAGEIFS(Output!$B:$B, Output!$C:$C, C$2, Output!$D:$D,HOUR($B10)), "")</f>
        <v>45.083333333333336</v>
      </c>
      <c r="D10" s="4">
        <f>IFERROR(AVERAGEIFS(Output!$B:$B, Output!$C:$C, D$2, Output!$D:$D,HOUR($B10)), "")</f>
        <v>41</v>
      </c>
      <c r="E10" s="4">
        <f>IFERROR(AVERAGEIFS(Output!$B:$B, Output!$C:$C, E$2, Output!$D:$D,HOUR($B10)), "")</f>
        <v>35.071428571428569</v>
      </c>
      <c r="F10" s="4">
        <f>IFERROR(AVERAGEIFS(Output!$B:$B, Output!$C:$C, F$2, Output!$D:$D,HOUR($B10)), "")</f>
        <v>35.204545454545453</v>
      </c>
      <c r="G10" s="4">
        <f>IFERROR(AVERAGEIFS(Output!$B:$B, Output!$C:$C, G$2, Output!$D:$D,HOUR($B10)), "")</f>
        <v>32.944444444444443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37.78599221789883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 t="str">
        <f t="shared" si="6"/>
        <v/>
      </c>
      <c r="AD10" s="5" t="str">
        <f t="shared" si="7"/>
        <v/>
      </c>
      <c r="AE10" s="5" t="str">
        <f t="shared" si="8"/>
        <v/>
      </c>
    </row>
    <row r="11" spans="2:34" x14ac:dyDescent="0.3">
      <c r="B11" s="2">
        <v>0.33333333333333298</v>
      </c>
      <c r="C11" s="4">
        <f>IFERROR(AVERAGEIFS(Output!$B:$B, Output!$C:$C, C$2, Output!$D:$D,HOUR($B11)), "")</f>
        <v>50.183673469387756</v>
      </c>
      <c r="D11" s="4">
        <f>IFERROR(AVERAGEIFS(Output!$B:$B, Output!$C:$C, D$2, Output!$D:$D,HOUR($B11)), "")</f>
        <v>52.42</v>
      </c>
      <c r="E11" s="4">
        <f>IFERROR(AVERAGEIFS(Output!$B:$B, Output!$C:$C, E$2, Output!$D:$D,HOUR($B11)), "")</f>
        <v>46.17307692307692</v>
      </c>
      <c r="F11" s="4">
        <f>IFERROR(AVERAGEIFS(Output!$B:$B, Output!$C:$C, F$2, Output!$D:$D,HOUR($B11)), "")</f>
        <v>40.42307692307692</v>
      </c>
      <c r="G11" s="4">
        <f>IFERROR(AVERAGEIFS(Output!$B:$B, Output!$C:$C, G$2, Output!$D:$D,HOUR($B11)), "")</f>
        <v>36.653846153846153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45.054901960784314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 t="str">
        <f t="shared" si="6"/>
        <v/>
      </c>
      <c r="AD11" s="5" t="str">
        <f t="shared" si="7"/>
        <v/>
      </c>
      <c r="AE11" s="5" t="str">
        <f t="shared" si="8"/>
        <v/>
      </c>
    </row>
    <row r="12" spans="2:34" x14ac:dyDescent="0.3">
      <c r="B12" s="2">
        <v>0.375</v>
      </c>
      <c r="C12" s="4">
        <f>IFERROR(AVERAGEIFS(Output!$B:$B, Output!$C:$C, C$2, Output!$D:$D,HOUR($B12)), "")</f>
        <v>51.270833333333336</v>
      </c>
      <c r="D12" s="4">
        <f>IFERROR(AVERAGEIFS(Output!$B:$B, Output!$C:$C, D$2, Output!$D:$D,HOUR($B12)), "")</f>
        <v>52.452830188679243</v>
      </c>
      <c r="E12" s="4">
        <f>IFERROR(AVERAGEIFS(Output!$B:$B, Output!$C:$C, E$2, Output!$D:$D,HOUR($B12)), "")</f>
        <v>46.698113207547166</v>
      </c>
      <c r="F12" s="4">
        <f>IFERROR(AVERAGEIFS(Output!$B:$B, Output!$C:$C, F$2, Output!$D:$D,HOUR($B12)), "")</f>
        <v>51.172413793103445</v>
      </c>
      <c r="G12" s="4">
        <f>IFERROR(AVERAGEIFS(Output!$B:$B, Output!$C:$C, G$2, Output!$D:$D,HOUR($B12)), "")</f>
        <v>40.111111111111114</v>
      </c>
      <c r="H12" s="4">
        <f>IFERROR(AVERAGEIFS(Output!$B:$B, Output!$C:$C, H$2, Output!$D:$D,HOUR($B12)), "")</f>
        <v>31.176470588235293</v>
      </c>
      <c r="I12" s="4">
        <f>IFERROR(AVERAGEIFS(Output!$B:$B, Output!$C:$C, I$2, Output!$D:$D,HOUR($B12)), "")</f>
        <v>26.133333333333333</v>
      </c>
      <c r="J12" s="4">
        <f>IFERROR(AVERAGEIFS(Output!$B:$B, Output!$D:$D,HOUR($B12)), "")</f>
        <v>44.527272727272724</v>
      </c>
      <c r="U12" s="2">
        <v>0.25</v>
      </c>
      <c r="V12" s="4">
        <f t="shared" si="0"/>
        <v>25.9375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23.8</v>
      </c>
      <c r="AC12" s="4">
        <f t="shared" si="6"/>
        <v>74</v>
      </c>
      <c r="AD12" s="5">
        <f t="shared" si="7"/>
        <v>37</v>
      </c>
      <c r="AE12" s="5">
        <f t="shared" si="8"/>
        <v>53.666666666666664</v>
      </c>
    </row>
    <row r="13" spans="2:34" x14ac:dyDescent="0.3">
      <c r="B13" s="2">
        <v>0.41666666666666702</v>
      </c>
      <c r="C13" s="4">
        <f>IFERROR(AVERAGEIFS(Output!$B:$B, Output!$C:$C, C$2, Output!$D:$D,HOUR($B13)), "")</f>
        <v>54.545454545454547</v>
      </c>
      <c r="D13" s="4">
        <f>IFERROR(AVERAGEIFS(Output!$B:$B, Output!$C:$C, D$2, Output!$D:$D,HOUR($B13)), "")</f>
        <v>55.450980392156865</v>
      </c>
      <c r="E13" s="4">
        <f>IFERROR(AVERAGEIFS(Output!$B:$B, Output!$C:$C, E$2, Output!$D:$D,HOUR($B13)), "")</f>
        <v>46.16393442622951</v>
      </c>
      <c r="F13" s="4">
        <f>IFERROR(AVERAGEIFS(Output!$B:$B, Output!$C:$C, F$2, Output!$D:$D,HOUR($B13)), "")</f>
        <v>43.872727272727275</v>
      </c>
      <c r="G13" s="4">
        <f>IFERROR(AVERAGEIFS(Output!$B:$B, Output!$C:$C, G$2, Output!$D:$D,HOUR($B13)), "")</f>
        <v>41.93333333333333</v>
      </c>
      <c r="H13" s="4">
        <f>IFERROR(AVERAGEIFS(Output!$B:$B, Output!$C:$C, H$2, Output!$D:$D,HOUR($B13)), "")</f>
        <v>43.94</v>
      </c>
      <c r="I13" s="4">
        <f>IFERROR(AVERAGEIFS(Output!$B:$B, Output!$C:$C, I$2, Output!$D:$D,HOUR($B13)), "")</f>
        <v>42.290909090909089</v>
      </c>
      <c r="J13" s="4">
        <f>IFERROR(AVERAGEIFS(Output!$B:$B, Output!$D:$D,HOUR($B13)), "")</f>
        <v>46.759689922480618</v>
      </c>
      <c r="U13" s="2">
        <v>0.29166666666666702</v>
      </c>
      <c r="V13" s="4">
        <f t="shared" si="0"/>
        <v>37.78599221789883</v>
      </c>
      <c r="W13" s="4">
        <f t="shared" si="1"/>
        <v>19.714285714285715</v>
      </c>
      <c r="X13" s="4">
        <f t="shared" si="2"/>
        <v>17.75</v>
      </c>
      <c r="Y13" s="4">
        <f t="shared" ref="Y13:Y25" si="9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62.085714285714289</v>
      </c>
      <c r="AC13" s="4">
        <f t="shared" si="6"/>
        <v>63.952380952380949</v>
      </c>
      <c r="AD13" s="5">
        <f t="shared" si="7"/>
        <v>29.56</v>
      </c>
      <c r="AE13" s="5">
        <f t="shared" si="8"/>
        <v>61.684210526315788</v>
      </c>
    </row>
    <row r="14" spans="2:34" x14ac:dyDescent="0.3">
      <c r="B14" s="2">
        <v>0.45833333333333298</v>
      </c>
      <c r="C14" s="4">
        <f>IFERROR(AVERAGEIFS(Output!$B:$B, Output!$C:$C, C$2, Output!$D:$D,HOUR($B14)), "")</f>
        <v>75.347826086956516</v>
      </c>
      <c r="D14" s="4">
        <f>IFERROR(AVERAGEIFS(Output!$B:$B, Output!$C:$C, D$2, Output!$D:$D,HOUR($B14)), "")</f>
        <v>62.470588235294116</v>
      </c>
      <c r="E14" s="4">
        <f>IFERROR(AVERAGEIFS(Output!$B:$B, Output!$C:$C, E$2, Output!$D:$D,HOUR($B14)), "")</f>
        <v>54.716981132075475</v>
      </c>
      <c r="F14" s="4">
        <f>IFERROR(AVERAGEIFS(Output!$B:$B, Output!$C:$C, F$2, Output!$D:$D,HOUR($B14)), "")</f>
        <v>59.355555555555554</v>
      </c>
      <c r="G14" s="4">
        <f>IFERROR(AVERAGEIFS(Output!$B:$B, Output!$C:$C, G$2, Output!$D:$D,HOUR($B14)), "")</f>
        <v>57.81818181818182</v>
      </c>
      <c r="H14" s="4">
        <f>IFERROR(AVERAGEIFS(Output!$B:$B, Output!$C:$C, H$2, Output!$D:$D,HOUR($B14)), "")</f>
        <v>50.666666666666664</v>
      </c>
      <c r="I14" s="4">
        <f>IFERROR(AVERAGEIFS(Output!$B:$B, Output!$C:$C, I$2, Output!$D:$D,HOUR($B14)), "")</f>
        <v>44.333333333333336</v>
      </c>
      <c r="J14" s="4">
        <f>IFERROR(AVERAGEIFS(Output!$B:$B, Output!$D:$D,HOUR($B14)), "")</f>
        <v>57.636103151862464</v>
      </c>
      <c r="U14" s="2">
        <v>0.33333333333333298</v>
      </c>
      <c r="V14" s="4">
        <f t="shared" si="0"/>
        <v>45.054901960784314</v>
      </c>
      <c r="W14" s="4">
        <f t="shared" si="1"/>
        <v>24.142857142857142</v>
      </c>
      <c r="X14" s="4">
        <f t="shared" si="2"/>
        <v>23.032258064516128</v>
      </c>
      <c r="Y14" s="4">
        <f t="shared" si="9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70.131578947368425</v>
      </c>
      <c r="AC14" s="4">
        <f t="shared" si="6"/>
        <v>68.454545454545453</v>
      </c>
      <c r="AD14" s="5">
        <f t="shared" si="7"/>
        <v>44.416666666666664</v>
      </c>
      <c r="AE14" s="5">
        <f t="shared" si="8"/>
        <v>69.222222222222229</v>
      </c>
    </row>
    <row r="15" spans="2:34" x14ac:dyDescent="0.3">
      <c r="B15" s="2">
        <v>0.5</v>
      </c>
      <c r="C15" s="4">
        <f>IFERROR(AVERAGEIFS(Output!$B:$B, Output!$C:$C, C$2, Output!$D:$D,HOUR($B15)), "")</f>
        <v>70.521739130434781</v>
      </c>
      <c r="D15" s="4">
        <f>IFERROR(AVERAGEIFS(Output!$B:$B, Output!$C:$C, D$2, Output!$D:$D,HOUR($B15)), "")</f>
        <v>68.5</v>
      </c>
      <c r="E15" s="4">
        <f>IFERROR(AVERAGEIFS(Output!$B:$B, Output!$C:$C, E$2, Output!$D:$D,HOUR($B15)), "")</f>
        <v>57.418181818181822</v>
      </c>
      <c r="F15" s="4">
        <f>IFERROR(AVERAGEIFS(Output!$B:$B, Output!$C:$C, F$2, Output!$D:$D,HOUR($B15)), "")</f>
        <v>52.106382978723403</v>
      </c>
      <c r="G15" s="4">
        <f>IFERROR(AVERAGEIFS(Output!$B:$B, Output!$C:$C, G$2, Output!$D:$D,HOUR($B15)), "")</f>
        <v>53.537037037037038</v>
      </c>
      <c r="H15" s="4">
        <f>IFERROR(AVERAGEIFS(Output!$B:$B, Output!$C:$C, H$2, Output!$D:$D,HOUR($B15)), "")</f>
        <v>54.309090909090912</v>
      </c>
      <c r="I15" s="4">
        <f>IFERROR(AVERAGEIFS(Output!$B:$B, Output!$C:$C, I$2, Output!$D:$D,HOUR($B15)), "")</f>
        <v>52.5</v>
      </c>
      <c r="J15" s="4">
        <f>IFERROR(AVERAGEIFS(Output!$B:$B, Output!$D:$D,HOUR($B15)), "")</f>
        <v>58.17847025495751</v>
      </c>
      <c r="U15" s="2">
        <v>0.375</v>
      </c>
      <c r="V15" s="4">
        <f t="shared" si="0"/>
        <v>44.527272727272724</v>
      </c>
      <c r="W15" s="4">
        <f t="shared" si="1"/>
        <v>23.111111111111111</v>
      </c>
      <c r="X15" s="4">
        <f t="shared" si="2"/>
        <v>22.869565217391305</v>
      </c>
      <c r="Y15" s="4">
        <f t="shared" si="9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64.234042553191486</v>
      </c>
      <c r="AC15" s="4">
        <f t="shared" si="6"/>
        <v>64.428571428571431</v>
      </c>
      <c r="AD15" s="5">
        <f t="shared" si="7"/>
        <v>48.6</v>
      </c>
      <c r="AE15" s="5">
        <f t="shared" si="8"/>
        <v>65.083333333333329</v>
      </c>
    </row>
    <row r="16" spans="2:34" x14ac:dyDescent="0.3">
      <c r="B16" s="2">
        <v>0.54166666666666696</v>
      </c>
      <c r="C16" s="4">
        <f>IFERROR(AVERAGEIFS(Output!$B:$B, Output!$C:$C, C$2, Output!$D:$D,HOUR($B16)), "")</f>
        <v>77.244897959183675</v>
      </c>
      <c r="D16" s="4">
        <f>IFERROR(AVERAGEIFS(Output!$B:$B, Output!$C:$C, D$2, Output!$D:$D,HOUR($B16)), "")</f>
        <v>76</v>
      </c>
      <c r="E16" s="4">
        <f>IFERROR(AVERAGEIFS(Output!$B:$B, Output!$C:$C, E$2, Output!$D:$D,HOUR($B16)), "")</f>
        <v>63.870370370370374</v>
      </c>
      <c r="F16" s="4">
        <f>IFERROR(AVERAGEIFS(Output!$B:$B, Output!$C:$C, F$2, Output!$D:$D,HOUR($B16)), "")</f>
        <v>70.527272727272731</v>
      </c>
      <c r="G16" s="4">
        <f>IFERROR(AVERAGEIFS(Output!$B:$B, Output!$C:$C, G$2, Output!$D:$D,HOUR($B16)), "")</f>
        <v>61.481481481481481</v>
      </c>
      <c r="H16" s="4">
        <f>IFERROR(AVERAGEIFS(Output!$B:$B, Output!$C:$C, H$2, Output!$D:$D,HOUR($B16)), "")</f>
        <v>49.584905660377359</v>
      </c>
      <c r="I16" s="4">
        <f>IFERROR(AVERAGEIFS(Output!$B:$B, Output!$C:$C, I$2, Output!$D:$D,HOUR($B16)), "")</f>
        <v>51.446428571428569</v>
      </c>
      <c r="J16" s="4">
        <f>IFERROR(AVERAGEIFS(Output!$B:$B, Output!$D:$D,HOUR($B16)), "")</f>
        <v>63.994609164420488</v>
      </c>
      <c r="U16" s="2">
        <v>0.41666666666666702</v>
      </c>
      <c r="V16" s="4">
        <f t="shared" si="0"/>
        <v>46.759689922480618</v>
      </c>
      <c r="W16" s="4">
        <f t="shared" si="1"/>
        <v>24.42622950819672</v>
      </c>
      <c r="X16" s="4">
        <f t="shared" si="2"/>
        <v>23.407407407407408</v>
      </c>
      <c r="Y16" s="4">
        <f t="shared" si="9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69.91379310344827</v>
      </c>
      <c r="AC16" s="4">
        <f t="shared" si="6"/>
        <v>73.137931034482762</v>
      </c>
      <c r="AD16" s="5">
        <f t="shared" si="7"/>
        <v>62.967741935483872</v>
      </c>
      <c r="AE16" s="5">
        <f t="shared" si="8"/>
        <v>68.833333333333329</v>
      </c>
    </row>
    <row r="17" spans="2:31" x14ac:dyDescent="0.3">
      <c r="B17" s="2">
        <v>0.58333333333333304</v>
      </c>
      <c r="C17" s="4">
        <f>IFERROR(AVERAGEIFS(Output!$B:$B, Output!$C:$C, C$2, Output!$D:$D,HOUR($B17)), "")</f>
        <v>95.553191489361708</v>
      </c>
      <c r="D17" s="4">
        <f>IFERROR(AVERAGEIFS(Output!$B:$B, Output!$C:$C, D$2, Output!$D:$D,HOUR($B17)), "")</f>
        <v>74.61666666666666</v>
      </c>
      <c r="E17" s="4">
        <f>IFERROR(AVERAGEIFS(Output!$B:$B, Output!$C:$C, E$2, Output!$D:$D,HOUR($B17)), "")</f>
        <v>73.709677419354833</v>
      </c>
      <c r="F17" s="4">
        <f>IFERROR(AVERAGEIFS(Output!$B:$B, Output!$C:$C, F$2, Output!$D:$D,HOUR($B17)), "")</f>
        <v>64.326530612244895</v>
      </c>
      <c r="G17" s="4">
        <f>IFERROR(AVERAGEIFS(Output!$B:$B, Output!$C:$C, G$2, Output!$D:$D,HOUR($B17)), "")</f>
        <v>65.269230769230774</v>
      </c>
      <c r="H17" s="4">
        <f>IFERROR(AVERAGEIFS(Output!$B:$B, Output!$C:$C, H$2, Output!$D:$D,HOUR($B17)), "")</f>
        <v>62.847826086956523</v>
      </c>
      <c r="I17" s="4">
        <f>IFERROR(AVERAGEIFS(Output!$B:$B, Output!$C:$C, I$2, Output!$D:$D,HOUR($B17)), "")</f>
        <v>53.870370370370374</v>
      </c>
      <c r="J17" s="4">
        <f>IFERROR(AVERAGEIFS(Output!$B:$B, Output!$D:$D,HOUR($B17)), "")</f>
        <v>69.956756756756761</v>
      </c>
      <c r="U17" s="2">
        <v>0.45833333333333298</v>
      </c>
      <c r="V17" s="4">
        <f t="shared" si="0"/>
        <v>57.636103151862464</v>
      </c>
      <c r="W17" s="4">
        <f t="shared" si="1"/>
        <v>24.673076923076923</v>
      </c>
      <c r="X17" s="4">
        <f t="shared" si="2"/>
        <v>23.111111111111111</v>
      </c>
      <c r="Y17" s="4">
        <f t="shared" si="9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75.631578947368425</v>
      </c>
      <c r="AC17" s="4">
        <f t="shared" si="6"/>
        <v>89.740740740740748</v>
      </c>
      <c r="AD17" s="5">
        <f t="shared" si="7"/>
        <v>69.0625</v>
      </c>
      <c r="AE17" s="5">
        <f t="shared" si="8"/>
        <v>74.695652173913047</v>
      </c>
    </row>
    <row r="18" spans="2:31" x14ac:dyDescent="0.3">
      <c r="B18" s="2">
        <v>0.625</v>
      </c>
      <c r="C18" s="4">
        <f>IFERROR(AVERAGEIFS(Output!$B:$B, Output!$C:$C, C$2, Output!$D:$D,HOUR($B18)), "")</f>
        <v>86.05263157894737</v>
      </c>
      <c r="D18" s="4">
        <f>IFERROR(AVERAGEIFS(Output!$B:$B, Output!$C:$C, D$2, Output!$D:$D,HOUR($B18)), "")</f>
        <v>85.89473684210526</v>
      </c>
      <c r="E18" s="4">
        <f>IFERROR(AVERAGEIFS(Output!$B:$B, Output!$C:$C, E$2, Output!$D:$D,HOUR($B18)), "")</f>
        <v>75.816326530612244</v>
      </c>
      <c r="F18" s="4">
        <f>IFERROR(AVERAGEIFS(Output!$B:$B, Output!$C:$C, F$2, Output!$D:$D,HOUR($B18)), "")</f>
        <v>70.244897959183675</v>
      </c>
      <c r="G18" s="4">
        <f>IFERROR(AVERAGEIFS(Output!$B:$B, Output!$C:$C, G$2, Output!$D:$D,HOUR($B18)), "")</f>
        <v>68.584905660377359</v>
      </c>
      <c r="H18" s="4">
        <f>IFERROR(AVERAGEIFS(Output!$B:$B, Output!$C:$C, H$2, Output!$D:$D,HOUR($B18)), "")</f>
        <v>63.584905660377359</v>
      </c>
      <c r="I18" s="4">
        <f>IFERROR(AVERAGEIFS(Output!$B:$B, Output!$C:$C, I$2, Output!$D:$D,HOUR($B18)), "")</f>
        <v>63.951219512195124</v>
      </c>
      <c r="J18" s="4">
        <f>IFERROR(AVERAGEIFS(Output!$B:$B, Output!$D:$D,HOUR($B18)), "")</f>
        <v>74.052924791086355</v>
      </c>
      <c r="U18" s="2">
        <v>0.5</v>
      </c>
      <c r="V18" s="4">
        <f t="shared" si="0"/>
        <v>58.17847025495751</v>
      </c>
      <c r="W18" s="4">
        <f t="shared" si="1"/>
        <v>29.333333333333332</v>
      </c>
      <c r="X18" s="4">
        <f t="shared" si="2"/>
        <v>27.063829787234042</v>
      </c>
      <c r="Y18" s="4">
        <f t="shared" si="9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80</v>
      </c>
      <c r="AC18" s="4">
        <f t="shared" si="6"/>
        <v>98.521739130434781</v>
      </c>
      <c r="AD18" s="5">
        <f t="shared" si="7"/>
        <v>70.941176470588232</v>
      </c>
      <c r="AE18" s="5">
        <f t="shared" si="8"/>
        <v>89.909090909090907</v>
      </c>
    </row>
    <row r="19" spans="2:31" x14ac:dyDescent="0.3">
      <c r="B19" s="2">
        <v>0.66666666666666696</v>
      </c>
      <c r="C19" s="4">
        <f>IFERROR(AVERAGEIFS(Output!$B:$B, Output!$C:$C, C$2, Output!$D:$D,HOUR($B19)), "")</f>
        <v>107.09433962264151</v>
      </c>
      <c r="D19" s="4">
        <f>IFERROR(AVERAGEIFS(Output!$B:$B, Output!$C:$C, D$2, Output!$D:$D,HOUR($B19)), "")</f>
        <v>85.729166666666671</v>
      </c>
      <c r="E19" s="4">
        <f>IFERROR(AVERAGEIFS(Output!$B:$B, Output!$C:$C, E$2, Output!$D:$D,HOUR($B19)), "")</f>
        <v>79.553571428571431</v>
      </c>
      <c r="F19" s="4">
        <f>IFERROR(AVERAGEIFS(Output!$B:$B, Output!$C:$C, F$2, Output!$D:$D,HOUR($B19)), "")</f>
        <v>74.629629629629633</v>
      </c>
      <c r="G19" s="4">
        <f>IFERROR(AVERAGEIFS(Output!$B:$B, Output!$C:$C, G$2, Output!$D:$D,HOUR($B19)), "")</f>
        <v>80.532258064516128</v>
      </c>
      <c r="H19" s="4">
        <f>IFERROR(AVERAGEIFS(Output!$B:$B, Output!$C:$C, H$2, Output!$D:$D,HOUR($B19)), "")</f>
        <v>89.433333333333337</v>
      </c>
      <c r="I19" s="4">
        <f>IFERROR(AVERAGEIFS(Output!$B:$B, Output!$C:$C, I$2, Output!$D:$D,HOUR($B19)), "")</f>
        <v>77.032258064516128</v>
      </c>
      <c r="J19" s="4">
        <f>IFERROR(AVERAGEIFS(Output!$B:$B, Output!$D:$D,HOUR($B19)), "")</f>
        <v>84.850299401197603</v>
      </c>
      <c r="U19" s="2">
        <v>0.54166666666666696</v>
      </c>
      <c r="V19" s="4">
        <f t="shared" si="0"/>
        <v>63.994609164420488</v>
      </c>
      <c r="W19" s="4">
        <f t="shared" si="1"/>
        <v>32.568627450980394</v>
      </c>
      <c r="X19" s="4">
        <f t="shared" si="2"/>
        <v>28.962962962962962</v>
      </c>
      <c r="Y19" s="4">
        <f t="shared" si="9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85.693877551020407</v>
      </c>
      <c r="AC19" s="4">
        <f t="shared" si="6"/>
        <v>104.03571428571429</v>
      </c>
      <c r="AD19" s="5">
        <f t="shared" si="7"/>
        <v>66.966666666666669</v>
      </c>
      <c r="AE19" s="5">
        <f t="shared" si="8"/>
        <v>112.73684210526316</v>
      </c>
    </row>
    <row r="20" spans="2:31" x14ac:dyDescent="0.3">
      <c r="B20" s="2">
        <v>0.70833333333333304</v>
      </c>
      <c r="C20" s="4">
        <f>IFERROR(AVERAGEIFS(Output!$B:$B, Output!$C:$C, C$2, Output!$D:$D,HOUR($B20)), "")</f>
        <v>115.04</v>
      </c>
      <c r="D20" s="4">
        <f>IFERROR(AVERAGEIFS(Output!$B:$B, Output!$C:$C, D$2, Output!$D:$D,HOUR($B20)), "")</f>
        <v>112.50847457627118</v>
      </c>
      <c r="E20" s="4">
        <f>IFERROR(AVERAGEIFS(Output!$B:$B, Output!$C:$C, E$2, Output!$D:$D,HOUR($B20)), "")</f>
        <v>103.35294117647059</v>
      </c>
      <c r="F20" s="4">
        <f>IFERROR(AVERAGEIFS(Output!$B:$B, Output!$C:$C, F$2, Output!$D:$D,HOUR($B20)), "")</f>
        <v>85.226415094339629</v>
      </c>
      <c r="G20" s="4">
        <f>IFERROR(AVERAGEIFS(Output!$B:$B, Output!$C:$C, G$2, Output!$D:$D,HOUR($B20)), "")</f>
        <v>88.5</v>
      </c>
      <c r="H20" s="4">
        <f>IFERROR(AVERAGEIFS(Output!$B:$B, Output!$C:$C, H$2, Output!$D:$D,HOUR($B20)), "")</f>
        <v>103.13636363636364</v>
      </c>
      <c r="I20" s="4">
        <f>IFERROR(AVERAGEIFS(Output!$B:$B, Output!$C:$C, I$2, Output!$D:$D,HOUR($B20)), "")</f>
        <v>83.038461538461533</v>
      </c>
      <c r="J20" s="4">
        <f>IFERROR(AVERAGEIFS(Output!$B:$B, Output!$D:$D,HOUR($B20)), "")</f>
        <v>99.925081433224761</v>
      </c>
      <c r="U20" s="2">
        <v>0.58333333333333304</v>
      </c>
      <c r="V20" s="4">
        <f t="shared" si="0"/>
        <v>69.956756756756761</v>
      </c>
      <c r="W20" s="4">
        <f t="shared" si="1"/>
        <v>31.53846153846154</v>
      </c>
      <c r="X20" s="4">
        <f t="shared" si="2"/>
        <v>32.020000000000003</v>
      </c>
      <c r="Y20" s="4">
        <f t="shared" si="9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93.5</v>
      </c>
      <c r="AC20" s="4">
        <f t="shared" si="6"/>
        <v>108.96296296296296</v>
      </c>
      <c r="AD20" s="5">
        <f t="shared" si="7"/>
        <v>80.733333333333334</v>
      </c>
      <c r="AE20" s="5">
        <f t="shared" si="8"/>
        <v>128.77777777777777</v>
      </c>
    </row>
    <row r="21" spans="2:31" x14ac:dyDescent="0.3">
      <c r="B21" s="2">
        <v>0.75</v>
      </c>
      <c r="C21" s="4">
        <f>IFERROR(AVERAGEIFS(Output!$B:$B, Output!$C:$C, C$2, Output!$D:$D,HOUR($B21)), "")</f>
        <v>131.37777777777777</v>
      </c>
      <c r="D21" s="4">
        <f>IFERROR(AVERAGEIFS(Output!$B:$B, Output!$C:$C, D$2, Output!$D:$D,HOUR($B21)), "")</f>
        <v>111.9074074074074</v>
      </c>
      <c r="E21" s="4">
        <f>IFERROR(AVERAGEIFS(Output!$B:$B, Output!$C:$C, E$2, Output!$D:$D,HOUR($B21)), "")</f>
        <v>102.42307692307692</v>
      </c>
      <c r="F21" s="4">
        <f>IFERROR(AVERAGEIFS(Output!$B:$B, Output!$C:$C, F$2, Output!$D:$D,HOUR($B21)), "")</f>
        <v>89.0625</v>
      </c>
      <c r="G21" s="4">
        <f>IFERROR(AVERAGEIFS(Output!$B:$B, Output!$C:$C, G$2, Output!$D:$D,HOUR($B21)), "")</f>
        <v>84.843137254901961</v>
      </c>
      <c r="H21" s="4">
        <f>IFERROR(AVERAGEIFS(Output!$B:$B, Output!$C:$C, H$2, Output!$D:$D,HOUR($B21)), "")</f>
        <v>94.045454545454547</v>
      </c>
      <c r="I21" s="4">
        <f>IFERROR(AVERAGEIFS(Output!$B:$B, Output!$C:$C, I$2, Output!$D:$D,HOUR($B21)), "")</f>
        <v>89.571428571428569</v>
      </c>
      <c r="J21" s="4">
        <f>IFERROR(AVERAGEIFS(Output!$B:$B, Output!$D:$D,HOUR($B21)), "")</f>
        <v>101.53333333333333</v>
      </c>
      <c r="U21" s="2">
        <v>0.625</v>
      </c>
      <c r="V21" s="4">
        <f t="shared" si="0"/>
        <v>74.052924791086355</v>
      </c>
      <c r="W21" s="4">
        <f t="shared" si="1"/>
        <v>43.020833333333336</v>
      </c>
      <c r="X21" s="4">
        <f t="shared" si="2"/>
        <v>38.388888888888886</v>
      </c>
      <c r="Y21" s="4">
        <f t="shared" si="9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92.31481481481481</v>
      </c>
      <c r="AC21" s="4">
        <f t="shared" si="6"/>
        <v>113.92</v>
      </c>
      <c r="AD21" s="5">
        <f t="shared" si="7"/>
        <v>78.875</v>
      </c>
      <c r="AE21" s="5">
        <f t="shared" si="8"/>
        <v>149.88888888888889</v>
      </c>
    </row>
    <row r="22" spans="2:31" x14ac:dyDescent="0.3">
      <c r="B22" s="2">
        <v>0.79166666666666696</v>
      </c>
      <c r="C22" s="4">
        <f>IFERROR(AVERAGEIFS(Output!$B:$B, Output!$C:$C, C$2, Output!$D:$D,HOUR($B22)), "")</f>
        <v>139.06451612903226</v>
      </c>
      <c r="D22" s="4">
        <f>IFERROR(AVERAGEIFS(Output!$B:$B, Output!$C:$C, D$2, Output!$D:$D,HOUR($B22)), "")</f>
        <v>119.02941176470588</v>
      </c>
      <c r="E22" s="4">
        <f>IFERROR(AVERAGEIFS(Output!$B:$B, Output!$C:$C, E$2, Output!$D:$D,HOUR($B22)), "")</f>
        <v>109.42424242424242</v>
      </c>
      <c r="F22" s="4">
        <f>IFERROR(AVERAGEIFS(Output!$B:$B, Output!$C:$C, F$2, Output!$D:$D,HOUR($B22)), "")</f>
        <v>98.714285714285708</v>
      </c>
      <c r="G22" s="4">
        <f>IFERROR(AVERAGEIFS(Output!$B:$B, Output!$C:$C, G$2, Output!$D:$D,HOUR($B22)), "")</f>
        <v>78.333333333333329</v>
      </c>
      <c r="H22" s="4">
        <f>IFERROR(AVERAGEIFS(Output!$B:$B, Output!$C:$C, H$2, Output!$D:$D,HOUR($B22)), "")</f>
        <v>88.333333333333329</v>
      </c>
      <c r="I22" s="4">
        <f>IFERROR(AVERAGEIFS(Output!$B:$B, Output!$C:$C, I$2, Output!$D:$D,HOUR($B22)), "")</f>
        <v>95.25</v>
      </c>
      <c r="J22" s="4">
        <f>IFERROR(AVERAGEIFS(Output!$B:$B, Output!$D:$D,HOUR($B22)), "")</f>
        <v>111.86363636363636</v>
      </c>
      <c r="U22" s="2">
        <v>0.66666666666666696</v>
      </c>
      <c r="V22" s="4">
        <f t="shared" si="0"/>
        <v>84.850299401197603</v>
      </c>
      <c r="W22" s="4">
        <f t="shared" si="1"/>
        <v>53.913043478260867</v>
      </c>
      <c r="X22" s="4">
        <f t="shared" si="2"/>
        <v>51.093023255813954</v>
      </c>
      <c r="Y22" s="4">
        <f t="shared" si="9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89.725490196078425</v>
      </c>
      <c r="AC22" s="4">
        <f t="shared" si="6"/>
        <v>124.73913043478261</v>
      </c>
      <c r="AD22" s="5">
        <f t="shared" si="7"/>
        <v>84.642857142857139</v>
      </c>
      <c r="AE22" s="5">
        <f t="shared" si="8"/>
        <v>130.05555555555554</v>
      </c>
    </row>
    <row r="23" spans="2:31" x14ac:dyDescent="0.3">
      <c r="B23" s="2">
        <v>0.83333333333333304</v>
      </c>
      <c r="C23" s="4">
        <f>IFERROR(AVERAGEIFS(Output!$B:$B, Output!$C:$C, C$2, Output!$D:$D,HOUR($B23)), "")</f>
        <v>129.04545454545453</v>
      </c>
      <c r="D23" s="4">
        <f>IFERROR(AVERAGEIFS(Output!$B:$B, Output!$C:$C, D$2, Output!$D:$D,HOUR($B23)), "")</f>
        <v>116.66666666666667</v>
      </c>
      <c r="E23" s="4">
        <f>IFERROR(AVERAGEIFS(Output!$B:$B, Output!$C:$C, E$2, Output!$D:$D,HOUR($B23)), "")</f>
        <v>104.18181818181819</v>
      </c>
      <c r="F23" s="4">
        <f>IFERROR(AVERAGEIFS(Output!$B:$B, Output!$C:$C, F$2, Output!$D:$D,HOUR($B23)), "")</f>
        <v>89.217391304347828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85.78947368421052</v>
      </c>
      <c r="J23" s="4">
        <f>IFERROR(AVERAGEIFS(Output!$B:$B, Output!$D:$D,HOUR($B23)), "")</f>
        <v>106.09821428571429</v>
      </c>
      <c r="U23" s="2">
        <v>0.70833333333333304</v>
      </c>
      <c r="V23" s="4">
        <f t="shared" si="0"/>
        <v>99.925081433224761</v>
      </c>
      <c r="W23" s="4">
        <f t="shared" si="1"/>
        <v>66.540540540540547</v>
      </c>
      <c r="X23" s="4">
        <f t="shared" si="2"/>
        <v>71.86486486486487</v>
      </c>
      <c r="Y23" s="4">
        <f t="shared" si="9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105.08</v>
      </c>
      <c r="AC23" s="4">
        <f t="shared" si="6"/>
        <v>126.67857142857143</v>
      </c>
      <c r="AD23" s="5">
        <f t="shared" si="7"/>
        <v>96.034482758620683</v>
      </c>
      <c r="AE23" s="5">
        <f t="shared" si="8"/>
        <v>143.88235294117646</v>
      </c>
    </row>
    <row r="24" spans="2:31" x14ac:dyDescent="0.3">
      <c r="B24" s="2">
        <v>0.875</v>
      </c>
      <c r="C24" s="4">
        <f>IFERROR(AVERAGEIFS(Output!$B:$B, Output!$C:$C, C$2, Output!$D:$D,HOUR($B24)), "")</f>
        <v>139.72222222222223</v>
      </c>
      <c r="D24" s="4">
        <f>IFERROR(AVERAGEIFS(Output!$B:$B, Output!$C:$C, D$2, Output!$D:$D,HOUR($B24)), "")</f>
        <v>122.73913043478261</v>
      </c>
      <c r="E24" s="4">
        <f>IFERROR(AVERAGEIFS(Output!$B:$B, Output!$C:$C, E$2, Output!$D:$D,HOUR($B24)), "")</f>
        <v>117.625</v>
      </c>
      <c r="F24" s="4">
        <f>IFERROR(AVERAGEIFS(Output!$B:$B, Output!$C:$C, F$2, Output!$D:$D,HOUR($B24)), "")</f>
        <v>95.045454545454547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82.111111111111114</v>
      </c>
      <c r="J24" s="4">
        <f>IFERROR(AVERAGEIFS(Output!$B:$B, Output!$D:$D,HOUR($B24)), "")</f>
        <v>111.71428571428571</v>
      </c>
      <c r="U24" s="2">
        <v>0.75</v>
      </c>
      <c r="V24" s="4">
        <f t="shared" si="0"/>
        <v>101.53333333333333</v>
      </c>
      <c r="W24" s="4">
        <f t="shared" si="1"/>
        <v>78.794871794871796</v>
      </c>
      <c r="X24" s="4">
        <f t="shared" si="2"/>
        <v>86.55</v>
      </c>
      <c r="Y24" s="4">
        <f t="shared" si="9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104.08333333333333</v>
      </c>
      <c r="AC24" s="4">
        <f t="shared" si="6"/>
        <v>126.23809523809524</v>
      </c>
      <c r="AD24" s="5">
        <f t="shared" si="7"/>
        <v>105.68</v>
      </c>
      <c r="AE24" s="5">
        <f t="shared" si="8"/>
        <v>134.7391304347826</v>
      </c>
    </row>
    <row r="25" spans="2:31" x14ac:dyDescent="0.3">
      <c r="B25" s="2">
        <v>0.91666666666666696</v>
      </c>
      <c r="C25" s="4">
        <f>IFERROR(AVERAGEIFS(Output!$B:$B, Output!$C:$C, C$2, Output!$D:$D,HOUR($B25)), "")</f>
        <v>120.25</v>
      </c>
      <c r="D25" s="4">
        <f>IFERROR(AVERAGEIFS(Output!$B:$B, Output!$C:$C, D$2, Output!$D:$D,HOUR($B25)), "")</f>
        <v>100.33333333333333</v>
      </c>
      <c r="E25" s="4">
        <f>IFERROR(AVERAGEIFS(Output!$B:$B, Output!$C:$C, E$2, Output!$D:$D,HOUR($B25)), "")</f>
        <v>90</v>
      </c>
      <c r="F25" s="4">
        <f>IFERROR(AVERAGEIFS(Output!$B:$B, Output!$C:$C, F$2, Output!$D:$D,HOUR($B25)), "")</f>
        <v>99.333333333333329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75.222222222222229</v>
      </c>
      <c r="J25" s="4">
        <f>IFERROR(AVERAGEIFS(Output!$B:$B, Output!$D:$D,HOUR($B25)), "")</f>
        <v>96.305555555555557</v>
      </c>
      <c r="U25" s="2">
        <v>0.79166666666666696</v>
      </c>
      <c r="V25" s="4">
        <f t="shared" si="0"/>
        <v>111.86363636363636</v>
      </c>
      <c r="W25" s="4">
        <f t="shared" si="1"/>
        <v>61.888888888888886</v>
      </c>
      <c r="X25" s="4">
        <f t="shared" si="2"/>
        <v>81.375</v>
      </c>
      <c r="Y25" s="4">
        <f t="shared" si="9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103.97499999999999</v>
      </c>
      <c r="AC25" s="4">
        <f t="shared" si="6"/>
        <v>132.44999999999999</v>
      </c>
      <c r="AD25" s="5">
        <f t="shared" si="7"/>
        <v>107.42105263157895</v>
      </c>
      <c r="AE25" s="5">
        <f t="shared" si="8"/>
        <v>150</v>
      </c>
    </row>
    <row r="26" spans="2:31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106.09821428571429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92.228571428571428</v>
      </c>
      <c r="AC26" s="4">
        <f t="shared" si="6"/>
        <v>117.92307692307692</v>
      </c>
      <c r="AD26" s="5">
        <f t="shared" si="7"/>
        <v>95.125</v>
      </c>
      <c r="AE26" s="5">
        <f t="shared" si="8"/>
        <v>128.4</v>
      </c>
    </row>
    <row r="27" spans="2:31" x14ac:dyDescent="0.3">
      <c r="U27" s="2">
        <v>0.875</v>
      </c>
      <c r="V27" s="4">
        <f t="shared" si="0"/>
        <v>111.71428571428571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102.14705882352941</v>
      </c>
      <c r="AC27" s="4">
        <f t="shared" si="6"/>
        <v>120.94117647058823</v>
      </c>
      <c r="AD27" s="5">
        <f t="shared" si="7"/>
        <v>121.66666666666667</v>
      </c>
      <c r="AE27" s="5">
        <f t="shared" si="8"/>
        <v>123.1</v>
      </c>
    </row>
    <row r="28" spans="2:31" x14ac:dyDescent="0.3">
      <c r="B28" t="s">
        <v>10</v>
      </c>
      <c r="U28" s="2">
        <v>0.91666666666666696</v>
      </c>
      <c r="V28" s="4">
        <f t="shared" si="0"/>
        <v>96.305555555555557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91.857142857142861</v>
      </c>
      <c r="AC28" s="4">
        <f t="shared" si="6"/>
        <v>103.75</v>
      </c>
      <c r="AD28" s="5" t="str">
        <f t="shared" si="7"/>
        <v/>
      </c>
      <c r="AE28" s="5">
        <f t="shared" si="8"/>
        <v>113.5</v>
      </c>
    </row>
    <row r="29" spans="2:31" x14ac:dyDescent="0.3">
      <c r="B29" t="s">
        <v>8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14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 t="str">
        <f t="shared" si="6"/>
        <v/>
      </c>
      <c r="AD29" s="5" t="str">
        <f t="shared" si="7"/>
        <v/>
      </c>
      <c r="AE29" s="5" t="str">
        <f t="shared" si="8"/>
        <v/>
      </c>
    </row>
    <row r="30" spans="2:31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31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31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29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29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29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29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29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  <c r="U53" t="s">
        <v>33</v>
      </c>
    </row>
    <row r="54" spans="2:29" x14ac:dyDescent="0.3">
      <c r="U54" t="s">
        <v>8</v>
      </c>
      <c r="V54" s="5" t="s">
        <v>0</v>
      </c>
      <c r="W54" s="5" t="s">
        <v>1</v>
      </c>
      <c r="X54" s="5" t="s">
        <v>2</v>
      </c>
      <c r="Y54" s="5" t="s">
        <v>3</v>
      </c>
      <c r="Z54" s="5" t="s">
        <v>4</v>
      </c>
      <c r="AA54" s="5" t="s">
        <v>5</v>
      </c>
      <c r="AB54" s="5" t="s">
        <v>6</v>
      </c>
      <c r="AC54" s="5" t="s">
        <v>22</v>
      </c>
    </row>
    <row r="55" spans="2:29" x14ac:dyDescent="0.3">
      <c r="B55" t="s">
        <v>11</v>
      </c>
      <c r="U55" s="2">
        <v>0</v>
      </c>
      <c r="V55" s="4" t="str">
        <f>IFERROR(AVERAGEIFS(Output!$B:$B, Output!$C:$C, C$191, Output!$D:$D, HOUR($U55), Output!$F:$F, "fall/winter"), "")</f>
        <v/>
      </c>
      <c r="W55" s="4" t="str">
        <f>IFERROR(AVERAGEIFS(Output!$B:$B, Output!$C:$C, D$191, Output!$D:$D, HOUR($U55), Output!$F:$F, "fall/winter"), "")</f>
        <v/>
      </c>
      <c r="X55" s="4" t="str">
        <f>IFERROR(AVERAGEIFS(Output!$B:$B, Output!$C:$C, E$191, Output!$D:$D, HOUR($U55), Output!$F:$F, "fall/winter"), "")</f>
        <v/>
      </c>
      <c r="Y55" s="4" t="str">
        <f>IFERROR(AVERAGEIFS(Output!$B:$B, Output!$C:$C, F$191, Output!$D:$D, HOUR($U55), Output!$F:$F, "fall/winter"), "")</f>
        <v/>
      </c>
      <c r="Z55" s="4" t="str">
        <f>IFERROR(AVERAGEIFS(Output!$B:$B, Output!$C:$C, G$191, Output!$D:$D, HOUR($U55), Output!$F:$F, "fall/winter"), "")</f>
        <v/>
      </c>
      <c r="AA55" s="4" t="str">
        <f>IFERROR(AVERAGEIFS(Output!$B:$B, Output!$C:$C, H$191, Output!$D:$D, HOUR($U55), Output!$F:$F, "fall/winter"), "")</f>
        <v/>
      </c>
      <c r="AB55" s="4" t="str">
        <f>IFERROR(AVERAGEIFS(Output!$B:$B, Output!$C:$C, I$191, Output!$D:$D, HOUR($U55), Output!$F:$F, "fall/winter"), "")</f>
        <v/>
      </c>
      <c r="AC55" s="4" t="str">
        <f>IFERROR(AVERAGEIFS(Output!$B:$B, Output!$D:$D,HOUR($U55), Output!$F:$F, "fall/winter"), "")</f>
        <v/>
      </c>
    </row>
    <row r="56" spans="2:29" x14ac:dyDescent="0.3">
      <c r="B56" t="s">
        <v>8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15</v>
      </c>
      <c r="U56" s="2">
        <v>4.1666666666666699E-2</v>
      </c>
      <c r="V56" s="4" t="str">
        <f>IFERROR(AVERAGEIFS(Output!$B:$B, Output!$C:$C, C$191, Output!$D:$D, HOUR($U56), Output!$F:$F, "fall/winter"), "")</f>
        <v/>
      </c>
      <c r="W56" s="4" t="str">
        <f>IFERROR(AVERAGEIFS(Output!$B:$B, Output!$C:$C, D$191, Output!$D:$D, HOUR($U56), Output!$F:$F, "fall/winter"), "")</f>
        <v/>
      </c>
      <c r="X56" s="4" t="str">
        <f>IFERROR(AVERAGEIFS(Output!$B:$B, Output!$C:$C, E$191, Output!$D:$D, HOUR($U56), Output!$F:$F, "fall/winter"), "")</f>
        <v/>
      </c>
      <c r="Y56" s="4" t="str">
        <f>IFERROR(AVERAGEIFS(Output!$B:$B, Output!$C:$C, F$191, Output!$D:$D, HOUR($U56), Output!$F:$F, "fall/winter"), "")</f>
        <v/>
      </c>
      <c r="Z56" s="4" t="str">
        <f>IFERROR(AVERAGEIFS(Output!$B:$B, Output!$C:$C, G$191, Output!$D:$D, HOUR($U56), Output!$F:$F, "fall/winter"), "")</f>
        <v/>
      </c>
      <c r="AA56" s="4" t="str">
        <f>IFERROR(AVERAGEIFS(Output!$B:$B, Output!$C:$C, H$191, Output!$D:$D, HOUR($U56), Output!$F:$F, "fall/winter"), "")</f>
        <v/>
      </c>
      <c r="AB56" s="4" t="str">
        <f>IFERROR(AVERAGEIFS(Output!$B:$B, Output!$C:$C, I$191, Output!$D:$D, HOUR($U56), Output!$F:$F, "fall/winter"), "")</f>
        <v/>
      </c>
      <c r="AC56" s="4" t="str">
        <f>IFERROR(AVERAGEIFS(Output!$B:$B, Output!$D:$D,HOUR($U56), Output!$F:$F, "fall/winter"), "")</f>
        <v/>
      </c>
    </row>
    <row r="57" spans="2:29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  <c r="U57" s="2">
        <v>8.3333333333333301E-2</v>
      </c>
      <c r="V57" s="4" t="str">
        <f>IFERROR(AVERAGEIFS(Output!$B:$B, Output!$C:$C, C$191, Output!$D:$D, HOUR($U57), Output!$F:$F, "fall/winter"), "")</f>
        <v/>
      </c>
      <c r="W57" s="4" t="str">
        <f>IFERROR(AVERAGEIFS(Output!$B:$B, Output!$C:$C, D$191, Output!$D:$D, HOUR($U57), Output!$F:$F, "fall/winter"), "")</f>
        <v/>
      </c>
      <c r="X57" s="4" t="str">
        <f>IFERROR(AVERAGEIFS(Output!$B:$B, Output!$C:$C, E$191, Output!$D:$D, HOUR($U57), Output!$F:$F, "fall/winter"), "")</f>
        <v/>
      </c>
      <c r="Y57" s="4" t="str">
        <f>IFERROR(AVERAGEIFS(Output!$B:$B, Output!$C:$C, F$191, Output!$D:$D, HOUR($U57), Output!$F:$F, "fall/winter"), "")</f>
        <v/>
      </c>
      <c r="Z57" s="4" t="str">
        <f>IFERROR(AVERAGEIFS(Output!$B:$B, Output!$C:$C, G$191, Output!$D:$D, HOUR($U57), Output!$F:$F, "fall/winter"), "")</f>
        <v/>
      </c>
      <c r="AA57" s="4" t="str">
        <f>IFERROR(AVERAGEIFS(Output!$B:$B, Output!$C:$C, H$191, Output!$D:$D, HOUR($U57), Output!$F:$F, "fall/winter"), "")</f>
        <v/>
      </c>
      <c r="AB57" s="4" t="str">
        <f>IFERROR(AVERAGEIFS(Output!$B:$B, Output!$C:$C, I$191, Output!$D:$D, HOUR($U57), Output!$F:$F, "fall/winter"), "")</f>
        <v/>
      </c>
      <c r="AC57" s="4" t="str">
        <f>IFERROR(AVERAGEIFS(Output!$B:$B, Output!$D:$D,HOUR($U57), Output!$F:$F, "fall/winter"), "")</f>
        <v/>
      </c>
    </row>
    <row r="58" spans="2:29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  <c r="U58" s="2">
        <v>0.125</v>
      </c>
      <c r="V58" s="4" t="str">
        <f>IFERROR(AVERAGEIFS(Output!$B:$B, Output!$C:$C, C$191, Output!$D:$D, HOUR($U58), Output!$F:$F, "fall/winter"), "")</f>
        <v/>
      </c>
      <c r="W58" s="4" t="str">
        <f>IFERROR(AVERAGEIFS(Output!$B:$B, Output!$C:$C, D$191, Output!$D:$D, HOUR($U58), Output!$F:$F, "fall/winter"), "")</f>
        <v/>
      </c>
      <c r="X58" s="4" t="str">
        <f>IFERROR(AVERAGEIFS(Output!$B:$B, Output!$C:$C, E$191, Output!$D:$D, HOUR($U58), Output!$F:$F, "fall/winter"), "")</f>
        <v/>
      </c>
      <c r="Y58" s="4" t="str">
        <f>IFERROR(AVERAGEIFS(Output!$B:$B, Output!$C:$C, F$191, Output!$D:$D, HOUR($U58), Output!$F:$F, "fall/winter"), "")</f>
        <v/>
      </c>
      <c r="Z58" s="4" t="str">
        <f>IFERROR(AVERAGEIFS(Output!$B:$B, Output!$C:$C, G$191, Output!$D:$D, HOUR($U58), Output!$F:$F, "fall/winter"), "")</f>
        <v/>
      </c>
      <c r="AA58" s="4" t="str">
        <f>IFERROR(AVERAGEIFS(Output!$B:$B, Output!$C:$C, H$191, Output!$D:$D, HOUR($U58), Output!$F:$F, "fall/winter"), "")</f>
        <v/>
      </c>
      <c r="AB58" s="4" t="str">
        <f>IFERROR(AVERAGEIFS(Output!$B:$B, Output!$C:$C, I$191, Output!$D:$D, HOUR($U58), Output!$F:$F, "fall/winter"), "")</f>
        <v/>
      </c>
      <c r="AC58" s="4" t="str">
        <f>IFERROR(AVERAGEIFS(Output!$B:$B, Output!$D:$D,HOUR($U58), Output!$F:$F, "fall/winter"), "")</f>
        <v/>
      </c>
    </row>
    <row r="59" spans="2:29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  <c r="U59" s="2">
        <v>0.16666666666666699</v>
      </c>
      <c r="V59" s="4" t="str">
        <f>IFERROR(AVERAGEIFS(Output!$B:$B, Output!$C:$C, C$191, Output!$D:$D, HOUR($U59), Output!$F:$F, "fall/winter"), "")</f>
        <v/>
      </c>
      <c r="W59" s="4" t="str">
        <f>IFERROR(AVERAGEIFS(Output!$B:$B, Output!$C:$C, D$191, Output!$D:$D, HOUR($U59), Output!$F:$F, "fall/winter"), "")</f>
        <v/>
      </c>
      <c r="X59" s="4" t="str">
        <f>IFERROR(AVERAGEIFS(Output!$B:$B, Output!$C:$C, E$191, Output!$D:$D, HOUR($U59), Output!$F:$F, "fall/winter"), "")</f>
        <v/>
      </c>
      <c r="Y59" s="4" t="str">
        <f>IFERROR(AVERAGEIFS(Output!$B:$B, Output!$C:$C, F$191, Output!$D:$D, HOUR($U59), Output!$F:$F, "fall/winter"), "")</f>
        <v/>
      </c>
      <c r="Z59" s="4" t="str">
        <f>IFERROR(AVERAGEIFS(Output!$B:$B, Output!$C:$C, G$191, Output!$D:$D, HOUR($U59), Output!$F:$F, "fall/winter"), "")</f>
        <v/>
      </c>
      <c r="AA59" s="4" t="str">
        <f>IFERROR(AVERAGEIFS(Output!$B:$B, Output!$C:$C, H$191, Output!$D:$D, HOUR($U59), Output!$F:$F, "fall/winter"), "")</f>
        <v/>
      </c>
      <c r="AB59" s="4" t="str">
        <f>IFERROR(AVERAGEIFS(Output!$B:$B, Output!$C:$C, I$191, Output!$D:$D, HOUR($U59), Output!$F:$F, "fall/winter"), "")</f>
        <v/>
      </c>
      <c r="AC59" s="4" t="str">
        <f>IFERROR(AVERAGEIFS(Output!$B:$B, Output!$D:$D,HOUR($U59), Output!$F:$F, "fall/winter"), "")</f>
        <v/>
      </c>
    </row>
    <row r="60" spans="2:29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  <c r="U60" s="2">
        <v>0.20833333333333301</v>
      </c>
      <c r="V60" s="4" t="str">
        <f>IFERROR(AVERAGEIFS(Output!$B:$B, Output!$C:$C, C$191, Output!$D:$D, HOUR($U60), Output!$F:$F, "fall/winter"), "")</f>
        <v/>
      </c>
      <c r="W60" s="4" t="str">
        <f>IFERROR(AVERAGEIFS(Output!$B:$B, Output!$C:$C, D$191, Output!$D:$D, HOUR($U60), Output!$F:$F, "fall/winter"), "")</f>
        <v/>
      </c>
      <c r="X60" s="4" t="str">
        <f>IFERROR(AVERAGEIFS(Output!$B:$B, Output!$C:$C, E$191, Output!$D:$D, HOUR($U60), Output!$F:$F, "fall/winter"), "")</f>
        <v/>
      </c>
      <c r="Y60" s="4" t="str">
        <f>IFERROR(AVERAGEIFS(Output!$B:$B, Output!$C:$C, F$191, Output!$D:$D, HOUR($U60), Output!$F:$F, "fall/winter"), "")</f>
        <v/>
      </c>
      <c r="Z60" s="4" t="str">
        <f>IFERROR(AVERAGEIFS(Output!$B:$B, Output!$C:$C, G$191, Output!$D:$D, HOUR($U60), Output!$F:$F, "fall/winter"), "")</f>
        <v/>
      </c>
      <c r="AA60" s="4" t="str">
        <f>IFERROR(AVERAGEIFS(Output!$B:$B, Output!$C:$C, H$191, Output!$D:$D, HOUR($U60), Output!$F:$F, "fall/winter"), "")</f>
        <v/>
      </c>
      <c r="AB60" s="4" t="str">
        <f>IFERROR(AVERAGEIFS(Output!$B:$B, Output!$C:$C, I$191, Output!$D:$D, HOUR($U60), Output!$F:$F, "fall/winter"), "")</f>
        <v/>
      </c>
      <c r="AC60" s="4" t="str">
        <f>IFERROR(AVERAGEIFS(Output!$B:$B, Output!$D:$D,HOUR($U60), Output!$F:$F, "fall/winter"), "")</f>
        <v/>
      </c>
    </row>
    <row r="61" spans="2:29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  <c r="U61" s="2">
        <v>0.25</v>
      </c>
      <c r="V61" s="4">
        <f>IFERROR(AVERAGEIFS(Output!$B:$B, Output!$C:$C, C$191, Output!$D:$D, HOUR($U61), Output!$F:$F, "fall/winter"), "")</f>
        <v>71</v>
      </c>
      <c r="W61" s="4">
        <f>IFERROR(AVERAGEIFS(Output!$B:$B, Output!$C:$C, D$191, Output!$D:$D, HOUR($U61), Output!$F:$F, "fall/winter"), "")</f>
        <v>59</v>
      </c>
      <c r="X61" s="4">
        <f>IFERROR(AVERAGEIFS(Output!$B:$B, Output!$C:$C, E$191, Output!$D:$D, HOUR($U61), Output!$F:$F, "fall/winter"), "")</f>
        <v>74</v>
      </c>
      <c r="Y61" s="4">
        <f>IFERROR(AVERAGEIFS(Output!$B:$B, Output!$C:$C, F$191, Output!$D:$D, HOUR($U61), Output!$F:$F, "fall/winter"), "")</f>
        <v>30.714285714285715</v>
      </c>
      <c r="Z61" s="4" t="str">
        <f>IFERROR(AVERAGEIFS(Output!$B:$B, Output!$C:$C, G$191, Output!$D:$D, HOUR($U61), Output!$F:$F, "fall/winter"), "")</f>
        <v/>
      </c>
      <c r="AA61" s="4" t="str">
        <f>IFERROR(AVERAGEIFS(Output!$B:$B, Output!$C:$C, H$191, Output!$D:$D, HOUR($U61), Output!$F:$F, "fall/winter"), "")</f>
        <v/>
      </c>
      <c r="AB61" s="4" t="str">
        <f>IFERROR(AVERAGEIFS(Output!$B:$B, Output!$C:$C, I$191, Output!$D:$D, HOUR($U61), Output!$F:$F, "fall/winter"), "")</f>
        <v/>
      </c>
      <c r="AC61" s="4">
        <f>IFERROR(AVERAGEIFS(Output!$B:$B, Output!$D:$D,HOUR($U61), Output!$F:$F, "fall/winter"), "")</f>
        <v>47.692307692307693</v>
      </c>
    </row>
    <row r="62" spans="2:29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  <c r="U62" s="2">
        <v>0.29166666666666702</v>
      </c>
      <c r="V62" s="4">
        <f>IFERROR(AVERAGEIFS(Output!$B:$B, Output!$C:$C, C$191, Output!$D:$D, HOUR($U62), Output!$F:$F, "fall/winter"), "")</f>
        <v>68.65384615384616</v>
      </c>
      <c r="W62" s="4">
        <f>IFERROR(AVERAGEIFS(Output!$B:$B, Output!$C:$C, D$191, Output!$D:$D, HOUR($U62), Output!$F:$F, "fall/winter"), "")</f>
        <v>62.206896551724135</v>
      </c>
      <c r="X62" s="4">
        <f>IFERROR(AVERAGEIFS(Output!$B:$B, Output!$C:$C, E$191, Output!$D:$D, HOUR($U62), Output!$F:$F, "fall/winter"), "")</f>
        <v>55.107142857142854</v>
      </c>
      <c r="Y62" s="4">
        <f>IFERROR(AVERAGEIFS(Output!$B:$B, Output!$C:$C, F$191, Output!$D:$D, HOUR($U62), Output!$F:$F, "fall/winter"), "")</f>
        <v>57.35</v>
      </c>
      <c r="Z62" s="4">
        <f>IFERROR(AVERAGEIFS(Output!$B:$B, Output!$C:$C, G$191, Output!$D:$D, HOUR($U62), Output!$F:$F, "fall/winter"), "")</f>
        <v>48.655172413793103</v>
      </c>
      <c r="AA62" s="4" t="str">
        <f>IFERROR(AVERAGEIFS(Output!$B:$B, Output!$C:$C, H$191, Output!$D:$D, HOUR($U62), Output!$F:$F, "fall/winter"), "")</f>
        <v/>
      </c>
      <c r="AB62" s="4" t="str">
        <f>IFERROR(AVERAGEIFS(Output!$B:$B, Output!$C:$C, I$191, Output!$D:$D, HOUR($U62), Output!$F:$F, "fall/winter"), "")</f>
        <v/>
      </c>
      <c r="AC62" s="4">
        <f>IFERROR(AVERAGEIFS(Output!$B:$B, Output!$D:$D,HOUR($U62), Output!$F:$F, "fall/winter"), "")</f>
        <v>58.257575757575758</v>
      </c>
    </row>
    <row r="63" spans="2:29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  <c r="U63" s="2">
        <v>0.33333333333333298</v>
      </c>
      <c r="V63" s="4">
        <f>IFERROR(AVERAGEIFS(Output!$B:$B, Output!$C:$C, C$191, Output!$D:$D, HOUR($U63), Output!$F:$F, "fall/winter"), "")</f>
        <v>73.296296296296291</v>
      </c>
      <c r="W63" s="4">
        <f>IFERROR(AVERAGEIFS(Output!$B:$B, Output!$C:$C, D$191, Output!$D:$D, HOUR($U63), Output!$F:$F, "fall/winter"), "")</f>
        <v>70.838709677419359</v>
      </c>
      <c r="X63" s="4">
        <f>IFERROR(AVERAGEIFS(Output!$B:$B, Output!$C:$C, E$191, Output!$D:$D, HOUR($U63), Output!$F:$F, "fall/winter"), "")</f>
        <v>68.962962962962962</v>
      </c>
      <c r="Y63" s="4">
        <f>IFERROR(AVERAGEIFS(Output!$B:$B, Output!$C:$C, F$191, Output!$D:$D, HOUR($U63), Output!$F:$F, "fall/winter"), "")</f>
        <v>61.083333333333336</v>
      </c>
      <c r="Z63" s="4">
        <f>IFERROR(AVERAGEIFS(Output!$B:$B, Output!$C:$C, G$191, Output!$D:$D, HOUR($U63), Output!$F:$F, "fall/winter"), "")</f>
        <v>55.333333333333336</v>
      </c>
      <c r="AA63" s="4" t="str">
        <f>IFERROR(AVERAGEIFS(Output!$B:$B, Output!$C:$C, H$191, Output!$D:$D, HOUR($U63), Output!$F:$F, "fall/winter"), "")</f>
        <v/>
      </c>
      <c r="AB63" s="4" t="str">
        <f>IFERROR(AVERAGEIFS(Output!$B:$B, Output!$C:$C, I$191, Output!$D:$D, HOUR($U63), Output!$F:$F, "fall/winter"), "")</f>
        <v/>
      </c>
      <c r="AC63" s="4">
        <f>IFERROR(AVERAGEIFS(Output!$B:$B, Output!$D:$D,HOUR($U63), Output!$F:$F, "fall/winter"), "")</f>
        <v>66.398496240601503</v>
      </c>
    </row>
    <row r="64" spans="2:29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  <c r="U64" s="2">
        <v>0.375</v>
      </c>
      <c r="V64" s="4">
        <f>IFERROR(AVERAGEIFS(Output!$B:$B, Output!$C:$C, C$191, Output!$D:$D, HOUR($U64), Output!$F:$F, "fall/winter"), "")</f>
        <v>77.44</v>
      </c>
      <c r="W64" s="4">
        <f>IFERROR(AVERAGEIFS(Output!$B:$B, Output!$C:$C, D$191, Output!$D:$D, HOUR($U64), Output!$F:$F, "fall/winter"), "")</f>
        <v>75.793103448275858</v>
      </c>
      <c r="X64" s="4">
        <f>IFERROR(AVERAGEIFS(Output!$B:$B, Output!$C:$C, E$191, Output!$D:$D, HOUR($U64), Output!$F:$F, "fall/winter"), "")</f>
        <v>70.961538461538467</v>
      </c>
      <c r="Y64" s="4">
        <f>IFERROR(AVERAGEIFS(Output!$B:$B, Output!$C:$C, F$191, Output!$D:$D, HOUR($U64), Output!$F:$F, "fall/winter"), "")</f>
        <v>78.620689655172413</v>
      </c>
      <c r="Z64" s="4">
        <f>IFERROR(AVERAGEIFS(Output!$B:$B, Output!$C:$C, G$191, Output!$D:$D, HOUR($U64), Output!$F:$F, "fall/winter"), "")</f>
        <v>60.46153846153846</v>
      </c>
      <c r="AA64" s="4">
        <f>IFERROR(AVERAGEIFS(Output!$B:$B, Output!$C:$C, H$191, Output!$D:$D, HOUR($U64), Output!$F:$F, "fall/winter"), "")</f>
        <v>46.882352941176471</v>
      </c>
      <c r="AB64" s="4">
        <f>IFERROR(AVERAGEIFS(Output!$B:$B, Output!$C:$C, I$191, Output!$D:$D, HOUR($U64), Output!$F:$F, "fall/winter"), "")</f>
        <v>34.764705882352942</v>
      </c>
      <c r="AC64" s="4">
        <f>IFERROR(AVERAGEIFS(Output!$B:$B, Output!$D:$D,HOUR($U64), Output!$F:$F, "fall/winter"), "")</f>
        <v>66.384615384615387</v>
      </c>
    </row>
    <row r="65" spans="2:29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  <c r="U65" s="2">
        <v>0.41666666666666702</v>
      </c>
      <c r="V65" s="4">
        <f>IFERROR(AVERAGEIFS(Output!$B:$B, Output!$C:$C, C$191, Output!$D:$D, HOUR($U65), Output!$F:$F, "fall/winter"), "")</f>
        <v>88.962962962962962</v>
      </c>
      <c r="W65" s="4">
        <f>IFERROR(AVERAGEIFS(Output!$B:$B, Output!$C:$C, D$191, Output!$D:$D, HOUR($U65), Output!$F:$F, "fall/winter"), "")</f>
        <v>87</v>
      </c>
      <c r="X65" s="4">
        <f>IFERROR(AVERAGEIFS(Output!$B:$B, Output!$C:$C, E$191, Output!$D:$D, HOUR($U65), Output!$F:$F, "fall/winter"), "")</f>
        <v>76.5</v>
      </c>
      <c r="Y65" s="4">
        <f>IFERROR(AVERAGEIFS(Output!$B:$B, Output!$C:$C, F$191, Output!$D:$D, HOUR($U65), Output!$F:$F, "fall/winter"), "")</f>
        <v>77.761904761904759</v>
      </c>
      <c r="Z65" s="4">
        <f>IFERROR(AVERAGEIFS(Output!$B:$B, Output!$C:$C, G$191, Output!$D:$D, HOUR($U65), Output!$F:$F, "fall/winter"), "")</f>
        <v>63.3</v>
      </c>
      <c r="AA65" s="4">
        <f>IFERROR(AVERAGEIFS(Output!$B:$B, Output!$C:$C, H$191, Output!$D:$D, HOUR($U65), Output!$F:$F, "fall/winter"), "")</f>
        <v>61.333333333333336</v>
      </c>
      <c r="AB65" s="4">
        <f>IFERROR(AVERAGEIFS(Output!$B:$B, Output!$C:$C, I$191, Output!$D:$D, HOUR($U65), Output!$F:$F, "fall/winter"), "")</f>
        <v>56.5625</v>
      </c>
      <c r="AC65" s="4">
        <f>IFERROR(AVERAGEIFS(Output!$B:$B, Output!$D:$D,HOUR($U65), Output!$F:$F, "fall/winter"), "")</f>
        <v>72.272251308900522</v>
      </c>
    </row>
    <row r="66" spans="2:29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  <c r="U66" s="2">
        <v>0.45833333333333298</v>
      </c>
      <c r="V66" s="4">
        <f>IFERROR(AVERAGEIFS(Output!$B:$B, Output!$C:$C, C$191, Output!$D:$D, HOUR($U66), Output!$F:$F, "fall/winter"), "")</f>
        <v>97.030303030303031</v>
      </c>
      <c r="W66" s="4">
        <f>IFERROR(AVERAGEIFS(Output!$B:$B, Output!$C:$C, D$191, Output!$D:$D, HOUR($U66), Output!$F:$F, "fall/winter"), "")</f>
        <v>99.592592592592595</v>
      </c>
      <c r="X66" s="4">
        <f>IFERROR(AVERAGEIFS(Output!$B:$B, Output!$C:$C, E$191, Output!$D:$D, HOUR($U66), Output!$F:$F, "fall/winter"), "")</f>
        <v>83.642857142857139</v>
      </c>
      <c r="Y66" s="4">
        <f>IFERROR(AVERAGEIFS(Output!$B:$B, Output!$C:$C, F$191, Output!$D:$D, HOUR($U66), Output!$F:$F, "fall/winter"), "")</f>
        <v>90.8</v>
      </c>
      <c r="Z66" s="4">
        <f>IFERROR(AVERAGEIFS(Output!$B:$B, Output!$C:$C, G$191, Output!$D:$D, HOUR($U66), Output!$F:$F, "fall/winter"), "")</f>
        <v>83.375</v>
      </c>
      <c r="AA66" s="4">
        <f>IFERROR(AVERAGEIFS(Output!$B:$B, Output!$C:$C, H$191, Output!$D:$D, HOUR($U66), Output!$F:$F, "fall/winter"), "")</f>
        <v>68.517241379310349</v>
      </c>
      <c r="AB66" s="4">
        <f>IFERROR(AVERAGEIFS(Output!$B:$B, Output!$C:$C, I$191, Output!$D:$D, HOUR($U66), Output!$F:$F, "fall/winter"), "")</f>
        <v>64.040000000000006</v>
      </c>
      <c r="AC66" s="4">
        <f>IFERROR(AVERAGEIFS(Output!$B:$B, Output!$D:$D,HOUR($U66), Output!$F:$F, "fall/winter"), "")</f>
        <v>84.21608040201005</v>
      </c>
    </row>
    <row r="67" spans="2:29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  <c r="U67" s="2">
        <v>0.5</v>
      </c>
      <c r="V67" s="4">
        <f>IFERROR(AVERAGEIFS(Output!$B:$B, Output!$C:$C, C$191, Output!$D:$D, HOUR($U67), Output!$F:$F, "fall/winter"), "")</f>
        <v>104.80769230769231</v>
      </c>
      <c r="W67" s="4">
        <f>IFERROR(AVERAGEIFS(Output!$B:$B, Output!$C:$C, D$191, Output!$D:$D, HOUR($U67), Output!$F:$F, "fall/winter"), "")</f>
        <v>107.56</v>
      </c>
      <c r="X67" s="4">
        <f>IFERROR(AVERAGEIFS(Output!$B:$B, Output!$C:$C, E$191, Output!$D:$D, HOUR($U67), Output!$F:$F, "fall/winter"), "")</f>
        <v>91.42307692307692</v>
      </c>
      <c r="Y67" s="4">
        <f>IFERROR(AVERAGEIFS(Output!$B:$B, Output!$C:$C, F$191, Output!$D:$D, HOUR($U67), Output!$F:$F, "fall/winter"), "")</f>
        <v>102.70588235294117</v>
      </c>
      <c r="Z67" s="4">
        <f>IFERROR(AVERAGEIFS(Output!$B:$B, Output!$C:$C, G$191, Output!$D:$D, HOUR($U67), Output!$F:$F, "fall/winter"), "")</f>
        <v>89.958333333333329</v>
      </c>
      <c r="AA67" s="4">
        <f>IFERROR(AVERAGEIFS(Output!$B:$B, Output!$C:$C, H$191, Output!$D:$D, HOUR($U67), Output!$F:$F, "fall/winter"), "")</f>
        <v>73.482758620689651</v>
      </c>
      <c r="AB67" s="4">
        <f>IFERROR(AVERAGEIFS(Output!$B:$B, Output!$C:$C, I$191, Output!$D:$D, HOUR($U67), Output!$F:$F, "fall/winter"), "")</f>
        <v>70.482758620689651</v>
      </c>
      <c r="AC67" s="4">
        <f>IFERROR(AVERAGEIFS(Output!$B:$B, Output!$D:$D,HOUR($U67), Output!$F:$F, "fall/winter"), "")</f>
        <v>90.17613636363636</v>
      </c>
    </row>
    <row r="68" spans="2:29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  <c r="U68" s="2">
        <v>0.54166666666666696</v>
      </c>
      <c r="V68" s="4">
        <f>IFERROR(AVERAGEIFS(Output!$B:$B, Output!$C:$C, C$191, Output!$D:$D, HOUR($U68), Output!$F:$F, "fall/winter"), "")</f>
        <v>116.70370370370371</v>
      </c>
      <c r="W68" s="4">
        <f>IFERROR(AVERAGEIFS(Output!$B:$B, Output!$C:$C, D$191, Output!$D:$D, HOUR($U68), Output!$F:$F, "fall/winter"), "")</f>
        <v>121.44</v>
      </c>
      <c r="X68" s="4">
        <f>IFERROR(AVERAGEIFS(Output!$B:$B, Output!$C:$C, E$191, Output!$D:$D, HOUR($U68), Output!$F:$F, "fall/winter"), "")</f>
        <v>103.26923076923077</v>
      </c>
      <c r="Y68" s="4">
        <f>IFERROR(AVERAGEIFS(Output!$B:$B, Output!$C:$C, F$191, Output!$D:$D, HOUR($U68), Output!$F:$F, "fall/winter"), "")</f>
        <v>111.46428571428571</v>
      </c>
      <c r="Z68" s="4">
        <f>IFERROR(AVERAGEIFS(Output!$B:$B, Output!$C:$C, G$191, Output!$D:$D, HOUR($U68), Output!$F:$F, "fall/winter"), "")</f>
        <v>100.57692307692308</v>
      </c>
      <c r="AA68" s="4">
        <f>IFERROR(AVERAGEIFS(Output!$B:$B, Output!$C:$C, H$191, Output!$D:$D, HOUR($U68), Output!$F:$F, "fall/winter"), "")</f>
        <v>68.291666666666671</v>
      </c>
      <c r="AB68" s="4">
        <f>IFERROR(AVERAGEIFS(Output!$B:$B, Output!$C:$C, I$191, Output!$D:$D, HOUR($U68), Output!$F:$F, "fall/winter"), "")</f>
        <v>72.931034482758619</v>
      </c>
      <c r="AC68" s="4">
        <f>IFERROR(AVERAGEIFS(Output!$B:$B, Output!$D:$D,HOUR($U68), Output!$F:$F, "fall/winter"), "")</f>
        <v>99.254054054054052</v>
      </c>
    </row>
    <row r="69" spans="2:29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  <c r="U69" s="2">
        <v>0.58333333333333304</v>
      </c>
      <c r="V69" s="4">
        <f>IFERROR(AVERAGEIFS(Output!$B:$B, Output!$C:$C, C$191, Output!$D:$D, HOUR($U69), Output!$F:$F, "fall/winter"), "")</f>
        <v>139.46428571428572</v>
      </c>
      <c r="W69" s="4">
        <f>IFERROR(AVERAGEIFS(Output!$B:$B, Output!$C:$C, D$191, Output!$D:$D, HOUR($U69), Output!$F:$F, "fall/winter"), "")</f>
        <v>124.42857142857143</v>
      </c>
      <c r="X69" s="4">
        <f>IFERROR(AVERAGEIFS(Output!$B:$B, Output!$C:$C, E$191, Output!$D:$D, HOUR($U69), Output!$F:$F, "fall/winter"), "")</f>
        <v>112.72727272727273</v>
      </c>
      <c r="Y69" s="4">
        <f>IFERROR(AVERAGEIFS(Output!$B:$B, Output!$C:$C, F$191, Output!$D:$D, HOUR($U69), Output!$F:$F, "fall/winter"), "")</f>
        <v>119.1</v>
      </c>
      <c r="Z69" s="4">
        <f>IFERROR(AVERAGEIFS(Output!$B:$B, Output!$C:$C, G$191, Output!$D:$D, HOUR($U69), Output!$F:$F, "fall/winter"), "")</f>
        <v>108.45833333333333</v>
      </c>
      <c r="AA69" s="4">
        <f>IFERROR(AVERAGEIFS(Output!$B:$B, Output!$C:$C, H$191, Output!$D:$D, HOUR($U69), Output!$F:$F, "fall/winter"), "")</f>
        <v>84.666666666666671</v>
      </c>
      <c r="AB69" s="4">
        <f>IFERROR(AVERAGEIFS(Output!$B:$B, Output!$C:$C, I$191, Output!$D:$D, HOUR($U69), Output!$F:$F, "fall/winter"), "")</f>
        <v>77.28</v>
      </c>
      <c r="AC69" s="4">
        <f>IFERROR(AVERAGEIFS(Output!$B:$B, Output!$D:$D,HOUR($U69), Output!$F:$F, "fall/winter"), "")</f>
        <v>110.20879120879121</v>
      </c>
    </row>
    <row r="70" spans="2:29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  <c r="U70" s="2">
        <v>0.625</v>
      </c>
      <c r="V70" s="4">
        <f>IFERROR(AVERAGEIFS(Output!$B:$B, Output!$C:$C, C$191, Output!$D:$D, HOUR($U70), Output!$F:$F, "fall/winter"), "")</f>
        <v>131.68965517241378</v>
      </c>
      <c r="W70" s="4">
        <f>IFERROR(AVERAGEIFS(Output!$B:$B, Output!$C:$C, D$191, Output!$D:$D, HOUR($U70), Output!$F:$F, "fall/winter"), "")</f>
        <v>119.42424242424242</v>
      </c>
      <c r="X70" s="4">
        <f>IFERROR(AVERAGEIFS(Output!$B:$B, Output!$C:$C, E$191, Output!$D:$D, HOUR($U70), Output!$F:$F, "fall/winter"), "")</f>
        <v>115.64</v>
      </c>
      <c r="Y70" s="4">
        <f>IFERROR(AVERAGEIFS(Output!$B:$B, Output!$C:$C, F$191, Output!$D:$D, HOUR($U70), Output!$F:$F, "fall/winter"), "")</f>
        <v>113.8695652173913</v>
      </c>
      <c r="Z70" s="4">
        <f>IFERROR(AVERAGEIFS(Output!$B:$B, Output!$C:$C, G$191, Output!$D:$D, HOUR($U70), Output!$F:$F, "fall/winter"), "")</f>
        <v>111.8</v>
      </c>
      <c r="AA70" s="4">
        <f>IFERROR(AVERAGEIFS(Output!$B:$B, Output!$C:$C, H$191, Output!$D:$D, HOUR($U70), Output!$F:$F, "fall/winter"), "")</f>
        <v>85.875</v>
      </c>
      <c r="AB70" s="4">
        <f>IFERROR(AVERAGEIFS(Output!$B:$B, Output!$C:$C, I$191, Output!$D:$D, HOUR($U70), Output!$F:$F, "fall/winter"), "")</f>
        <v>85.95</v>
      </c>
      <c r="AC70" s="4">
        <f>IFERROR(AVERAGEIFS(Output!$B:$B, Output!$D:$D,HOUR($U70), Output!$F:$F, "fall/winter"), "")</f>
        <v>110.8659217877095</v>
      </c>
    </row>
    <row r="71" spans="2:29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  <c r="U71" s="2">
        <v>0.66666666666666696</v>
      </c>
      <c r="V71" s="4">
        <f>IFERROR(AVERAGEIFS(Output!$B:$B, Output!$C:$C, C$191, Output!$D:$D, HOUR($U71), Output!$F:$F, "fall/winter"), "")</f>
        <v>154.06896551724137</v>
      </c>
      <c r="W71" s="4">
        <f>IFERROR(AVERAGEIFS(Output!$B:$B, Output!$C:$C, D$191, Output!$D:$D, HOUR($U71), Output!$F:$F, "fall/winter"), "")</f>
        <v>124.95</v>
      </c>
      <c r="X71" s="4">
        <f>IFERROR(AVERAGEIFS(Output!$B:$B, Output!$C:$C, E$191, Output!$D:$D, HOUR($U71), Output!$F:$F, "fall/winter"), "")</f>
        <v>115.48</v>
      </c>
      <c r="Y71" s="4">
        <f>IFERROR(AVERAGEIFS(Output!$B:$B, Output!$C:$C, F$191, Output!$D:$D, HOUR($U71), Output!$F:$F, "fall/winter"), "")</f>
        <v>114.91304347826087</v>
      </c>
      <c r="Z71" s="4">
        <f>IFERROR(AVERAGEIFS(Output!$B:$B, Output!$C:$C, G$191, Output!$D:$D, HOUR($U71), Output!$F:$F, "fall/winter"), "")</f>
        <v>123.28571428571429</v>
      </c>
      <c r="AA71" s="4">
        <f>IFERROR(AVERAGEIFS(Output!$B:$B, Output!$C:$C, H$191, Output!$D:$D, HOUR($U71), Output!$F:$F, "fall/winter"), "")</f>
        <v>101.77272727272727</v>
      </c>
      <c r="AB71" s="4">
        <f>IFERROR(AVERAGEIFS(Output!$B:$B, Output!$C:$C, I$191, Output!$D:$D, HOUR($U71), Output!$F:$F, "fall/winter"), "")</f>
        <v>79.607142857142861</v>
      </c>
      <c r="AC71" s="4">
        <f>IFERROR(AVERAGEIFS(Output!$B:$B, Output!$D:$D,HOUR($U71), Output!$F:$F, "fall/winter"), "")</f>
        <v>116.66857142857143</v>
      </c>
    </row>
    <row r="72" spans="2:29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  <c r="U72" s="2">
        <v>0.70833333333333304</v>
      </c>
      <c r="V72" s="4">
        <f>IFERROR(AVERAGEIFS(Output!$B:$B, Output!$C:$C, C$191, Output!$D:$D, HOUR($U72), Output!$F:$F, "fall/winter"), "")</f>
        <v>155.70833333333334</v>
      </c>
      <c r="W72" s="4">
        <f>IFERROR(AVERAGEIFS(Output!$B:$B, Output!$C:$C, D$191, Output!$D:$D, HOUR($U72), Output!$F:$F, "fall/winter"), "")</f>
        <v>142.41379310344828</v>
      </c>
      <c r="X72" s="4">
        <f>IFERROR(AVERAGEIFS(Output!$B:$B, Output!$C:$C, E$191, Output!$D:$D, HOUR($U72), Output!$F:$F, "fall/winter"), "")</f>
        <v>133.66666666666666</v>
      </c>
      <c r="Y72" s="4">
        <f>IFERROR(AVERAGEIFS(Output!$B:$B, Output!$C:$C, F$191, Output!$D:$D, HOUR($U72), Output!$F:$F, "fall/winter"), "")</f>
        <v>112.56</v>
      </c>
      <c r="Z72" s="4">
        <f>IFERROR(AVERAGEIFS(Output!$B:$B, Output!$C:$C, G$191, Output!$D:$D, HOUR($U72), Output!$F:$F, "fall/winter"), "")</f>
        <v>127.8</v>
      </c>
      <c r="AA72" s="4">
        <f>IFERROR(AVERAGEIFS(Output!$B:$B, Output!$C:$C, H$191, Output!$D:$D, HOUR($U72), Output!$F:$F, "fall/winter"), "")</f>
        <v>105.19047619047619</v>
      </c>
      <c r="AB72" s="4">
        <f>IFERROR(AVERAGEIFS(Output!$B:$B, Output!$C:$C, I$191, Output!$D:$D, HOUR($U72), Output!$F:$F, "fall/winter"), "")</f>
        <v>83.038461538461533</v>
      </c>
      <c r="AC72" s="4">
        <f>IFERROR(AVERAGEIFS(Output!$B:$B, Output!$D:$D,HOUR($U72), Output!$F:$F, "fall/winter"), "")</f>
        <v>123.33720930232558</v>
      </c>
    </row>
    <row r="73" spans="2:29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  <c r="U73" s="2">
        <v>0.75</v>
      </c>
      <c r="V73" s="4">
        <f>IFERROR(AVERAGEIFS(Output!$B:$B, Output!$C:$C, C$191, Output!$D:$D, HOUR($U73), Output!$F:$F, "fall/winter"), "")</f>
        <v>157.47999999999999</v>
      </c>
      <c r="W73" s="4">
        <f>IFERROR(AVERAGEIFS(Output!$B:$B, Output!$C:$C, D$191, Output!$D:$D, HOUR($U73), Output!$F:$F, "fall/winter"), "")</f>
        <v>135.39130434782609</v>
      </c>
      <c r="X73" s="4">
        <f>IFERROR(AVERAGEIFS(Output!$B:$B, Output!$C:$C, E$191, Output!$D:$D, HOUR($U73), Output!$F:$F, "fall/winter"), "")</f>
        <v>115.125</v>
      </c>
      <c r="Y73" s="4">
        <f>IFERROR(AVERAGEIFS(Output!$B:$B, Output!$C:$C, F$191, Output!$D:$D, HOUR($U73), Output!$F:$F, "fall/winter"), "")</f>
        <v>113.33333333333333</v>
      </c>
      <c r="Z73" s="4">
        <f>IFERROR(AVERAGEIFS(Output!$B:$B, Output!$C:$C, G$191, Output!$D:$D, HOUR($U73), Output!$F:$F, "fall/winter"), "")</f>
        <v>115.28571428571429</v>
      </c>
      <c r="AA73" s="4">
        <f>IFERROR(AVERAGEIFS(Output!$B:$B, Output!$C:$C, H$191, Output!$D:$D, HOUR($U73), Output!$F:$F, "fall/winter"), "")</f>
        <v>98.3</v>
      </c>
      <c r="AB73" s="4">
        <f>IFERROR(AVERAGEIFS(Output!$B:$B, Output!$C:$C, I$191, Output!$D:$D, HOUR($U73), Output!$F:$F, "fall/winter"), "")</f>
        <v>89.571428571428569</v>
      </c>
      <c r="AC73" s="4">
        <f>IFERROR(AVERAGEIFS(Output!$B:$B, Output!$D:$D,HOUR($U73), Output!$F:$F, "fall/winter"), "")</f>
        <v>117.83333333333333</v>
      </c>
    </row>
    <row r="74" spans="2:29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  <c r="U74" s="2">
        <v>0.79166666666666696</v>
      </c>
      <c r="V74" s="4">
        <f>IFERROR(AVERAGEIFS(Output!$B:$B, Output!$C:$C, C$191, Output!$D:$D, HOUR($U74), Output!$F:$F, "fall/winter"), "")</f>
        <v>150.15384615384616</v>
      </c>
      <c r="W74" s="4">
        <f>IFERROR(AVERAGEIFS(Output!$B:$B, Output!$C:$C, D$191, Output!$D:$D, HOUR($U74), Output!$F:$F, "fall/winter"), "")</f>
        <v>123.83333333333333</v>
      </c>
      <c r="X74" s="4">
        <f>IFERROR(AVERAGEIFS(Output!$B:$B, Output!$C:$C, E$191, Output!$D:$D, HOUR($U74), Output!$F:$F, "fall/winter"), "")</f>
        <v>111.51724137931035</v>
      </c>
      <c r="Y74" s="4">
        <f>IFERROR(AVERAGEIFS(Output!$B:$B, Output!$C:$C, F$191, Output!$D:$D, HOUR($U74), Output!$F:$F, "fall/winter"), "")</f>
        <v>104.83333333333333</v>
      </c>
      <c r="Z74" s="4">
        <f>IFERROR(AVERAGEIFS(Output!$B:$B, Output!$C:$C, G$191, Output!$D:$D, HOUR($U74), Output!$F:$F, "fall/winter"), "")</f>
        <v>160.5</v>
      </c>
      <c r="AA74" s="4">
        <f>IFERROR(AVERAGEIFS(Output!$B:$B, Output!$C:$C, H$191, Output!$D:$D, HOUR($U74), Output!$F:$F, "fall/winter"), "")</f>
        <v>113</v>
      </c>
      <c r="AB74" s="4">
        <f>IFERROR(AVERAGEIFS(Output!$B:$B, Output!$C:$C, I$191, Output!$D:$D, HOUR($U74), Output!$F:$F, "fall/winter"), "")</f>
        <v>95.25</v>
      </c>
      <c r="AC74" s="4">
        <f>IFERROR(AVERAGEIFS(Output!$B:$B, Output!$D:$D,HOUR($U74), Output!$F:$F, "fall/winter"), "")</f>
        <v>119.68992248062015</v>
      </c>
    </row>
    <row r="75" spans="2:29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  <c r="U75" s="2">
        <v>0.83333333333333304</v>
      </c>
      <c r="V75" s="4">
        <f>IFERROR(AVERAGEIFS(Output!$B:$B, Output!$C:$C, C$191, Output!$D:$D, HOUR($U75), Output!$F:$F, "fall/winter"), "")</f>
        <v>129.04545454545453</v>
      </c>
      <c r="W75" s="4">
        <f>IFERROR(AVERAGEIFS(Output!$B:$B, Output!$C:$C, D$191, Output!$D:$D, HOUR($U75), Output!$F:$F, "fall/winter"), "")</f>
        <v>116.66666666666667</v>
      </c>
      <c r="X75" s="4">
        <f>IFERROR(AVERAGEIFS(Output!$B:$B, Output!$C:$C, E$191, Output!$D:$D, HOUR($U75), Output!$F:$F, "fall/winter"), "")</f>
        <v>104.18181818181819</v>
      </c>
      <c r="Y75" s="4">
        <f>IFERROR(AVERAGEIFS(Output!$B:$B, Output!$C:$C, F$191, Output!$D:$D, HOUR($U75), Output!$F:$F, "fall/winter"), "")</f>
        <v>90.818181818181813</v>
      </c>
      <c r="Z75" s="4">
        <f>IFERROR(AVERAGEIFS(Output!$B:$B, Output!$C:$C, G$191, Output!$D:$D, HOUR($U75), Output!$F:$F, "fall/winter"), "")</f>
        <v>135</v>
      </c>
      <c r="AA75" s="4" t="str">
        <f>IFERROR(AVERAGEIFS(Output!$B:$B, Output!$C:$C, H$191, Output!$D:$D, HOUR($U75), Output!$F:$F, "fall/winter"), "")</f>
        <v/>
      </c>
      <c r="AB75" s="4">
        <f>IFERROR(AVERAGEIFS(Output!$B:$B, Output!$C:$C, I$191, Output!$D:$D, HOUR($U75), Output!$F:$F, "fall/winter"), "")</f>
        <v>85.78947368421052</v>
      </c>
      <c r="AC75" s="4">
        <f>IFERROR(AVERAGEIFS(Output!$B:$B, Output!$D:$D,HOUR($U75), Output!$F:$F, "fall/winter"), "")</f>
        <v>106.56756756756756</v>
      </c>
    </row>
    <row r="76" spans="2:29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  <c r="U76" s="2">
        <v>0.875</v>
      </c>
      <c r="V76" s="4">
        <f>IFERROR(AVERAGEIFS(Output!$B:$B, Output!$C:$C, C$191, Output!$D:$D, HOUR($U76), Output!$F:$F, "fall/winter"), "")</f>
        <v>139.72222222222223</v>
      </c>
      <c r="W76" s="4">
        <f>IFERROR(AVERAGEIFS(Output!$B:$B, Output!$C:$C, D$191, Output!$D:$D, HOUR($U76), Output!$F:$F, "fall/winter"), "")</f>
        <v>122.73913043478261</v>
      </c>
      <c r="X76" s="4">
        <f>IFERROR(AVERAGEIFS(Output!$B:$B, Output!$C:$C, E$191, Output!$D:$D, HOUR($U76), Output!$F:$F, "fall/winter"), "")</f>
        <v>117.625</v>
      </c>
      <c r="Y76" s="4">
        <f>IFERROR(AVERAGEIFS(Output!$B:$B, Output!$C:$C, F$191, Output!$D:$D, HOUR($U76), Output!$F:$F, "fall/winter"), "")</f>
        <v>95.045454545454547</v>
      </c>
      <c r="Z76" s="4" t="str">
        <f>IFERROR(AVERAGEIFS(Output!$B:$B, Output!$C:$C, G$191, Output!$D:$D, HOUR($U76), Output!$F:$F, "fall/winter"), "")</f>
        <v/>
      </c>
      <c r="AA76" s="4" t="str">
        <f>IFERROR(AVERAGEIFS(Output!$B:$B, Output!$C:$C, H$191, Output!$D:$D, HOUR($U76), Output!$F:$F, "fall/winter"), "")</f>
        <v/>
      </c>
      <c r="AB76" s="4">
        <f>IFERROR(AVERAGEIFS(Output!$B:$B, Output!$C:$C, I$191, Output!$D:$D, HOUR($U76), Output!$F:$F, "fall/winter"), "")</f>
        <v>82.111111111111114</v>
      </c>
      <c r="AC76" s="4">
        <f>IFERROR(AVERAGEIFS(Output!$B:$B, Output!$D:$D,HOUR($U76), Output!$F:$F, "fall/winter"), "")</f>
        <v>111.71428571428571</v>
      </c>
    </row>
    <row r="77" spans="2:29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  <c r="U77" s="2">
        <v>0.91666666666666696</v>
      </c>
      <c r="V77" s="4">
        <f>IFERROR(AVERAGEIFS(Output!$B:$B, Output!$C:$C, C$191, Output!$D:$D, HOUR($U77), Output!$F:$F, "fall/winter"), "")</f>
        <v>120.25</v>
      </c>
      <c r="W77" s="4">
        <f>IFERROR(AVERAGEIFS(Output!$B:$B, Output!$C:$C, D$191, Output!$D:$D, HOUR($U77), Output!$F:$F, "fall/winter"), "")</f>
        <v>100.33333333333333</v>
      </c>
      <c r="X77" s="4">
        <f>IFERROR(AVERAGEIFS(Output!$B:$B, Output!$C:$C, E$191, Output!$D:$D, HOUR($U77), Output!$F:$F, "fall/winter"), "")</f>
        <v>90</v>
      </c>
      <c r="Y77" s="4">
        <f>IFERROR(AVERAGEIFS(Output!$B:$B, Output!$C:$C, F$191, Output!$D:$D, HOUR($U77), Output!$F:$F, "fall/winter"), "")</f>
        <v>99.333333333333329</v>
      </c>
      <c r="Z77" s="4" t="str">
        <f>IFERROR(AVERAGEIFS(Output!$B:$B, Output!$C:$C, G$191, Output!$D:$D, HOUR($U77), Output!$F:$F, "fall/winter"), "")</f>
        <v/>
      </c>
      <c r="AA77" s="4" t="str">
        <f>IFERROR(AVERAGEIFS(Output!$B:$B, Output!$C:$C, H$191, Output!$D:$D, HOUR($U77), Output!$F:$F, "fall/winter"), "")</f>
        <v/>
      </c>
      <c r="AB77" s="4">
        <f>IFERROR(AVERAGEIFS(Output!$B:$B, Output!$C:$C, I$191, Output!$D:$D, HOUR($U77), Output!$F:$F, "fall/winter"), "")</f>
        <v>75.222222222222229</v>
      </c>
      <c r="AC77" s="4">
        <f>IFERROR(AVERAGEIFS(Output!$B:$B, Output!$D:$D,HOUR($U77), Output!$F:$F, "fall/winter"), "")</f>
        <v>96.305555555555557</v>
      </c>
    </row>
    <row r="78" spans="2:29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  <c r="U78" s="2">
        <v>0.95833333333333304</v>
      </c>
      <c r="V78" s="4" t="str">
        <f>IFERROR(AVERAGEIFS(Output!$B:$B, Output!$C:$C, C$191, Output!$D:$D, HOUR($U78), Output!$F:$F, "fall/winter"), "")</f>
        <v/>
      </c>
      <c r="W78" s="4" t="str">
        <f>IFERROR(AVERAGEIFS(Output!$B:$B, Output!$C:$C, D$191, Output!$D:$D, HOUR($U78), Output!$F:$F, "fall/winter"), "")</f>
        <v/>
      </c>
      <c r="X78" s="4" t="str">
        <f>IFERROR(AVERAGEIFS(Output!$B:$B, Output!$C:$C, E$191, Output!$D:$D, HOUR($U78), Output!$F:$F, "fall/winter"), "")</f>
        <v/>
      </c>
      <c r="Y78" s="4" t="str">
        <f>IFERROR(AVERAGEIFS(Output!$B:$B, Output!$C:$C, F$191, Output!$D:$D, HOUR($U78), Output!$F:$F, "fall/winter"), "")</f>
        <v/>
      </c>
      <c r="Z78" s="4" t="str">
        <f>IFERROR(AVERAGEIFS(Output!$B:$B, Output!$C:$C, G$191, Output!$D:$D, HOUR($U78), Output!$F:$F, "fall/winter"), "")</f>
        <v/>
      </c>
      <c r="AA78" s="4" t="str">
        <f>IFERROR(AVERAGEIFS(Output!$B:$B, Output!$C:$C, H$191, Output!$D:$D, HOUR($U78), Output!$F:$F, "fall/winter"), "")</f>
        <v/>
      </c>
      <c r="AB78" s="4" t="str">
        <f>IFERROR(AVERAGEIFS(Output!$B:$B, Output!$C:$C, I$191, Output!$D:$D, HOUR($U78), Output!$F:$F, "fall/winter"), "")</f>
        <v/>
      </c>
      <c r="AC78" s="4" t="str">
        <f>IFERROR(AVERAGEIFS(Output!$B:$B, Output!$D:$D,HOUR($U78), Output!$F:$F, "fall/winter"), "")</f>
        <v/>
      </c>
    </row>
    <row r="79" spans="2:29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29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17</v>
      </c>
    </row>
    <row r="83" spans="2:10" x14ac:dyDescent="0.3">
      <c r="B83" t="s">
        <v>8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22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18</v>
      </c>
    </row>
    <row r="110" spans="2:10" x14ac:dyDescent="0.3">
      <c r="B110" t="s">
        <v>8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22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19</v>
      </c>
    </row>
    <row r="137" spans="2:10" x14ac:dyDescent="0.3">
      <c r="B137" t="s">
        <v>8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22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20</v>
      </c>
    </row>
    <row r="164" spans="2:10" x14ac:dyDescent="0.3">
      <c r="B164" t="s">
        <v>8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22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23.8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23.8</v>
      </c>
    </row>
    <row r="172" spans="2:10" x14ac:dyDescent="0.3">
      <c r="B172" s="2">
        <v>0.29166666666666702</v>
      </c>
      <c r="C172" s="4">
        <f>IFERROR(AVERAGEIFS(Output!$B:$B, Output!$C:$C, C$164, Output!$D:$D,HOUR($B172), Output!$E:$E, 10), "")</f>
        <v>78.142857142857139</v>
      </c>
      <c r="D172" s="4">
        <f>IFERROR(AVERAGEIFS(Output!$B:$B, Output!$C:$C, D$164, Output!$D:$D,HOUR($B172), Output!$E:$E, 10), "")</f>
        <v>66.666666666666671</v>
      </c>
      <c r="E172" s="4">
        <f>IFERROR(AVERAGEIFS(Output!$B:$B, Output!$C:$C, E$164, Output!$D:$D,HOUR($B172), Output!$E:$E, 10), "")</f>
        <v>59.625</v>
      </c>
      <c r="F172" s="4">
        <f>IFERROR(AVERAGEIFS(Output!$B:$B, Output!$C:$C, F$164, Output!$D:$D,HOUR($B172), Output!$E:$E, 10), "")</f>
        <v>57.833333333333336</v>
      </c>
      <c r="G172" s="4">
        <f>IFERROR(AVERAGEIFS(Output!$B:$B, Output!$C:$C, G$164, Output!$D:$D,HOUR($B172), Output!$E:$E, 10), "")</f>
        <v>40.4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62.085714285714289</v>
      </c>
    </row>
    <row r="173" spans="2:10" x14ac:dyDescent="0.3">
      <c r="B173" s="2">
        <v>0.33333333333333298</v>
      </c>
      <c r="C173" s="4">
        <f>IFERROR(AVERAGEIFS(Output!$B:$B, Output!$C:$C, C$164, Output!$D:$D,HOUR($B173), Output!$E:$E, 10), "")</f>
        <v>76.5</v>
      </c>
      <c r="D173" s="4">
        <f>IFERROR(AVERAGEIFS(Output!$B:$B, Output!$C:$C, D$164, Output!$D:$D,HOUR($B173), Output!$E:$E, 10), "")</f>
        <v>66.625</v>
      </c>
      <c r="E173" s="4">
        <f>IFERROR(AVERAGEIFS(Output!$B:$B, Output!$C:$C, E$164, Output!$D:$D,HOUR($B173), Output!$E:$E, 10), "")</f>
        <v>79.777777777777771</v>
      </c>
      <c r="F173" s="4">
        <f>IFERROR(AVERAGEIFS(Output!$B:$B, Output!$C:$C, F$164, Output!$D:$D,HOUR($B173), Output!$E:$E, 10), "")</f>
        <v>59.625</v>
      </c>
      <c r="G173" s="4">
        <f>IFERROR(AVERAGEIFS(Output!$B:$B, Output!$C:$C, G$164, Output!$D:$D,HOUR($B173), Output!$E:$E, 10), "")</f>
        <v>68.285714285714292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70.131578947368425</v>
      </c>
    </row>
    <row r="174" spans="2:10" x14ac:dyDescent="0.3">
      <c r="B174" s="2">
        <v>0.375</v>
      </c>
      <c r="C174" s="4">
        <f>IFERROR(AVERAGEIFS(Output!$B:$B, Output!$C:$C, C$164, Output!$D:$D,HOUR($B174), Output!$E:$E, 10), "")</f>
        <v>74</v>
      </c>
      <c r="D174" s="4">
        <f>IFERROR(AVERAGEIFS(Output!$B:$B, Output!$C:$C, D$164, Output!$D:$D,HOUR($B174), Output!$E:$E, 10), "")</f>
        <v>74</v>
      </c>
      <c r="E174" s="4">
        <f>IFERROR(AVERAGEIFS(Output!$B:$B, Output!$C:$C, E$164, Output!$D:$D,HOUR($B174), Output!$E:$E, 10), "")</f>
        <v>79.5</v>
      </c>
      <c r="F174" s="4">
        <f>IFERROR(AVERAGEIFS(Output!$B:$B, Output!$C:$C, F$164, Output!$D:$D,HOUR($B174), Output!$E:$E, 10), "")</f>
        <v>70.818181818181813</v>
      </c>
      <c r="G174" s="4">
        <f>IFERROR(AVERAGEIFS(Output!$B:$B, Output!$C:$C, G$164, Output!$D:$D,HOUR($B174), Output!$E:$E, 10), "")</f>
        <v>58.428571428571431</v>
      </c>
      <c r="H174" s="4">
        <f>IFERROR(AVERAGEIFS(Output!$B:$B, Output!$C:$C, H$164, Output!$D:$D,HOUR($B174), Output!$E:$E, 10), "")</f>
        <v>38.5</v>
      </c>
      <c r="I174" s="4">
        <f>IFERROR(AVERAGEIFS(Output!$B:$B, Output!$C:$C, I$164, Output!$D:$D,HOUR($B174), Output!$E:$E, 10), "")</f>
        <v>32.799999999999997</v>
      </c>
      <c r="J174" s="4">
        <f>IFERROR(AVERAGEIFS(Output!$B:$B, Output!$D:$D,HOUR($B174), Output!$E:$E, 10), "")</f>
        <v>64.234042553191486</v>
      </c>
    </row>
    <row r="175" spans="2:10" x14ac:dyDescent="0.3">
      <c r="B175" s="2">
        <v>0.41666666666666702</v>
      </c>
      <c r="C175" s="4">
        <f>IFERROR(AVERAGEIFS(Output!$B:$B, Output!$C:$C, C$164, Output!$D:$D,HOUR($B175), Output!$E:$E, 10), "")</f>
        <v>81.142857142857139</v>
      </c>
      <c r="D175" s="4">
        <f>IFERROR(AVERAGEIFS(Output!$B:$B, Output!$C:$C, D$164, Output!$D:$D,HOUR($B175), Output!$E:$E, 10), "")</f>
        <v>85.6</v>
      </c>
      <c r="E175" s="4">
        <f>IFERROR(AVERAGEIFS(Output!$B:$B, Output!$C:$C, E$164, Output!$D:$D,HOUR($B175), Output!$E:$E, 10), "")</f>
        <v>74.416666666666671</v>
      </c>
      <c r="F175" s="4">
        <f>IFERROR(AVERAGEIFS(Output!$B:$B, Output!$C:$C, F$164, Output!$D:$D,HOUR($B175), Output!$E:$E, 10), "")</f>
        <v>80.2</v>
      </c>
      <c r="G175" s="4">
        <f>IFERROR(AVERAGEIFS(Output!$B:$B, Output!$C:$C, G$164, Output!$D:$D,HOUR($B175), Output!$E:$E, 10), "")</f>
        <v>65.125</v>
      </c>
      <c r="H175" s="4">
        <f>IFERROR(AVERAGEIFS(Output!$B:$B, Output!$C:$C, H$164, Output!$D:$D,HOUR($B175), Output!$E:$E, 10), "")</f>
        <v>51.75</v>
      </c>
      <c r="I175" s="4">
        <f>IFERROR(AVERAGEIFS(Output!$B:$B, Output!$C:$C, I$164, Output!$D:$D,HOUR($B175), Output!$E:$E, 10), "")</f>
        <v>50.25</v>
      </c>
      <c r="J175" s="4">
        <f>IFERROR(AVERAGEIFS(Output!$B:$B, Output!$D:$D,HOUR($B175), Output!$E:$E, 10), "")</f>
        <v>69.91379310344827</v>
      </c>
    </row>
    <row r="176" spans="2:10" x14ac:dyDescent="0.3">
      <c r="B176" s="2">
        <v>0.45833333333333298</v>
      </c>
      <c r="C176" s="4">
        <f>IFERROR(AVERAGEIFS(Output!$B:$B, Output!$C:$C, C$164, Output!$D:$D,HOUR($B176), Output!$E:$E, 10), "")</f>
        <v>87.333333333333329</v>
      </c>
      <c r="D176" s="4">
        <f>IFERROR(AVERAGEIFS(Output!$B:$B, Output!$C:$C, D$164, Output!$D:$D,HOUR($B176), Output!$E:$E, 10), "")</f>
        <v>93.888888888888886</v>
      </c>
      <c r="E176" s="4">
        <f>IFERROR(AVERAGEIFS(Output!$B:$B, Output!$C:$C, E$164, Output!$D:$D,HOUR($B176), Output!$E:$E, 10), "")</f>
        <v>73.555555555555557</v>
      </c>
      <c r="F176" s="4">
        <f>IFERROR(AVERAGEIFS(Output!$B:$B, Output!$C:$C, F$164, Output!$D:$D,HOUR($B176), Output!$E:$E, 10), "")</f>
        <v>91.777777777777771</v>
      </c>
      <c r="G176" s="4">
        <f>IFERROR(AVERAGEIFS(Output!$B:$B, Output!$C:$C, G$164, Output!$D:$D,HOUR($B176), Output!$E:$E, 10), "")</f>
        <v>73.5</v>
      </c>
      <c r="H176" s="4">
        <f>IFERROR(AVERAGEIFS(Output!$B:$B, Output!$C:$C, H$164, Output!$D:$D,HOUR($B176), Output!$E:$E, 10), "")</f>
        <v>51.428571428571431</v>
      </c>
      <c r="I176" s="4">
        <f>IFERROR(AVERAGEIFS(Output!$B:$B, Output!$C:$C, I$164, Output!$D:$D,HOUR($B176), Output!$E:$E, 10), "")</f>
        <v>51.285714285714285</v>
      </c>
      <c r="J176" s="4">
        <f>IFERROR(AVERAGEIFS(Output!$B:$B, Output!$D:$D,HOUR($B176), Output!$E:$E, 10), "")</f>
        <v>75.631578947368425</v>
      </c>
    </row>
    <row r="177" spans="2:10" x14ac:dyDescent="0.3">
      <c r="B177" s="2">
        <v>0.5</v>
      </c>
      <c r="C177" s="4">
        <f>IFERROR(AVERAGEIFS(Output!$B:$B, Output!$C:$C, C$164, Output!$D:$D,HOUR($B177), Output!$E:$E, 10), "")</f>
        <v>88.333333333333329</v>
      </c>
      <c r="D177" s="4">
        <f>IFERROR(AVERAGEIFS(Output!$B:$B, Output!$C:$C, D$164, Output!$D:$D,HOUR($B177), Output!$E:$E, 10), "")</f>
        <v>112</v>
      </c>
      <c r="E177" s="4">
        <f>IFERROR(AVERAGEIFS(Output!$B:$B, Output!$C:$C, E$164, Output!$D:$D,HOUR($B177), Output!$E:$E, 10), "")</f>
        <v>72.375</v>
      </c>
      <c r="F177" s="4">
        <f>IFERROR(AVERAGEIFS(Output!$B:$B, Output!$C:$C, F$164, Output!$D:$D,HOUR($B177), Output!$E:$E, 10), "")</f>
        <v>96.833333333333329</v>
      </c>
      <c r="G177" s="4">
        <f>IFERROR(AVERAGEIFS(Output!$B:$B, Output!$C:$C, G$164, Output!$D:$D,HOUR($B177), Output!$E:$E, 10), "")</f>
        <v>75.857142857142861</v>
      </c>
      <c r="H177" s="4">
        <f>IFERROR(AVERAGEIFS(Output!$B:$B, Output!$C:$C, H$164, Output!$D:$D,HOUR($B177), Output!$E:$E, 10), "")</f>
        <v>65.555555555555557</v>
      </c>
      <c r="I177" s="4">
        <f>IFERROR(AVERAGEIFS(Output!$B:$B, Output!$C:$C, I$164, Output!$D:$D,HOUR($B177), Output!$E:$E, 10), "")</f>
        <v>48.714285714285715</v>
      </c>
      <c r="J177" s="4">
        <f>IFERROR(AVERAGEIFS(Output!$B:$B, Output!$D:$D,HOUR($B177), Output!$E:$E, 10), "")</f>
        <v>80</v>
      </c>
    </row>
    <row r="178" spans="2:10" x14ac:dyDescent="0.3">
      <c r="B178" s="2">
        <v>0.54166666666666696</v>
      </c>
      <c r="C178" s="4">
        <f>IFERROR(AVERAGEIFS(Output!$B:$B, Output!$C:$C, C$164, Output!$D:$D,HOUR($B178), Output!$E:$E, 10), "")</f>
        <v>93.666666666666671</v>
      </c>
      <c r="D178" s="4">
        <f>IFERROR(AVERAGEIFS(Output!$B:$B, Output!$C:$C, D$164, Output!$D:$D,HOUR($B178), Output!$E:$E, 10), "")</f>
        <v>129</v>
      </c>
      <c r="E178" s="4">
        <f>IFERROR(AVERAGEIFS(Output!$B:$B, Output!$C:$C, E$164, Output!$D:$D,HOUR($B178), Output!$E:$E, 10), "")</f>
        <v>88.875</v>
      </c>
      <c r="F178" s="4">
        <f>IFERROR(AVERAGEIFS(Output!$B:$B, Output!$C:$C, F$164, Output!$D:$D,HOUR($B178), Output!$E:$E, 10), "")</f>
        <v>94.75</v>
      </c>
      <c r="G178" s="4">
        <f>IFERROR(AVERAGEIFS(Output!$B:$B, Output!$C:$C, G$164, Output!$D:$D,HOUR($B178), Output!$E:$E, 10), "")</f>
        <v>85.5</v>
      </c>
      <c r="H178" s="4">
        <f>IFERROR(AVERAGEIFS(Output!$B:$B, Output!$C:$C, H$164, Output!$D:$D,HOUR($B178), Output!$E:$E, 10), "")</f>
        <v>53.666666666666664</v>
      </c>
      <c r="I178" s="4">
        <f>IFERROR(AVERAGEIFS(Output!$B:$B, Output!$C:$C, I$164, Output!$D:$D,HOUR($B178), Output!$E:$E, 10), "")</f>
        <v>43.166666666666664</v>
      </c>
      <c r="J178" s="4">
        <f>IFERROR(AVERAGEIFS(Output!$B:$B, Output!$D:$D,HOUR($B178), Output!$E:$E, 10), "")</f>
        <v>85.693877551020407</v>
      </c>
    </row>
    <row r="179" spans="2:10" x14ac:dyDescent="0.3">
      <c r="B179" s="2">
        <v>0.58333333333333304</v>
      </c>
      <c r="C179" s="4">
        <f>IFERROR(AVERAGEIFS(Output!$B:$B, Output!$C:$C, C$164, Output!$D:$D,HOUR($B179), Output!$E:$E, 10), "")</f>
        <v>136.6</v>
      </c>
      <c r="D179" s="4">
        <f>IFERROR(AVERAGEIFS(Output!$B:$B, Output!$C:$C, D$164, Output!$D:$D,HOUR($B179), Output!$E:$E, 10), "")</f>
        <v>113.14285714285714</v>
      </c>
      <c r="E179" s="4">
        <f>IFERROR(AVERAGEIFS(Output!$B:$B, Output!$C:$C, E$164, Output!$D:$D,HOUR($B179), Output!$E:$E, 10), "")</f>
        <v>93</v>
      </c>
      <c r="F179" s="4">
        <f>IFERROR(AVERAGEIFS(Output!$B:$B, Output!$C:$C, F$164, Output!$D:$D,HOUR($B179), Output!$E:$E, 10), "")</f>
        <v>95.444444444444443</v>
      </c>
      <c r="G179" s="4">
        <f>IFERROR(AVERAGEIFS(Output!$B:$B, Output!$C:$C, G$164, Output!$D:$D,HOUR($B179), Output!$E:$E, 10), "")</f>
        <v>78.8</v>
      </c>
      <c r="H179" s="4">
        <f>IFERROR(AVERAGEIFS(Output!$B:$B, Output!$C:$C, H$164, Output!$D:$D,HOUR($B179), Output!$E:$E, 10), "")</f>
        <v>68.666666666666671</v>
      </c>
      <c r="I179" s="4">
        <f>IFERROR(AVERAGEIFS(Output!$B:$B, Output!$C:$C, I$164, Output!$D:$D,HOUR($B179), Output!$E:$E, 10), "")</f>
        <v>58</v>
      </c>
      <c r="J179" s="4">
        <f>IFERROR(AVERAGEIFS(Output!$B:$B, Output!$D:$D,HOUR($B179), Output!$E:$E, 10), "")</f>
        <v>93.5</v>
      </c>
    </row>
    <row r="180" spans="2:10" x14ac:dyDescent="0.3">
      <c r="B180" s="2">
        <v>0.625</v>
      </c>
      <c r="C180" s="4">
        <f>IFERROR(AVERAGEIFS(Output!$B:$B, Output!$C:$C, C$164, Output!$D:$D,HOUR($B180), Output!$E:$E, 10), "")</f>
        <v>110.8</v>
      </c>
      <c r="D180" s="4">
        <f>IFERROR(AVERAGEIFS(Output!$B:$B, Output!$C:$C, D$164, Output!$D:$D,HOUR($B180), Output!$E:$E, 10), "")</f>
        <v>108.2</v>
      </c>
      <c r="E180" s="4">
        <f>IFERROR(AVERAGEIFS(Output!$B:$B, Output!$C:$C, E$164, Output!$D:$D,HOUR($B180), Output!$E:$E, 10), "")</f>
        <v>104.625</v>
      </c>
      <c r="F180" s="4">
        <f>IFERROR(AVERAGEIFS(Output!$B:$B, Output!$C:$C, F$164, Output!$D:$D,HOUR($B180), Output!$E:$E, 10), "")</f>
        <v>92.8</v>
      </c>
      <c r="G180" s="4">
        <f>IFERROR(AVERAGEIFS(Output!$B:$B, Output!$C:$C, G$164, Output!$D:$D,HOUR($B180), Output!$E:$E, 10), "")</f>
        <v>88.7</v>
      </c>
      <c r="H180" s="4">
        <f>IFERROR(AVERAGEIFS(Output!$B:$B, Output!$C:$C, H$164, Output!$D:$D,HOUR($B180), Output!$E:$E, 10), "")</f>
        <v>70.714285714285708</v>
      </c>
      <c r="I180" s="4">
        <f>IFERROR(AVERAGEIFS(Output!$B:$B, Output!$C:$C, I$164, Output!$D:$D,HOUR($B180), Output!$E:$E, 10), "")</f>
        <v>50.5</v>
      </c>
      <c r="J180" s="4">
        <f>IFERROR(AVERAGEIFS(Output!$B:$B, Output!$D:$D,HOUR($B180), Output!$E:$E, 10), "")</f>
        <v>92.31481481481481</v>
      </c>
    </row>
    <row r="181" spans="2:10" x14ac:dyDescent="0.3">
      <c r="B181" s="2">
        <v>0.66666666666666696</v>
      </c>
      <c r="C181" s="4">
        <f>IFERROR(AVERAGEIFS(Output!$B:$B, Output!$C:$C, C$164, Output!$D:$D,HOUR($B181), Output!$E:$E, 10), "")</f>
        <v>139</v>
      </c>
      <c r="D181" s="4">
        <f>IFERROR(AVERAGEIFS(Output!$B:$B, Output!$C:$C, D$164, Output!$D:$D,HOUR($B181), Output!$E:$E, 10), "")</f>
        <v>113.42857142857143</v>
      </c>
      <c r="E181" s="4">
        <f>IFERROR(AVERAGEIFS(Output!$B:$B, Output!$C:$C, E$164, Output!$D:$D,HOUR($B181), Output!$E:$E, 10), "")</f>
        <v>91.555555555555557</v>
      </c>
      <c r="F181" s="4">
        <f>IFERROR(AVERAGEIFS(Output!$B:$B, Output!$C:$C, F$164, Output!$D:$D,HOUR($B181), Output!$E:$E, 10), "")</f>
        <v>98.8</v>
      </c>
      <c r="G181" s="4">
        <f>IFERROR(AVERAGEIFS(Output!$B:$B, Output!$C:$C, G$164, Output!$D:$D,HOUR($B181), Output!$E:$E, 10), "")</f>
        <v>74.333333333333329</v>
      </c>
      <c r="H181" s="4">
        <f>IFERROR(AVERAGEIFS(Output!$B:$B, Output!$C:$C, H$164, Output!$D:$D,HOUR($B181), Output!$E:$E, 10), "")</f>
        <v>67</v>
      </c>
      <c r="I181" s="4">
        <f>IFERROR(AVERAGEIFS(Output!$B:$B, Output!$C:$C, I$164, Output!$D:$D,HOUR($B181), Output!$E:$E, 10), "")</f>
        <v>62.375</v>
      </c>
      <c r="J181" s="4">
        <f>IFERROR(AVERAGEIFS(Output!$B:$B, Output!$D:$D,HOUR($B181), Output!$E:$E, 10), "")</f>
        <v>89.725490196078425</v>
      </c>
    </row>
    <row r="182" spans="2:10" x14ac:dyDescent="0.3">
      <c r="B182" s="2">
        <v>0.70833333333333304</v>
      </c>
      <c r="C182" s="4">
        <f>IFERROR(AVERAGEIFS(Output!$B:$B, Output!$C:$C, C$164, Output!$D:$D,HOUR($B182), Output!$E:$E, 10), "")</f>
        <v>138.6</v>
      </c>
      <c r="D182" s="4">
        <f>IFERROR(AVERAGEIFS(Output!$B:$B, Output!$C:$C, D$164, Output!$D:$D,HOUR($B182), Output!$E:$E, 10), "")</f>
        <v>118.875</v>
      </c>
      <c r="E182" s="4">
        <f>IFERROR(AVERAGEIFS(Output!$B:$B, Output!$C:$C, E$164, Output!$D:$D,HOUR($B182), Output!$E:$E, 10), "")</f>
        <v>120.6</v>
      </c>
      <c r="F182" s="4">
        <f>IFERROR(AVERAGEIFS(Output!$B:$B, Output!$C:$C, F$164, Output!$D:$D,HOUR($B182), Output!$E:$E, 10), "")</f>
        <v>106.81818181818181</v>
      </c>
      <c r="G182" s="4">
        <f>IFERROR(AVERAGEIFS(Output!$B:$B, Output!$C:$C, G$164, Output!$D:$D,HOUR($B182), Output!$E:$E, 10), "")</f>
        <v>88</v>
      </c>
      <c r="H182" s="4">
        <f>IFERROR(AVERAGEIFS(Output!$B:$B, Output!$C:$C, H$164, Output!$D:$D,HOUR($B182), Output!$E:$E, 10), "")</f>
        <v>105</v>
      </c>
      <c r="I182" s="4">
        <f>IFERROR(AVERAGEIFS(Output!$B:$B, Output!$C:$C, I$164, Output!$D:$D,HOUR($B182), Output!$E:$E, 10), "")</f>
        <v>62.444444444444443</v>
      </c>
      <c r="J182" s="4">
        <f>IFERROR(AVERAGEIFS(Output!$B:$B, Output!$D:$D,HOUR($B182), Output!$E:$E, 10), "")</f>
        <v>105.08</v>
      </c>
    </row>
    <row r="183" spans="2:10" x14ac:dyDescent="0.3">
      <c r="B183" s="2">
        <v>0.75</v>
      </c>
      <c r="C183" s="4">
        <f>IFERROR(AVERAGEIFS(Output!$B:$B, Output!$C:$C, C$164, Output!$D:$D,HOUR($B183), Output!$E:$E, 10), "")</f>
        <v>144.33333333333334</v>
      </c>
      <c r="D183" s="4">
        <f>IFERROR(AVERAGEIFS(Output!$B:$B, Output!$C:$C, D$164, Output!$D:$D,HOUR($B183), Output!$E:$E, 10), "")</f>
        <v>113.11111111111111</v>
      </c>
      <c r="E183" s="4">
        <f>IFERROR(AVERAGEIFS(Output!$B:$B, Output!$C:$C, E$164, Output!$D:$D,HOUR($B183), Output!$E:$E, 10), "")</f>
        <v>100.66666666666667</v>
      </c>
      <c r="F183" s="4">
        <f>IFERROR(AVERAGEIFS(Output!$B:$B, Output!$C:$C, F$164, Output!$D:$D,HOUR($B183), Output!$E:$E, 10), "")</f>
        <v>107.625</v>
      </c>
      <c r="G183" s="4">
        <f>IFERROR(AVERAGEIFS(Output!$B:$B, Output!$C:$C, G$164, Output!$D:$D,HOUR($B183), Output!$E:$E, 10), "")</f>
        <v>75.333333333333329</v>
      </c>
      <c r="H183" s="4">
        <f>IFERROR(AVERAGEIFS(Output!$B:$B, Output!$C:$C, H$164, Output!$D:$D,HOUR($B183), Output!$E:$E, 10), "")</f>
        <v>102</v>
      </c>
      <c r="I183" s="4">
        <f>IFERROR(AVERAGEIFS(Output!$B:$B, Output!$C:$C, I$164, Output!$D:$D,HOUR($B183), Output!$E:$E, 10), "")</f>
        <v>83.285714285714292</v>
      </c>
      <c r="J183" s="4">
        <f>IFERROR(AVERAGEIFS(Output!$B:$B, Output!$D:$D,HOUR($B183), Output!$E:$E, 10), "")</f>
        <v>104.08333333333333</v>
      </c>
    </row>
    <row r="184" spans="2:10" x14ac:dyDescent="0.3">
      <c r="B184" s="2">
        <v>0.79166666666666696</v>
      </c>
      <c r="C184" s="4">
        <f>IFERROR(AVERAGEIFS(Output!$B:$B, Output!$C:$C, C$164, Output!$D:$D,HOUR($B184), Output!$E:$E, 10), "")</f>
        <v>137</v>
      </c>
      <c r="D184" s="4">
        <f>IFERROR(AVERAGEIFS(Output!$B:$B, Output!$C:$C, D$164, Output!$D:$D,HOUR($B184), Output!$E:$E, 10), "")</f>
        <v>94.5</v>
      </c>
      <c r="E184" s="4">
        <f>IFERROR(AVERAGEIFS(Output!$B:$B, Output!$C:$C, E$164, Output!$D:$D,HOUR($B184), Output!$E:$E, 10), "")</f>
        <v>102</v>
      </c>
      <c r="F184" s="4">
        <f>IFERROR(AVERAGEIFS(Output!$B:$B, Output!$C:$C, F$164, Output!$D:$D,HOUR($B184), Output!$E:$E, 10), "")</f>
        <v>100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>
        <f>IFERROR(AVERAGEIFS(Output!$B:$B, Output!$C:$C, I$164, Output!$D:$D,HOUR($B184), Output!$E:$E, 10), "")</f>
        <v>84.6</v>
      </c>
      <c r="J184" s="4">
        <f>IFERROR(AVERAGEIFS(Output!$B:$B, Output!$D:$D,HOUR($B184), Output!$E:$E, 10), "")</f>
        <v>103.97499999999999</v>
      </c>
    </row>
    <row r="185" spans="2:10" x14ac:dyDescent="0.3">
      <c r="B185" s="2">
        <v>0.83333333333333304</v>
      </c>
      <c r="C185" s="4">
        <f>IFERROR(AVERAGEIFS(Output!$B:$B, Output!$C:$C, C$164, Output!$D:$D,HOUR($B185), Output!$E:$E, 10), "")</f>
        <v>137.66666666666666</v>
      </c>
      <c r="D185" s="4">
        <f>IFERROR(AVERAGEIFS(Output!$B:$B, Output!$C:$C, D$164, Output!$D:$D,HOUR($B185), Output!$E:$E, 10), "")</f>
        <v>95.4</v>
      </c>
      <c r="E185" s="4">
        <f>IFERROR(AVERAGEIFS(Output!$B:$B, Output!$C:$C, E$164, Output!$D:$D,HOUR($B185), Output!$E:$E, 10), "")</f>
        <v>91.125</v>
      </c>
      <c r="F185" s="4">
        <f>IFERROR(AVERAGEIFS(Output!$B:$B, Output!$C:$C, F$164, Output!$D:$D,HOUR($B185), Output!$E:$E, 10), "")</f>
        <v>74.25</v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>
        <f>IFERROR(AVERAGEIFS(Output!$B:$B, Output!$C:$C, I$164, Output!$D:$D,HOUR($B185), Output!$E:$E, 10), "")</f>
        <v>86</v>
      </c>
      <c r="J185" s="4">
        <f>IFERROR(AVERAGEIFS(Output!$B:$B, Output!$D:$D,HOUR($B185), Output!$E:$E, 10), "")</f>
        <v>92.228571428571428</v>
      </c>
    </row>
    <row r="186" spans="2:10" x14ac:dyDescent="0.3">
      <c r="B186" s="2">
        <v>0.875</v>
      </c>
      <c r="C186" s="4">
        <f>IFERROR(AVERAGEIFS(Output!$B:$B, Output!$C:$C, C$164, Output!$D:$D,HOUR($B186), Output!$E:$E, 10), "")</f>
        <v>143</v>
      </c>
      <c r="D186" s="4">
        <f>IFERROR(AVERAGEIFS(Output!$B:$B, Output!$C:$C, D$164, Output!$D:$D,HOUR($B186), Output!$E:$E, 10), "")</f>
        <v>123.125</v>
      </c>
      <c r="E186" s="4">
        <f>IFERROR(AVERAGEIFS(Output!$B:$B, Output!$C:$C, E$164, Output!$D:$D,HOUR($B186), Output!$E:$E, 10), "")</f>
        <v>115.90909090909091</v>
      </c>
      <c r="F186" s="4">
        <f>IFERROR(AVERAGEIFS(Output!$B:$B, Output!$C:$C, F$164, Output!$D:$D,HOUR($B186), Output!$E:$E, 10), "")</f>
        <v>62.571428571428569</v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>
        <f>IFERROR(AVERAGEIFS(Output!$B:$B, Output!$C:$C, I$164, Output!$D:$D,HOUR($B186), Output!$E:$E, 10), "")</f>
        <v>90.285714285714292</v>
      </c>
      <c r="J186" s="4">
        <f>IFERROR(AVERAGEIFS(Output!$B:$B, Output!$D:$D,HOUR($B186), Output!$E:$E, 10), "")</f>
        <v>102.14705882352941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103</v>
      </c>
      <c r="E187" s="4">
        <f>IFERROR(AVERAGEIFS(Output!$B:$B, Output!$C:$C, E$164, Output!$D:$D,HOUR($B187), Output!$E:$E, 10), "")</f>
        <v>112</v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>
        <f>IFERROR(AVERAGEIFS(Output!$B:$B, Output!$C:$C, I$164, Output!$D:$D,HOUR($B187), Output!$E:$E, 10), "")</f>
        <v>81.25</v>
      </c>
      <c r="J187" s="4">
        <f>IFERROR(AVERAGEIFS(Output!$B:$B, Output!$D:$D,HOUR($B187), Output!$E:$E, 10), "")</f>
        <v>91.857142857142861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  <row r="190" spans="2:10" x14ac:dyDescent="0.3">
      <c r="B190" t="s">
        <v>21</v>
      </c>
    </row>
    <row r="191" spans="2:10" x14ac:dyDescent="0.3">
      <c r="B191" t="s">
        <v>8</v>
      </c>
      <c r="C191" s="5" t="s">
        <v>0</v>
      </c>
      <c r="D191" s="5" t="s">
        <v>1</v>
      </c>
      <c r="E191" s="5" t="s">
        <v>2</v>
      </c>
      <c r="F191" s="5" t="s">
        <v>3</v>
      </c>
      <c r="G191" s="5" t="s">
        <v>4</v>
      </c>
      <c r="H191" s="5" t="s">
        <v>5</v>
      </c>
      <c r="I191" s="5" t="s">
        <v>6</v>
      </c>
      <c r="J191" s="5" t="s">
        <v>22</v>
      </c>
    </row>
    <row r="192" spans="2:10" x14ac:dyDescent="0.3">
      <c r="B192" s="2">
        <v>0</v>
      </c>
      <c r="C192" s="4" t="str">
        <f>IFERROR(AVERAGEIFS(Output!$B:$B, Output!$C:$C, C$191, Output!$D:$D,HOUR($B192), Output!$E:$E, 11), "")</f>
        <v/>
      </c>
      <c r="D192" s="4" t="str">
        <f>IFERROR(AVERAGEIFS(Output!$B:$B, Output!$C:$C, D$191, Output!$D:$D,HOUR($B192), Output!$E:$E, 11), "")</f>
        <v/>
      </c>
      <c r="E192" s="4" t="str">
        <f>IFERROR(AVERAGEIFS(Output!$B:$B, Output!$C:$C, E$191, Output!$D:$D,HOUR($B192), Output!$E:$E, 11), "")</f>
        <v/>
      </c>
      <c r="F192" s="4" t="str">
        <f>IFERROR(AVERAGEIFS(Output!$B:$B, Output!$C:$C, F$191, Output!$D:$D,HOUR($B192), Output!$E:$E, 11), "")</f>
        <v/>
      </c>
      <c r="G192" s="4" t="str">
        <f>IFERROR(AVERAGEIFS(Output!$B:$B, Output!$C:$C, G$191, Output!$D:$D,HOUR($B192), Output!$E:$E, 11), "")</f>
        <v/>
      </c>
      <c r="H192" s="4" t="str">
        <f>IFERROR(AVERAGEIFS(Output!$B:$B, Output!$C:$C, H$191, Output!$D:$D,HOUR($B192), Output!$E:$E, 11), "")</f>
        <v/>
      </c>
      <c r="I192" s="4" t="str">
        <f>IFERROR(AVERAGEIFS(Output!$B:$B, Output!$C:$C, I$191, Output!$D:$D,HOUR($B192), Output!$E:$E, 11), "")</f>
        <v/>
      </c>
      <c r="J192" s="4" t="str">
        <f>IFERROR(AVERAGEIFS(Output!$B:$B, Output!$D:$D,HOUR($B192), Output!$E:$E, 11), "")</f>
        <v/>
      </c>
    </row>
    <row r="193" spans="2:10" x14ac:dyDescent="0.3">
      <c r="B193" s="2">
        <v>4.1666666666666699E-2</v>
      </c>
      <c r="C193" s="4" t="str">
        <f>IFERROR(AVERAGEIFS(Output!$B:$B, Output!$C:$C, C$191, Output!$D:$D,HOUR($B193), Output!$E:$E, 11), "")</f>
        <v/>
      </c>
      <c r="D193" s="4" t="str">
        <f>IFERROR(AVERAGEIFS(Output!$B:$B, Output!$C:$C, D$191, Output!$D:$D,HOUR($B193), Output!$E:$E, 11), "")</f>
        <v/>
      </c>
      <c r="E193" s="4" t="str">
        <f>IFERROR(AVERAGEIFS(Output!$B:$B, Output!$C:$C, E$191, Output!$D:$D,HOUR($B193), Output!$E:$E, 11), "")</f>
        <v/>
      </c>
      <c r="F193" s="4" t="str">
        <f>IFERROR(AVERAGEIFS(Output!$B:$B, Output!$C:$C, F$191, Output!$D:$D,HOUR($B193), Output!$E:$E, 11), "")</f>
        <v/>
      </c>
      <c r="G193" s="4" t="str">
        <f>IFERROR(AVERAGEIFS(Output!$B:$B, Output!$C:$C, G$191, Output!$D:$D,HOUR($B193), Output!$E:$E, 11), "")</f>
        <v/>
      </c>
      <c r="H193" s="4" t="str">
        <f>IFERROR(AVERAGEIFS(Output!$B:$B, Output!$C:$C, H$191, Output!$D:$D,HOUR($B193), Output!$E:$E, 11), "")</f>
        <v/>
      </c>
      <c r="I193" s="4" t="str">
        <f>IFERROR(AVERAGEIFS(Output!$B:$B, Output!$C:$C, I$191, Output!$D:$D,HOUR($B193), Output!$E:$E, 11), "")</f>
        <v/>
      </c>
      <c r="J193" s="4" t="str">
        <f>IFERROR(AVERAGEIFS(Output!$B:$B, Output!$D:$D,HOUR($B193), Output!$E:$E, 11), "")</f>
        <v/>
      </c>
    </row>
    <row r="194" spans="2:10" x14ac:dyDescent="0.3">
      <c r="B194" s="2">
        <v>8.3333333333333301E-2</v>
      </c>
      <c r="C194" s="4" t="str">
        <f>IFERROR(AVERAGEIFS(Output!$B:$B, Output!$C:$C, C$191, Output!$D:$D,HOUR($B194), Output!$E:$E, 11), "")</f>
        <v/>
      </c>
      <c r="D194" s="4" t="str">
        <f>IFERROR(AVERAGEIFS(Output!$B:$B, Output!$C:$C, D$191, Output!$D:$D,HOUR($B194), Output!$E:$E, 11), "")</f>
        <v/>
      </c>
      <c r="E194" s="4" t="str">
        <f>IFERROR(AVERAGEIFS(Output!$B:$B, Output!$C:$C, E$191, Output!$D:$D,HOUR($B194), Output!$E:$E, 11), "")</f>
        <v/>
      </c>
      <c r="F194" s="4" t="str">
        <f>IFERROR(AVERAGEIFS(Output!$B:$B, Output!$C:$C, F$191, Output!$D:$D,HOUR($B194), Output!$E:$E, 11), "")</f>
        <v/>
      </c>
      <c r="G194" s="4" t="str">
        <f>IFERROR(AVERAGEIFS(Output!$B:$B, Output!$C:$C, G$191, Output!$D:$D,HOUR($B194), Output!$E:$E, 11), "")</f>
        <v/>
      </c>
      <c r="H194" s="4" t="str">
        <f>IFERROR(AVERAGEIFS(Output!$B:$B, Output!$C:$C, H$191, Output!$D:$D,HOUR($B194), Output!$E:$E, 11), "")</f>
        <v/>
      </c>
      <c r="I194" s="4" t="str">
        <f>IFERROR(AVERAGEIFS(Output!$B:$B, Output!$C:$C, I$191, Output!$D:$D,HOUR($B194), Output!$E:$E, 11), "")</f>
        <v/>
      </c>
      <c r="J194" s="4" t="str">
        <f>IFERROR(AVERAGEIFS(Output!$B:$B, Output!$D:$D,HOUR($B194), Output!$E:$E, 11), "")</f>
        <v/>
      </c>
    </row>
    <row r="195" spans="2:10" x14ac:dyDescent="0.3">
      <c r="B195" s="2">
        <v>0.125</v>
      </c>
      <c r="C195" s="4" t="str">
        <f>IFERROR(AVERAGEIFS(Output!$B:$B, Output!$C:$C, C$191, Output!$D:$D,HOUR($B195), Output!$E:$E, 11), "")</f>
        <v/>
      </c>
      <c r="D195" s="4" t="str">
        <f>IFERROR(AVERAGEIFS(Output!$B:$B, Output!$C:$C, D$191, Output!$D:$D,HOUR($B195), Output!$E:$E, 11), "")</f>
        <v/>
      </c>
      <c r="E195" s="4" t="str">
        <f>IFERROR(AVERAGEIFS(Output!$B:$B, Output!$C:$C, E$191, Output!$D:$D,HOUR($B195), Output!$E:$E, 11), "")</f>
        <v/>
      </c>
      <c r="F195" s="4" t="str">
        <f>IFERROR(AVERAGEIFS(Output!$B:$B, Output!$C:$C, F$191, Output!$D:$D,HOUR($B195), Output!$E:$E, 11), "")</f>
        <v/>
      </c>
      <c r="G195" s="4" t="str">
        <f>IFERROR(AVERAGEIFS(Output!$B:$B, Output!$C:$C, G$191, Output!$D:$D,HOUR($B195), Output!$E:$E, 11), "")</f>
        <v/>
      </c>
      <c r="H195" s="4" t="str">
        <f>IFERROR(AVERAGEIFS(Output!$B:$B, Output!$C:$C, H$191, Output!$D:$D,HOUR($B195), Output!$E:$E, 11), "")</f>
        <v/>
      </c>
      <c r="I195" s="4" t="str">
        <f>IFERROR(AVERAGEIFS(Output!$B:$B, Output!$C:$C, I$191, Output!$D:$D,HOUR($B195), Output!$E:$E, 11), "")</f>
        <v/>
      </c>
      <c r="J195" s="4" t="str">
        <f>IFERROR(AVERAGEIFS(Output!$B:$B, Output!$D:$D,HOUR($B195), Output!$E:$E, 11), "")</f>
        <v/>
      </c>
    </row>
    <row r="196" spans="2:10" x14ac:dyDescent="0.3">
      <c r="B196" s="2">
        <v>0.16666666666666699</v>
      </c>
      <c r="C196" s="4" t="str">
        <f>IFERROR(AVERAGEIFS(Output!$B:$B, Output!$C:$C, C$191, Output!$D:$D,HOUR($B196), Output!$E:$E, 11), "")</f>
        <v/>
      </c>
      <c r="D196" s="4" t="str">
        <f>IFERROR(AVERAGEIFS(Output!$B:$B, Output!$C:$C, D$191, Output!$D:$D,HOUR($B196), Output!$E:$E, 11), "")</f>
        <v/>
      </c>
      <c r="E196" s="4" t="str">
        <f>IFERROR(AVERAGEIFS(Output!$B:$B, Output!$C:$C, E$191, Output!$D:$D,HOUR($B196), Output!$E:$E, 11), "")</f>
        <v/>
      </c>
      <c r="F196" s="4" t="str">
        <f>IFERROR(AVERAGEIFS(Output!$B:$B, Output!$C:$C, F$191, Output!$D:$D,HOUR($B196), Output!$E:$E, 11), "")</f>
        <v/>
      </c>
      <c r="G196" s="4" t="str">
        <f>IFERROR(AVERAGEIFS(Output!$B:$B, Output!$C:$C, G$191, Output!$D:$D,HOUR($B196), Output!$E:$E, 11), "")</f>
        <v/>
      </c>
      <c r="H196" s="4" t="str">
        <f>IFERROR(AVERAGEIFS(Output!$B:$B, Output!$C:$C, H$191, Output!$D:$D,HOUR($B196), Output!$E:$E, 11), "")</f>
        <v/>
      </c>
      <c r="I196" s="4" t="str">
        <f>IFERROR(AVERAGEIFS(Output!$B:$B, Output!$C:$C, I$191, Output!$D:$D,HOUR($B196), Output!$E:$E, 11), "")</f>
        <v/>
      </c>
      <c r="J196" s="4" t="str">
        <f>IFERROR(AVERAGEIFS(Output!$B:$B, Output!$D:$D,HOUR($B196), Output!$E:$E, 11), "")</f>
        <v/>
      </c>
    </row>
    <row r="197" spans="2:10" x14ac:dyDescent="0.3">
      <c r="B197" s="2">
        <v>0.20833333333333301</v>
      </c>
      <c r="C197" s="4" t="str">
        <f>IFERROR(AVERAGEIFS(Output!$B:$B, Output!$C:$C, C$191, Output!$D:$D,HOUR($B197), Output!$E:$E, 11), "")</f>
        <v/>
      </c>
      <c r="D197" s="4" t="str">
        <f>IFERROR(AVERAGEIFS(Output!$B:$B, Output!$C:$C, D$191, Output!$D:$D,HOUR($B197), Output!$E:$E, 11), "")</f>
        <v/>
      </c>
      <c r="E197" s="4" t="str">
        <f>IFERROR(AVERAGEIFS(Output!$B:$B, Output!$C:$C, E$191, Output!$D:$D,HOUR($B197), Output!$E:$E, 11), "")</f>
        <v/>
      </c>
      <c r="F197" s="4" t="str">
        <f>IFERROR(AVERAGEIFS(Output!$B:$B, Output!$C:$C, F$191, Output!$D:$D,HOUR($B197), Output!$E:$E, 11), "")</f>
        <v/>
      </c>
      <c r="G197" s="4" t="str">
        <f>IFERROR(AVERAGEIFS(Output!$B:$B, Output!$C:$C, G$191, Output!$D:$D,HOUR($B197), Output!$E:$E, 11), "")</f>
        <v/>
      </c>
      <c r="H197" s="4" t="str">
        <f>IFERROR(AVERAGEIFS(Output!$B:$B, Output!$C:$C, H$191, Output!$D:$D,HOUR($B197), Output!$E:$E, 11), "")</f>
        <v/>
      </c>
      <c r="I197" s="4" t="str">
        <f>IFERROR(AVERAGEIFS(Output!$B:$B, Output!$C:$C, I$191, Output!$D:$D,HOUR($B197), Output!$E:$E, 11), "")</f>
        <v/>
      </c>
      <c r="J197" s="4" t="str">
        <f>IFERROR(AVERAGEIFS(Output!$B:$B, Output!$D:$D,HOUR($B197), Output!$E:$E, 11), "")</f>
        <v/>
      </c>
    </row>
    <row r="198" spans="2:10" x14ac:dyDescent="0.3">
      <c r="B198" s="2">
        <v>0.25</v>
      </c>
      <c r="C198" s="4" t="str">
        <f>IFERROR(AVERAGEIFS(Output!$B:$B, Output!$C:$C, C$191, Output!$D:$D,HOUR($B198), Output!$E:$E, 11), "")</f>
        <v/>
      </c>
      <c r="D198" s="4" t="str">
        <f>IFERROR(AVERAGEIFS(Output!$B:$B, Output!$C:$C, D$191, Output!$D:$D,HOUR($B198), Output!$E:$E, 11), "")</f>
        <v/>
      </c>
      <c r="E198" s="4">
        <f>IFERROR(AVERAGEIFS(Output!$B:$B, Output!$C:$C, E$191, Output!$D:$D,HOUR($B198), Output!$E:$E, 11), "")</f>
        <v>74</v>
      </c>
      <c r="F198" s="4" t="str">
        <f>IFERROR(AVERAGEIFS(Output!$B:$B, Output!$C:$C, F$191, Output!$D:$D,HOUR($B198), Output!$E:$E, 11), "")</f>
        <v/>
      </c>
      <c r="G198" s="4" t="str">
        <f>IFERROR(AVERAGEIFS(Output!$B:$B, Output!$C:$C, G$191, Output!$D:$D,HOUR($B198), Output!$E:$E, 11), "")</f>
        <v/>
      </c>
      <c r="H198" s="4" t="str">
        <f>IFERROR(AVERAGEIFS(Output!$B:$B, Output!$C:$C, H$191, Output!$D:$D,HOUR($B198), Output!$E:$E, 11), "")</f>
        <v/>
      </c>
      <c r="I198" s="4" t="str">
        <f>IFERROR(AVERAGEIFS(Output!$B:$B, Output!$C:$C, I$191, Output!$D:$D,HOUR($B198), Output!$E:$E, 11), "")</f>
        <v/>
      </c>
      <c r="J198" s="4">
        <f>IFERROR(AVERAGEIFS(Output!$B:$B, Output!$D:$D,HOUR($B198), Output!$E:$E, 11), "")</f>
        <v>74</v>
      </c>
    </row>
    <row r="199" spans="2:10" x14ac:dyDescent="0.3">
      <c r="B199" s="2">
        <v>0.29166666666666702</v>
      </c>
      <c r="C199" s="4">
        <f>IFERROR(AVERAGEIFS(Output!$B:$B, Output!$C:$C, C$191, Output!$D:$D,HOUR($B199), Output!$E:$E, 11), "")</f>
        <v>73.75</v>
      </c>
      <c r="D199" s="4">
        <f>IFERROR(AVERAGEIFS(Output!$B:$B, Output!$C:$C, D$191, Output!$D:$D,HOUR($B199), Output!$E:$E, 11), "")</f>
        <v>59</v>
      </c>
      <c r="E199" s="4">
        <f>IFERROR(AVERAGEIFS(Output!$B:$B, Output!$C:$C, E$191, Output!$D:$D,HOUR($B199), Output!$E:$E, 11), "")</f>
        <v>78.333333333333329</v>
      </c>
      <c r="F199" s="4">
        <f>IFERROR(AVERAGEIFS(Output!$B:$B, Output!$C:$C, F$191, Output!$D:$D,HOUR($B199), Output!$E:$E, 11), "")</f>
        <v>64.333333333333329</v>
      </c>
      <c r="G199" s="4">
        <f>IFERROR(AVERAGEIFS(Output!$B:$B, Output!$C:$C, G$191, Output!$D:$D,HOUR($B199), Output!$E:$E, 11), "")</f>
        <v>54.857142857142854</v>
      </c>
      <c r="H199" s="4" t="str">
        <f>IFERROR(AVERAGEIFS(Output!$B:$B, Output!$C:$C, H$191, Output!$D:$D,HOUR($B199), Output!$E:$E, 11), "")</f>
        <v/>
      </c>
      <c r="I199" s="4" t="str">
        <f>IFERROR(AVERAGEIFS(Output!$B:$B, Output!$C:$C, I$191, Output!$D:$D,HOUR($B199), Output!$E:$E, 11), "")</f>
        <v/>
      </c>
      <c r="J199" s="4">
        <f>IFERROR(AVERAGEIFS(Output!$B:$B, Output!$D:$D,HOUR($B199), Output!$E:$E, 11), "")</f>
        <v>63.952380952380949</v>
      </c>
    </row>
    <row r="200" spans="2:10" x14ac:dyDescent="0.3">
      <c r="B200" s="2">
        <v>0.33333333333333298</v>
      </c>
      <c r="C200" s="4">
        <f>IFERROR(AVERAGEIFS(Output!$B:$B, Output!$C:$C, C$191, Output!$D:$D,HOUR($B200), Output!$E:$E, 11), "")</f>
        <v>67.5</v>
      </c>
      <c r="D200" s="4">
        <f>IFERROR(AVERAGEIFS(Output!$B:$B, Output!$C:$C, D$191, Output!$D:$D,HOUR($B200), Output!$E:$E, 11), "")</f>
        <v>71.714285714285708</v>
      </c>
      <c r="E200" s="4">
        <f>IFERROR(AVERAGEIFS(Output!$B:$B, Output!$C:$C, E$191, Output!$D:$D,HOUR($B200), Output!$E:$E, 11), "")</f>
        <v>79.666666666666671</v>
      </c>
      <c r="F200" s="4">
        <f>IFERROR(AVERAGEIFS(Output!$B:$B, Output!$C:$C, F$191, Output!$D:$D,HOUR($B200), Output!$E:$E, 11), "")</f>
        <v>72.5</v>
      </c>
      <c r="G200" s="4">
        <f>IFERROR(AVERAGEIFS(Output!$B:$B, Output!$C:$C, G$191, Output!$D:$D,HOUR($B200), Output!$E:$E, 11), "")</f>
        <v>51.25</v>
      </c>
      <c r="H200" s="4" t="str">
        <f>IFERROR(AVERAGEIFS(Output!$B:$B, Output!$C:$C, H$191, Output!$D:$D,HOUR($B200), Output!$E:$E, 11), "")</f>
        <v/>
      </c>
      <c r="I200" s="4" t="str">
        <f>IFERROR(AVERAGEIFS(Output!$B:$B, Output!$C:$C, I$191, Output!$D:$D,HOUR($B200), Output!$E:$E, 11), "")</f>
        <v/>
      </c>
      <c r="J200" s="4">
        <f>IFERROR(AVERAGEIFS(Output!$B:$B, Output!$D:$D,HOUR($B200), Output!$E:$E, 11), "")</f>
        <v>68.454545454545453</v>
      </c>
    </row>
    <row r="201" spans="2:10" x14ac:dyDescent="0.3">
      <c r="B201" s="2">
        <v>0.375</v>
      </c>
      <c r="C201" s="4">
        <f>IFERROR(AVERAGEIFS(Output!$B:$B, Output!$C:$C, C$191, Output!$D:$D,HOUR($B201), Output!$E:$E, 11), "")</f>
        <v>72.75</v>
      </c>
      <c r="D201" s="4">
        <f>IFERROR(AVERAGEIFS(Output!$B:$B, Output!$C:$C, D$191, Output!$D:$D,HOUR($B201), Output!$E:$E, 11), "")</f>
        <v>74.5</v>
      </c>
      <c r="E201" s="4">
        <f>IFERROR(AVERAGEIFS(Output!$B:$B, Output!$C:$C, E$191, Output!$D:$D,HOUR($B201), Output!$E:$E, 11), "")</f>
        <v>77.400000000000006</v>
      </c>
      <c r="F201" s="4">
        <f>IFERROR(AVERAGEIFS(Output!$B:$B, Output!$C:$C, F$191, Output!$D:$D,HOUR($B201), Output!$E:$E, 11), "")</f>
        <v>69.400000000000006</v>
      </c>
      <c r="G201" s="4">
        <f>IFERROR(AVERAGEIFS(Output!$B:$B, Output!$C:$C, G$191, Output!$D:$D,HOUR($B201), Output!$E:$E, 11), "")</f>
        <v>57.75</v>
      </c>
      <c r="H201" s="4">
        <f>IFERROR(AVERAGEIFS(Output!$B:$B, Output!$C:$C, H$191, Output!$D:$D,HOUR($B201), Output!$E:$E, 11), "")</f>
        <v>45.5</v>
      </c>
      <c r="I201" s="4">
        <f>IFERROR(AVERAGEIFS(Output!$B:$B, Output!$C:$C, I$191, Output!$D:$D,HOUR($B201), Output!$E:$E, 11), "")</f>
        <v>34</v>
      </c>
      <c r="J201" s="4">
        <f>IFERROR(AVERAGEIFS(Output!$B:$B, Output!$D:$D,HOUR($B201), Output!$E:$E, 11), "")</f>
        <v>64.428571428571431</v>
      </c>
    </row>
    <row r="202" spans="2:10" x14ac:dyDescent="0.3">
      <c r="B202" s="2">
        <v>0.41666666666666702</v>
      </c>
      <c r="C202" s="4">
        <f>IFERROR(AVERAGEIFS(Output!$B:$B, Output!$C:$C, C$191, Output!$D:$D,HOUR($B202), Output!$E:$E, 11), "")</f>
        <v>80</v>
      </c>
      <c r="D202" s="4">
        <f>IFERROR(AVERAGEIFS(Output!$B:$B, Output!$C:$C, D$191, Output!$D:$D,HOUR($B202), Output!$E:$E, 11), "")</f>
        <v>92.8</v>
      </c>
      <c r="E202" s="4">
        <f>IFERROR(AVERAGEIFS(Output!$B:$B, Output!$C:$C, E$191, Output!$D:$D,HOUR($B202), Output!$E:$E, 11), "")</f>
        <v>90</v>
      </c>
      <c r="F202" s="4">
        <f>IFERROR(AVERAGEIFS(Output!$B:$B, Output!$C:$C, F$191, Output!$D:$D,HOUR($B202), Output!$E:$E, 11), "")</f>
        <v>67.333333333333329</v>
      </c>
      <c r="G202" s="4">
        <f>IFERROR(AVERAGEIFS(Output!$B:$B, Output!$C:$C, G$191, Output!$D:$D,HOUR($B202), Output!$E:$E, 11), "")</f>
        <v>69.714285714285708</v>
      </c>
      <c r="H202" s="4">
        <f>IFERROR(AVERAGEIFS(Output!$B:$B, Output!$C:$C, H$191, Output!$D:$D,HOUR($B202), Output!$E:$E, 11), "")</f>
        <v>65.833333333333329</v>
      </c>
      <c r="I202" s="4">
        <f>IFERROR(AVERAGEIFS(Output!$B:$B, Output!$C:$C, I$191, Output!$D:$D,HOUR($B202), Output!$E:$E, 11), "")</f>
        <v>50.666666666666664</v>
      </c>
      <c r="J202" s="4">
        <f>IFERROR(AVERAGEIFS(Output!$B:$B, Output!$D:$D,HOUR($B202), Output!$E:$E, 11), "")</f>
        <v>73.137931034482762</v>
      </c>
    </row>
    <row r="203" spans="2:10" x14ac:dyDescent="0.3">
      <c r="B203" s="2">
        <v>0.45833333333333298</v>
      </c>
      <c r="C203" s="4">
        <f>IFERROR(AVERAGEIFS(Output!$B:$B, Output!$C:$C, C$191, Output!$D:$D,HOUR($B203), Output!$E:$E, 11), "")</f>
        <v>90.8</v>
      </c>
      <c r="D203" s="4">
        <f>IFERROR(AVERAGEIFS(Output!$B:$B, Output!$C:$C, D$191, Output!$D:$D,HOUR($B203), Output!$E:$E, 11), "")</f>
        <v>112</v>
      </c>
      <c r="E203" s="4">
        <f>IFERROR(AVERAGEIFS(Output!$B:$B, Output!$C:$C, E$191, Output!$D:$D,HOUR($B203), Output!$E:$E, 11), "")</f>
        <v>98.333333333333329</v>
      </c>
      <c r="F203" s="4">
        <f>IFERROR(AVERAGEIFS(Output!$B:$B, Output!$C:$C, F$191, Output!$D:$D,HOUR($B203), Output!$E:$E, 11), "")</f>
        <v>101</v>
      </c>
      <c r="G203" s="4">
        <f>IFERROR(AVERAGEIFS(Output!$B:$B, Output!$C:$C, G$191, Output!$D:$D,HOUR($B203), Output!$E:$E, 11), "")</f>
        <v>81</v>
      </c>
      <c r="H203" s="4">
        <f>IFERROR(AVERAGEIFS(Output!$B:$B, Output!$C:$C, H$191, Output!$D:$D,HOUR($B203), Output!$E:$E, 11), "")</f>
        <v>87.25</v>
      </c>
      <c r="I203" s="4">
        <f>IFERROR(AVERAGEIFS(Output!$B:$B, Output!$C:$C, I$191, Output!$D:$D,HOUR($B203), Output!$E:$E, 11), "")</f>
        <v>60</v>
      </c>
      <c r="J203" s="4">
        <f>IFERROR(AVERAGEIFS(Output!$B:$B, Output!$D:$D,HOUR($B203), Output!$E:$E, 11), "")</f>
        <v>89.740740740740748</v>
      </c>
    </row>
    <row r="204" spans="2:10" x14ac:dyDescent="0.3">
      <c r="B204" s="2">
        <v>0.5</v>
      </c>
      <c r="C204" s="4">
        <f>IFERROR(AVERAGEIFS(Output!$B:$B, Output!$C:$C, C$191, Output!$D:$D,HOUR($B204), Output!$E:$E, 11), "")</f>
        <v>116.66666666666667</v>
      </c>
      <c r="D204" s="4">
        <f>IFERROR(AVERAGEIFS(Output!$B:$B, Output!$C:$C, D$191, Output!$D:$D,HOUR($B204), Output!$E:$E, 11), "")</f>
        <v>127.25</v>
      </c>
      <c r="E204" s="4">
        <f>IFERROR(AVERAGEIFS(Output!$B:$B, Output!$C:$C, E$191, Output!$D:$D,HOUR($B204), Output!$E:$E, 11), "")</f>
        <v>90.333333333333329</v>
      </c>
      <c r="F204" s="4">
        <f>IFERROR(AVERAGEIFS(Output!$B:$B, Output!$C:$C, F$191, Output!$D:$D,HOUR($B204), Output!$E:$E, 11), "")</f>
        <v>98</v>
      </c>
      <c r="G204" s="4">
        <f>IFERROR(AVERAGEIFS(Output!$B:$B, Output!$C:$C, G$191, Output!$D:$D,HOUR($B204), Output!$E:$E, 11), "")</f>
        <v>90.75</v>
      </c>
      <c r="H204" s="4">
        <f>IFERROR(AVERAGEIFS(Output!$B:$B, Output!$C:$C, H$191, Output!$D:$D,HOUR($B204), Output!$E:$E, 11), "")</f>
        <v>86.5</v>
      </c>
      <c r="I204" s="4">
        <f>IFERROR(AVERAGEIFS(Output!$B:$B, Output!$C:$C, I$191, Output!$D:$D,HOUR($B204), Output!$E:$E, 11), "")</f>
        <v>77</v>
      </c>
      <c r="J204" s="4">
        <f>IFERROR(AVERAGEIFS(Output!$B:$B, Output!$D:$D,HOUR($B204), Output!$E:$E, 11), "")</f>
        <v>98.521739130434781</v>
      </c>
    </row>
    <row r="205" spans="2:10" x14ac:dyDescent="0.3">
      <c r="B205" s="2">
        <v>0.54166666666666696</v>
      </c>
      <c r="C205" s="4">
        <f>IFERROR(AVERAGEIFS(Output!$B:$B, Output!$C:$C, C$191, Output!$D:$D,HOUR($B205), Output!$E:$E, 11), "")</f>
        <v>120.33333333333333</v>
      </c>
      <c r="D205" s="4">
        <f>IFERROR(AVERAGEIFS(Output!$B:$B, Output!$C:$C, D$191, Output!$D:$D,HOUR($B205), Output!$E:$E, 11), "")</f>
        <v>130</v>
      </c>
      <c r="E205" s="4">
        <f>IFERROR(AVERAGEIFS(Output!$B:$B, Output!$C:$C, E$191, Output!$D:$D,HOUR($B205), Output!$E:$E, 11), "")</f>
        <v>103.75</v>
      </c>
      <c r="F205" s="4">
        <f>IFERROR(AVERAGEIFS(Output!$B:$B, Output!$C:$C, F$191, Output!$D:$D,HOUR($B205), Output!$E:$E, 11), "")</f>
        <v>106.33333333333333</v>
      </c>
      <c r="G205" s="4">
        <f>IFERROR(AVERAGEIFS(Output!$B:$B, Output!$C:$C, G$191, Output!$D:$D,HOUR($B205), Output!$E:$E, 11), "")</f>
        <v>103.16666666666667</v>
      </c>
      <c r="H205" s="4">
        <f>IFERROR(AVERAGEIFS(Output!$B:$B, Output!$C:$C, H$191, Output!$D:$D,HOUR($B205), Output!$E:$E, 11), "")</f>
        <v>90.75</v>
      </c>
      <c r="I205" s="4">
        <f>IFERROR(AVERAGEIFS(Output!$B:$B, Output!$C:$C, I$191, Output!$D:$D,HOUR($B205), Output!$E:$E, 11), "")</f>
        <v>85.666666666666671</v>
      </c>
      <c r="J205" s="4">
        <f>IFERROR(AVERAGEIFS(Output!$B:$B, Output!$D:$D,HOUR($B205), Output!$E:$E, 11), "")</f>
        <v>104.03571428571429</v>
      </c>
    </row>
    <row r="206" spans="2:10" x14ac:dyDescent="0.3">
      <c r="B206" s="2">
        <v>0.58333333333333304</v>
      </c>
      <c r="C206" s="4">
        <f>IFERROR(AVERAGEIFS(Output!$B:$B, Output!$C:$C, C$191, Output!$D:$D,HOUR($B206), Output!$E:$E, 11), "")</f>
        <v>146</v>
      </c>
      <c r="D206" s="4">
        <f>IFERROR(AVERAGEIFS(Output!$B:$B, Output!$C:$C, D$191, Output!$D:$D,HOUR($B206), Output!$E:$E, 11), "")</f>
        <v>124.4</v>
      </c>
      <c r="E206" s="4">
        <f>IFERROR(AVERAGEIFS(Output!$B:$B, Output!$C:$C, E$191, Output!$D:$D,HOUR($B206), Output!$E:$E, 11), "")</f>
        <v>107.5</v>
      </c>
      <c r="F206" s="4">
        <f>IFERROR(AVERAGEIFS(Output!$B:$B, Output!$C:$C, F$191, Output!$D:$D,HOUR($B206), Output!$E:$E, 11), "")</f>
        <v>108</v>
      </c>
      <c r="G206" s="4">
        <f>IFERROR(AVERAGEIFS(Output!$B:$B, Output!$C:$C, G$191, Output!$D:$D,HOUR($B206), Output!$E:$E, 11), "")</f>
        <v>98.2</v>
      </c>
      <c r="H206" s="4">
        <f>IFERROR(AVERAGEIFS(Output!$B:$B, Output!$C:$C, H$191, Output!$D:$D,HOUR($B206), Output!$E:$E, 11), "")</f>
        <v>98.333333333333329</v>
      </c>
      <c r="I206" s="4">
        <f>IFERROR(AVERAGEIFS(Output!$B:$B, Output!$C:$C, I$191, Output!$D:$D,HOUR($B206), Output!$E:$E, 11), "")</f>
        <v>77.5</v>
      </c>
      <c r="J206" s="4">
        <f>IFERROR(AVERAGEIFS(Output!$B:$B, Output!$D:$D,HOUR($B206), Output!$E:$E, 11), "")</f>
        <v>108.96296296296296</v>
      </c>
    </row>
    <row r="207" spans="2:10" x14ac:dyDescent="0.3">
      <c r="B207" s="2">
        <v>0.625</v>
      </c>
      <c r="C207" s="4">
        <f>IFERROR(AVERAGEIFS(Output!$B:$B, Output!$C:$C, C$191, Output!$D:$D,HOUR($B207), Output!$E:$E, 11), "")</f>
        <v>121.5</v>
      </c>
      <c r="D207" s="4">
        <f>IFERROR(AVERAGEIFS(Output!$B:$B, Output!$C:$C, D$191, Output!$D:$D,HOUR($B207), Output!$E:$E, 11), "")</f>
        <v>144</v>
      </c>
      <c r="E207" s="4">
        <f>IFERROR(AVERAGEIFS(Output!$B:$B, Output!$C:$C, E$191, Output!$D:$D,HOUR($B207), Output!$E:$E, 11), "")</f>
        <v>118</v>
      </c>
      <c r="F207" s="4">
        <f>IFERROR(AVERAGEIFS(Output!$B:$B, Output!$C:$C, F$191, Output!$D:$D,HOUR($B207), Output!$E:$E, 11), "")</f>
        <v>106.4</v>
      </c>
      <c r="G207" s="4">
        <f>IFERROR(AVERAGEIFS(Output!$B:$B, Output!$C:$C, G$191, Output!$D:$D,HOUR($B207), Output!$E:$E, 11), "")</f>
        <v>129.4</v>
      </c>
      <c r="H207" s="4">
        <f>IFERROR(AVERAGEIFS(Output!$B:$B, Output!$C:$C, H$191, Output!$D:$D,HOUR($B207), Output!$E:$E, 11), "")</f>
        <v>90.5</v>
      </c>
      <c r="I207" s="4">
        <f>IFERROR(AVERAGEIFS(Output!$B:$B, Output!$C:$C, I$191, Output!$D:$D,HOUR($B207), Output!$E:$E, 11), "")</f>
        <v>101.33333333333333</v>
      </c>
      <c r="J207" s="4">
        <f>IFERROR(AVERAGEIFS(Output!$B:$B, Output!$D:$D,HOUR($B207), Output!$E:$E, 11), "")</f>
        <v>113.92</v>
      </c>
    </row>
    <row r="208" spans="2:10" x14ac:dyDescent="0.3">
      <c r="B208" s="2">
        <v>0.66666666666666696</v>
      </c>
      <c r="C208" s="4">
        <f>IFERROR(AVERAGEIFS(Output!$B:$B, Output!$C:$C, C$191, Output!$D:$D,HOUR($B208), Output!$E:$E, 11), "")</f>
        <v>155</v>
      </c>
      <c r="D208" s="4">
        <f>IFERROR(AVERAGEIFS(Output!$B:$B, Output!$C:$C, D$191, Output!$D:$D,HOUR($B208), Output!$E:$E, 11), "")</f>
        <v>127</v>
      </c>
      <c r="E208" s="4">
        <f>IFERROR(AVERAGEIFS(Output!$B:$B, Output!$C:$C, E$191, Output!$D:$D,HOUR($B208), Output!$E:$E, 11), "")</f>
        <v>127.75</v>
      </c>
      <c r="F208" s="4">
        <f>IFERROR(AVERAGEIFS(Output!$B:$B, Output!$C:$C, F$191, Output!$D:$D,HOUR($B208), Output!$E:$E, 11), "")</f>
        <v>110.5</v>
      </c>
      <c r="G208" s="4">
        <f>IFERROR(AVERAGEIFS(Output!$B:$B, Output!$C:$C, G$191, Output!$D:$D,HOUR($B208), Output!$E:$E, 11), "")</f>
        <v>132.5</v>
      </c>
      <c r="H208" s="4">
        <f>IFERROR(AVERAGEIFS(Output!$B:$B, Output!$C:$C, H$191, Output!$D:$D,HOUR($B208), Output!$E:$E, 11), "")</f>
        <v>109</v>
      </c>
      <c r="I208" s="4">
        <f>IFERROR(AVERAGEIFS(Output!$B:$B, Output!$C:$C, I$191, Output!$D:$D,HOUR($B208), Output!$E:$E, 11), "")</f>
        <v>98.666666666666671</v>
      </c>
      <c r="J208" s="4">
        <f>IFERROR(AVERAGEIFS(Output!$B:$B, Output!$D:$D,HOUR($B208), Output!$E:$E, 11), "")</f>
        <v>124.73913043478261</v>
      </c>
    </row>
    <row r="209" spans="2:10" x14ac:dyDescent="0.3">
      <c r="B209" s="2">
        <v>0.70833333333333304</v>
      </c>
      <c r="C209" s="4">
        <f>IFERROR(AVERAGEIFS(Output!$B:$B, Output!$C:$C, C$191, Output!$D:$D,HOUR($B209), Output!$E:$E, 11), "")</f>
        <v>147.75</v>
      </c>
      <c r="D209" s="4">
        <f>IFERROR(AVERAGEIFS(Output!$B:$B, Output!$C:$C, D$191, Output!$D:$D,HOUR($B209), Output!$E:$E, 11), "")</f>
        <v>132.80000000000001</v>
      </c>
      <c r="E209" s="4">
        <f>IFERROR(AVERAGEIFS(Output!$B:$B, Output!$C:$C, E$191, Output!$D:$D,HOUR($B209), Output!$E:$E, 11), "")</f>
        <v>130.33333333333334</v>
      </c>
      <c r="F209" s="4">
        <f>IFERROR(AVERAGEIFS(Output!$B:$B, Output!$C:$C, F$191, Output!$D:$D,HOUR($B209), Output!$E:$E, 11), "")</f>
        <v>114</v>
      </c>
      <c r="G209" s="4">
        <f>IFERROR(AVERAGEIFS(Output!$B:$B, Output!$C:$C, G$191, Output!$D:$D,HOUR($B209), Output!$E:$E, 11), "")</f>
        <v>129.5</v>
      </c>
      <c r="H209" s="4">
        <f>IFERROR(AVERAGEIFS(Output!$B:$B, Output!$C:$C, H$191, Output!$D:$D,HOUR($B209), Output!$E:$E, 11), "")</f>
        <v>107.75</v>
      </c>
      <c r="I209" s="4">
        <f>IFERROR(AVERAGEIFS(Output!$B:$B, Output!$C:$C, I$191, Output!$D:$D,HOUR($B209), Output!$E:$E, 11), "")</f>
        <v>123</v>
      </c>
      <c r="J209" s="4">
        <f>IFERROR(AVERAGEIFS(Output!$B:$B, Output!$D:$D,HOUR($B209), Output!$E:$E, 11), "")</f>
        <v>126.67857142857143</v>
      </c>
    </row>
    <row r="210" spans="2:10" x14ac:dyDescent="0.3">
      <c r="B210" s="2">
        <v>0.75</v>
      </c>
      <c r="C210" s="4">
        <f>IFERROR(AVERAGEIFS(Output!$B:$B, Output!$C:$C, C$191, Output!$D:$D,HOUR($B210), Output!$E:$E, 11), "")</f>
        <v>154.33333333333334</v>
      </c>
      <c r="D210" s="4">
        <f>IFERROR(AVERAGEIFS(Output!$B:$B, Output!$C:$C, D$191, Output!$D:$D,HOUR($B210), Output!$E:$E, 11), "")</f>
        <v>147.5</v>
      </c>
      <c r="E210" s="4">
        <f>IFERROR(AVERAGEIFS(Output!$B:$B, Output!$C:$C, E$191, Output!$D:$D,HOUR($B210), Output!$E:$E, 11), "")</f>
        <v>124</v>
      </c>
      <c r="F210" s="4">
        <f>IFERROR(AVERAGEIFS(Output!$B:$B, Output!$C:$C, F$191, Output!$D:$D,HOUR($B210), Output!$E:$E, 11), "")</f>
        <v>106.33333333333333</v>
      </c>
      <c r="G210" s="4">
        <f>IFERROR(AVERAGEIFS(Output!$B:$B, Output!$C:$C, G$191, Output!$D:$D,HOUR($B210), Output!$E:$E, 11), "")</f>
        <v>134</v>
      </c>
      <c r="H210" s="4">
        <f>IFERROR(AVERAGEIFS(Output!$B:$B, Output!$C:$C, H$191, Output!$D:$D,HOUR($B210), Output!$E:$E, 11), "")</f>
        <v>98.333333333333329</v>
      </c>
      <c r="I210" s="4">
        <f>IFERROR(AVERAGEIFS(Output!$B:$B, Output!$C:$C, I$191, Output!$D:$D,HOUR($B210), Output!$E:$E, 11), "")</f>
        <v>113</v>
      </c>
      <c r="J210" s="4">
        <f>IFERROR(AVERAGEIFS(Output!$B:$B, Output!$D:$D,HOUR($B210), Output!$E:$E, 11), "")</f>
        <v>126.23809523809524</v>
      </c>
    </row>
    <row r="211" spans="2:10" x14ac:dyDescent="0.3">
      <c r="B211" s="2">
        <v>0.79166666666666696</v>
      </c>
      <c r="C211" s="4">
        <f>IFERROR(AVERAGEIFS(Output!$B:$B, Output!$C:$C, C$191, Output!$D:$D,HOUR($B211), Output!$E:$E, 11), "")</f>
        <v>157.6</v>
      </c>
      <c r="D211" s="4">
        <f>IFERROR(AVERAGEIFS(Output!$B:$B, Output!$C:$C, D$191, Output!$D:$D,HOUR($B211), Output!$E:$E, 11), "")</f>
        <v>129.33333333333334</v>
      </c>
      <c r="E211" s="4">
        <f>IFERROR(AVERAGEIFS(Output!$B:$B, Output!$C:$C, E$191, Output!$D:$D,HOUR($B211), Output!$E:$E, 11), "")</f>
        <v>130.25</v>
      </c>
      <c r="F211" s="4">
        <f>IFERROR(AVERAGEIFS(Output!$B:$B, Output!$C:$C, F$191, Output!$D:$D,HOUR($B211), Output!$E:$E, 11), "")</f>
        <v>101.5</v>
      </c>
      <c r="G211" s="4">
        <f>IFERROR(AVERAGEIFS(Output!$B:$B, Output!$C:$C, G$191, Output!$D:$D,HOUR($B211), Output!$E:$E, 11), "")</f>
        <v>158</v>
      </c>
      <c r="H211" s="4" t="str">
        <f>IFERROR(AVERAGEIFS(Output!$B:$B, Output!$C:$C, H$191, Output!$D:$D,HOUR($B211), Output!$E:$E, 11), "")</f>
        <v/>
      </c>
      <c r="I211" s="4" t="str">
        <f>IFERROR(AVERAGEIFS(Output!$B:$B, Output!$C:$C, I$191, Output!$D:$D,HOUR($B211), Output!$E:$E, 11), "")</f>
        <v/>
      </c>
      <c r="J211" s="4">
        <f>IFERROR(AVERAGEIFS(Output!$B:$B, Output!$D:$D,HOUR($B211), Output!$E:$E, 11), "")</f>
        <v>132.44999999999999</v>
      </c>
    </row>
    <row r="212" spans="2:10" x14ac:dyDescent="0.3">
      <c r="B212" s="2">
        <v>0.83333333333333304</v>
      </c>
      <c r="C212" s="4">
        <f>IFERROR(AVERAGEIFS(Output!$B:$B, Output!$C:$C, C$191, Output!$D:$D,HOUR($B212), Output!$E:$E, 11), "")</f>
        <v>139</v>
      </c>
      <c r="D212" s="4">
        <f>IFERROR(AVERAGEIFS(Output!$B:$B, Output!$C:$C, D$191, Output!$D:$D,HOUR($B212), Output!$E:$E, 11), "")</f>
        <v>119.5</v>
      </c>
      <c r="E212" s="4">
        <f>IFERROR(AVERAGEIFS(Output!$B:$B, Output!$C:$C, E$191, Output!$D:$D,HOUR($B212), Output!$E:$E, 11), "")</f>
        <v>177</v>
      </c>
      <c r="F212" s="4">
        <f>IFERROR(AVERAGEIFS(Output!$B:$B, Output!$C:$C, F$191, Output!$D:$D,HOUR($B212), Output!$E:$E, 11), "")</f>
        <v>96.75</v>
      </c>
      <c r="G212" s="4" t="str">
        <f>IFERROR(AVERAGEIFS(Output!$B:$B, Output!$C:$C, G$191, Output!$D:$D,HOUR($B212), Output!$E:$E, 11), "")</f>
        <v/>
      </c>
      <c r="H212" s="4" t="str">
        <f>IFERROR(AVERAGEIFS(Output!$B:$B, Output!$C:$C, H$191, Output!$D:$D,HOUR($B212), Output!$E:$E, 11), "")</f>
        <v/>
      </c>
      <c r="I212" s="4">
        <f>IFERROR(AVERAGEIFS(Output!$B:$B, Output!$C:$C, I$191, Output!$D:$D,HOUR($B212), Output!$E:$E, 11), "")</f>
        <v>104.33333333333333</v>
      </c>
      <c r="J212" s="4">
        <f>IFERROR(AVERAGEIFS(Output!$B:$B, Output!$D:$D,HOUR($B212), Output!$E:$E, 11), "")</f>
        <v>117.92307692307692</v>
      </c>
    </row>
    <row r="213" spans="2:10" x14ac:dyDescent="0.3">
      <c r="B213" s="2">
        <v>0.875</v>
      </c>
      <c r="C213" s="4">
        <f>IFERROR(AVERAGEIFS(Output!$B:$B, Output!$C:$C, C$191, Output!$D:$D,HOUR($B213), Output!$E:$E, 11), "")</f>
        <v>131.66666666666666</v>
      </c>
      <c r="D213" s="4">
        <f>IFERROR(AVERAGEIFS(Output!$B:$B, Output!$C:$C, D$191, Output!$D:$D,HOUR($B213), Output!$E:$E, 11), "")</f>
        <v>108</v>
      </c>
      <c r="E213" s="4">
        <f>IFERROR(AVERAGEIFS(Output!$B:$B, Output!$C:$C, E$191, Output!$D:$D,HOUR($B213), Output!$E:$E, 11), "")</f>
        <v>142</v>
      </c>
      <c r="F213" s="4">
        <f>IFERROR(AVERAGEIFS(Output!$B:$B, Output!$C:$C, F$191, Output!$D:$D,HOUR($B213), Output!$E:$E, 11), "")</f>
        <v>107.4</v>
      </c>
      <c r="G213" s="4" t="str">
        <f>IFERROR(AVERAGEIFS(Output!$B:$B, Output!$C:$C, G$191, Output!$D:$D,HOUR($B213), Output!$E:$E, 11), "")</f>
        <v/>
      </c>
      <c r="H213" s="4" t="str">
        <f>IFERROR(AVERAGEIFS(Output!$B:$B, Output!$C:$C, H$191, Output!$D:$D,HOUR($B213), Output!$E:$E, 11), "")</f>
        <v/>
      </c>
      <c r="I213" s="4">
        <f>IFERROR(AVERAGEIFS(Output!$B:$B, Output!$C:$C, I$191, Output!$D:$D,HOUR($B213), Output!$E:$E, 11), "")</f>
        <v>99</v>
      </c>
      <c r="J213" s="4">
        <f>IFERROR(AVERAGEIFS(Output!$B:$B, Output!$D:$D,HOUR($B213), Output!$E:$E, 11), "")</f>
        <v>120.94117647058823</v>
      </c>
    </row>
    <row r="214" spans="2:10" x14ac:dyDescent="0.3">
      <c r="B214" s="2">
        <v>0.91666666666666696</v>
      </c>
      <c r="C214" s="4" t="str">
        <f>IFERROR(AVERAGEIFS(Output!$B:$B, Output!$C:$C, C$191, Output!$D:$D,HOUR($B214), Output!$E:$E, 11), "")</f>
        <v/>
      </c>
      <c r="D214" s="4">
        <f>IFERROR(AVERAGEIFS(Output!$B:$B, Output!$C:$C, D$191, Output!$D:$D,HOUR($B214), Output!$E:$E, 11), "")</f>
        <v>99</v>
      </c>
      <c r="E214" s="4">
        <f>IFERROR(AVERAGEIFS(Output!$B:$B, Output!$C:$C, E$191, Output!$D:$D,HOUR($B214), Output!$E:$E, 11), "")</f>
        <v>115</v>
      </c>
      <c r="F214" s="4">
        <f>IFERROR(AVERAGEIFS(Output!$B:$B, Output!$C:$C, F$191, Output!$D:$D,HOUR($B214), Output!$E:$E, 11), "")</f>
        <v>116</v>
      </c>
      <c r="G214" s="4" t="str">
        <f>IFERROR(AVERAGEIFS(Output!$B:$B, Output!$C:$C, G$191, Output!$D:$D,HOUR($B214), Output!$E:$E, 11), "")</f>
        <v/>
      </c>
      <c r="H214" s="4" t="str">
        <f>IFERROR(AVERAGEIFS(Output!$B:$B, Output!$C:$C, H$191, Output!$D:$D,HOUR($B214), Output!$E:$E, 11), "")</f>
        <v/>
      </c>
      <c r="I214" s="4">
        <f>IFERROR(AVERAGEIFS(Output!$B:$B, Output!$C:$C, I$191, Output!$D:$D,HOUR($B214), Output!$E:$E, 11), "")</f>
        <v>85</v>
      </c>
      <c r="J214" s="4">
        <f>IFERROR(AVERAGEIFS(Output!$B:$B, Output!$D:$D,HOUR($B214), Output!$E:$E, 11), "")</f>
        <v>103.75</v>
      </c>
    </row>
    <row r="215" spans="2:10" x14ac:dyDescent="0.3">
      <c r="B215" s="2">
        <v>0.95833333333333304</v>
      </c>
      <c r="C215" s="4" t="str">
        <f>IFERROR(AVERAGEIFS(Output!$B:$B, Output!$C:$C, C$191, Output!$D:$D,HOUR($B215), Output!$E:$E, 11), "")</f>
        <v/>
      </c>
      <c r="D215" s="4" t="str">
        <f>IFERROR(AVERAGEIFS(Output!$B:$B, Output!$C:$C, D$191, Output!$D:$D,HOUR($B215), Output!$E:$E, 11), "")</f>
        <v/>
      </c>
      <c r="E215" s="4" t="str">
        <f>IFERROR(AVERAGEIFS(Output!$B:$B, Output!$C:$C, E$191, Output!$D:$D,HOUR($B215), Output!$E:$E, 11), "")</f>
        <v/>
      </c>
      <c r="F215" s="4" t="str">
        <f>IFERROR(AVERAGEIFS(Output!$B:$B, Output!$C:$C, F$191, Output!$D:$D,HOUR($B215), Output!$E:$E, 11), "")</f>
        <v/>
      </c>
      <c r="G215" s="4" t="str">
        <f>IFERROR(AVERAGEIFS(Output!$B:$B, Output!$C:$C, G$191, Output!$D:$D,HOUR($B215), Output!$E:$E, 11), "")</f>
        <v/>
      </c>
      <c r="H215" s="4" t="str">
        <f>IFERROR(AVERAGEIFS(Output!$B:$B, Output!$C:$C, H$191, Output!$D:$D,HOUR($B215), Output!$E:$E, 11), "")</f>
        <v/>
      </c>
      <c r="I215" s="4" t="str">
        <f>IFERROR(AVERAGEIFS(Output!$B:$B, Output!$C:$C, I$191, Output!$D:$D,HOUR($B215), Output!$E:$E, 11), "")</f>
        <v/>
      </c>
      <c r="J215" s="4" t="str">
        <f>IFERROR(AVERAGEIFS(Output!$B:$B, Output!$D:$D,HOUR($B215), Output!$E:$E, 10), "")</f>
        <v/>
      </c>
    </row>
    <row r="217" spans="2:10" x14ac:dyDescent="0.3">
      <c r="B217" t="s">
        <v>27</v>
      </c>
    </row>
    <row r="218" spans="2:10" x14ac:dyDescent="0.3">
      <c r="B218" t="s">
        <v>8</v>
      </c>
      <c r="C218" s="5" t="s">
        <v>0</v>
      </c>
      <c r="D218" s="5" t="s">
        <v>1</v>
      </c>
      <c r="E218" s="5" t="s">
        <v>2</v>
      </c>
      <c r="F218" s="5" t="s">
        <v>3</v>
      </c>
      <c r="G218" s="5" t="s">
        <v>4</v>
      </c>
      <c r="H218" s="5" t="s">
        <v>5</v>
      </c>
      <c r="I218" s="5" t="s">
        <v>6</v>
      </c>
      <c r="J218" s="5" t="s">
        <v>22</v>
      </c>
    </row>
    <row r="219" spans="2:10" x14ac:dyDescent="0.3">
      <c r="B219" s="2">
        <v>0</v>
      </c>
      <c r="C219" s="4" t="str">
        <f>IFERROR(AVERAGEIFS(Output!$B:$B, Output!$C:$C, C$191, Output!$D:$D,HOUR($B219), Output!$E:$E, 12), "")</f>
        <v/>
      </c>
      <c r="D219" s="4" t="str">
        <f>IFERROR(AVERAGEIFS(Output!$B:$B, Output!$C:$C, D$191, Output!$D:$D,HOUR($B219), Output!$E:$E, 12), "")</f>
        <v/>
      </c>
      <c r="E219" s="4" t="str">
        <f>IFERROR(AVERAGEIFS(Output!$B:$B, Output!$C:$C, E$191, Output!$D:$D,HOUR($B219), Output!$E:$E, 12), "")</f>
        <v/>
      </c>
      <c r="F219" s="4" t="str">
        <f>IFERROR(AVERAGEIFS(Output!$B:$B, Output!$C:$C, F$191, Output!$D:$D,HOUR($B219), Output!$E:$E, 12), "")</f>
        <v/>
      </c>
      <c r="G219" s="4" t="str">
        <f>IFERROR(AVERAGEIFS(Output!$B:$B, Output!$C:$C, G$191, Output!$D:$D,HOUR($B219), Output!$E:$E, 12), "")</f>
        <v/>
      </c>
      <c r="H219" s="4" t="str">
        <f>IFERROR(AVERAGEIFS(Output!$B:$B, Output!$C:$C, H$191, Output!$D:$D,HOUR($B219), Output!$E:$E, 12), "")</f>
        <v/>
      </c>
      <c r="I219" s="4" t="str">
        <f>IFERROR(AVERAGEIFS(Output!$B:$B, Output!$C:$C, I$191, Output!$D:$D,HOUR($B219), Output!$E:$E, 12), "")</f>
        <v/>
      </c>
      <c r="J219" s="4" t="str">
        <f>IFERROR(AVERAGEIFS(Output!$B:$B, Output!$D:$D,HOUR($B219), Output!$E:$E, 12), "")</f>
        <v/>
      </c>
    </row>
    <row r="220" spans="2:10" x14ac:dyDescent="0.3">
      <c r="B220" s="2">
        <v>4.1666666666666699E-2</v>
      </c>
      <c r="C220" s="4" t="str">
        <f>IFERROR(AVERAGEIFS(Output!$B:$B, Output!$C:$C, C$191, Output!$D:$D,HOUR($B220), Output!$E:$E, 12), "")</f>
        <v/>
      </c>
      <c r="D220" s="4" t="str">
        <f>IFERROR(AVERAGEIFS(Output!$B:$B, Output!$C:$C, D$191, Output!$D:$D,HOUR($B220), Output!$E:$E, 12), "")</f>
        <v/>
      </c>
      <c r="E220" s="4" t="str">
        <f>IFERROR(AVERAGEIFS(Output!$B:$B, Output!$C:$C, E$191, Output!$D:$D,HOUR($B220), Output!$E:$E, 12), "")</f>
        <v/>
      </c>
      <c r="F220" s="4" t="str">
        <f>IFERROR(AVERAGEIFS(Output!$B:$B, Output!$C:$C, F$191, Output!$D:$D,HOUR($B220), Output!$E:$E, 12), "")</f>
        <v/>
      </c>
      <c r="G220" s="4" t="str">
        <f>IFERROR(AVERAGEIFS(Output!$B:$B, Output!$C:$C, G$191, Output!$D:$D,HOUR($B220), Output!$E:$E, 12), "")</f>
        <v/>
      </c>
      <c r="H220" s="4" t="str">
        <f>IFERROR(AVERAGEIFS(Output!$B:$B, Output!$C:$C, H$191, Output!$D:$D,HOUR($B220), Output!$E:$E, 12), "")</f>
        <v/>
      </c>
      <c r="I220" s="4" t="str">
        <f>IFERROR(AVERAGEIFS(Output!$B:$B, Output!$C:$C, I$191, Output!$D:$D,HOUR($B220), Output!$E:$E, 12), "")</f>
        <v/>
      </c>
      <c r="J220" s="4" t="str">
        <f>IFERROR(AVERAGEIFS(Output!$B:$B, Output!$D:$D,HOUR($B220), Output!$E:$E, 12), "")</f>
        <v/>
      </c>
    </row>
    <row r="221" spans="2:10" x14ac:dyDescent="0.3">
      <c r="B221" s="2">
        <v>8.3333333333333301E-2</v>
      </c>
      <c r="C221" s="4" t="str">
        <f>IFERROR(AVERAGEIFS(Output!$B:$B, Output!$C:$C, C$191, Output!$D:$D,HOUR($B221), Output!$E:$E, 12), "")</f>
        <v/>
      </c>
      <c r="D221" s="4" t="str">
        <f>IFERROR(AVERAGEIFS(Output!$B:$B, Output!$C:$C, D$191, Output!$D:$D,HOUR($B221), Output!$E:$E, 12), "")</f>
        <v/>
      </c>
      <c r="E221" s="4" t="str">
        <f>IFERROR(AVERAGEIFS(Output!$B:$B, Output!$C:$C, E$191, Output!$D:$D,HOUR($B221), Output!$E:$E, 12), "")</f>
        <v/>
      </c>
      <c r="F221" s="4" t="str">
        <f>IFERROR(AVERAGEIFS(Output!$B:$B, Output!$C:$C, F$191, Output!$D:$D,HOUR($B221), Output!$E:$E, 12), "")</f>
        <v/>
      </c>
      <c r="G221" s="4" t="str">
        <f>IFERROR(AVERAGEIFS(Output!$B:$B, Output!$C:$C, G$191, Output!$D:$D,HOUR($B221), Output!$E:$E, 12), "")</f>
        <v/>
      </c>
      <c r="H221" s="4" t="str">
        <f>IFERROR(AVERAGEIFS(Output!$B:$B, Output!$C:$C, H$191, Output!$D:$D,HOUR($B221), Output!$E:$E, 12), "")</f>
        <v/>
      </c>
      <c r="I221" s="4" t="str">
        <f>IFERROR(AVERAGEIFS(Output!$B:$B, Output!$C:$C, I$191, Output!$D:$D,HOUR($B221), Output!$E:$E, 12), "")</f>
        <v/>
      </c>
      <c r="J221" s="4" t="str">
        <f>IFERROR(AVERAGEIFS(Output!$B:$B, Output!$D:$D,HOUR($B221), Output!$E:$E, 12), "")</f>
        <v/>
      </c>
    </row>
    <row r="222" spans="2:10" x14ac:dyDescent="0.3">
      <c r="B222" s="2">
        <v>0.125</v>
      </c>
      <c r="C222" s="4" t="str">
        <f>IFERROR(AVERAGEIFS(Output!$B:$B, Output!$C:$C, C$191, Output!$D:$D,HOUR($B222), Output!$E:$E, 12), "")</f>
        <v/>
      </c>
      <c r="D222" s="4" t="str">
        <f>IFERROR(AVERAGEIFS(Output!$B:$B, Output!$C:$C, D$191, Output!$D:$D,HOUR($B222), Output!$E:$E, 12), "")</f>
        <v/>
      </c>
      <c r="E222" s="4" t="str">
        <f>IFERROR(AVERAGEIFS(Output!$B:$B, Output!$C:$C, E$191, Output!$D:$D,HOUR($B222), Output!$E:$E, 12), "")</f>
        <v/>
      </c>
      <c r="F222" s="4" t="str">
        <f>IFERROR(AVERAGEIFS(Output!$B:$B, Output!$C:$C, F$191, Output!$D:$D,HOUR($B222), Output!$E:$E, 12), "")</f>
        <v/>
      </c>
      <c r="G222" s="4" t="str">
        <f>IFERROR(AVERAGEIFS(Output!$B:$B, Output!$C:$C, G$191, Output!$D:$D,HOUR($B222), Output!$E:$E, 12), "")</f>
        <v/>
      </c>
      <c r="H222" s="4" t="str">
        <f>IFERROR(AVERAGEIFS(Output!$B:$B, Output!$C:$C, H$191, Output!$D:$D,HOUR($B222), Output!$E:$E, 12), "")</f>
        <v/>
      </c>
      <c r="I222" s="4" t="str">
        <f>IFERROR(AVERAGEIFS(Output!$B:$B, Output!$C:$C, I$191, Output!$D:$D,HOUR($B222), Output!$E:$E, 12), "")</f>
        <v/>
      </c>
      <c r="J222" s="4" t="str">
        <f>IFERROR(AVERAGEIFS(Output!$B:$B, Output!$D:$D,HOUR($B222), Output!$E:$E, 12), "")</f>
        <v/>
      </c>
    </row>
    <row r="223" spans="2:10" x14ac:dyDescent="0.3">
      <c r="B223" s="2">
        <v>0.16666666666666699</v>
      </c>
      <c r="C223" s="4" t="str">
        <f>IFERROR(AVERAGEIFS(Output!$B:$B, Output!$C:$C, C$191, Output!$D:$D,HOUR($B223), Output!$E:$E, 12), "")</f>
        <v/>
      </c>
      <c r="D223" s="4" t="str">
        <f>IFERROR(AVERAGEIFS(Output!$B:$B, Output!$C:$C, D$191, Output!$D:$D,HOUR($B223), Output!$E:$E, 12), "")</f>
        <v/>
      </c>
      <c r="E223" s="4" t="str">
        <f>IFERROR(AVERAGEIFS(Output!$B:$B, Output!$C:$C, E$191, Output!$D:$D,HOUR($B223), Output!$E:$E, 12), "")</f>
        <v/>
      </c>
      <c r="F223" s="4" t="str">
        <f>IFERROR(AVERAGEIFS(Output!$B:$B, Output!$C:$C, F$191, Output!$D:$D,HOUR($B223), Output!$E:$E, 12), "")</f>
        <v/>
      </c>
      <c r="G223" s="4" t="str">
        <f>IFERROR(AVERAGEIFS(Output!$B:$B, Output!$C:$C, G$191, Output!$D:$D,HOUR($B223), Output!$E:$E, 12), "")</f>
        <v/>
      </c>
      <c r="H223" s="4" t="str">
        <f>IFERROR(AVERAGEIFS(Output!$B:$B, Output!$C:$C, H$191, Output!$D:$D,HOUR($B223), Output!$E:$E, 12), "")</f>
        <v/>
      </c>
      <c r="I223" s="4" t="str">
        <f>IFERROR(AVERAGEIFS(Output!$B:$B, Output!$C:$C, I$191, Output!$D:$D,HOUR($B223), Output!$E:$E, 12), "")</f>
        <v/>
      </c>
      <c r="J223" s="4" t="str">
        <f>IFERROR(AVERAGEIFS(Output!$B:$B, Output!$D:$D,HOUR($B223), Output!$E:$E, 12), "")</f>
        <v/>
      </c>
    </row>
    <row r="224" spans="2:10" x14ac:dyDescent="0.3">
      <c r="B224" s="2">
        <v>0.20833333333333301</v>
      </c>
      <c r="C224" s="4" t="str">
        <f>IFERROR(AVERAGEIFS(Output!$B:$B, Output!$C:$C, C$191, Output!$D:$D,HOUR($B224), Output!$E:$E, 12), "")</f>
        <v/>
      </c>
      <c r="D224" s="4" t="str">
        <f>IFERROR(AVERAGEIFS(Output!$B:$B, Output!$C:$C, D$191, Output!$D:$D,HOUR($B224), Output!$E:$E, 12), "")</f>
        <v/>
      </c>
      <c r="E224" s="4" t="str">
        <f>IFERROR(AVERAGEIFS(Output!$B:$B, Output!$C:$C, E$191, Output!$D:$D,HOUR($B224), Output!$E:$E, 12), "")</f>
        <v/>
      </c>
      <c r="F224" s="4" t="str">
        <f>IFERROR(AVERAGEIFS(Output!$B:$B, Output!$C:$C, F$191, Output!$D:$D,HOUR($B224), Output!$E:$E, 12), "")</f>
        <v/>
      </c>
      <c r="G224" s="4" t="str">
        <f>IFERROR(AVERAGEIFS(Output!$B:$B, Output!$C:$C, G$191, Output!$D:$D,HOUR($B224), Output!$E:$E, 12), "")</f>
        <v/>
      </c>
      <c r="H224" s="4" t="str">
        <f>IFERROR(AVERAGEIFS(Output!$B:$B, Output!$C:$C, H$191, Output!$D:$D,HOUR($B224), Output!$E:$E, 12), "")</f>
        <v/>
      </c>
      <c r="I224" s="4" t="str">
        <f>IFERROR(AVERAGEIFS(Output!$B:$B, Output!$C:$C, I$191, Output!$D:$D,HOUR($B224), Output!$E:$E, 12), "")</f>
        <v/>
      </c>
      <c r="J224" s="4" t="str">
        <f>IFERROR(AVERAGEIFS(Output!$B:$B, Output!$D:$D,HOUR($B224), Output!$E:$E, 12), "")</f>
        <v/>
      </c>
    </row>
    <row r="225" spans="2:10" x14ac:dyDescent="0.3">
      <c r="B225" s="2">
        <v>0.25</v>
      </c>
      <c r="C225" s="4">
        <f>IFERROR(AVERAGEIFS(Output!$B:$B, Output!$C:$C, C$191, Output!$D:$D,HOUR($B225), Output!$E:$E, 12), "")</f>
        <v>37</v>
      </c>
      <c r="D225" s="4" t="str">
        <f>IFERROR(AVERAGEIFS(Output!$B:$B, Output!$C:$C, D$191, Output!$D:$D,HOUR($B225), Output!$E:$E, 12), "")</f>
        <v/>
      </c>
      <c r="E225" s="4" t="str">
        <f>IFERROR(AVERAGEIFS(Output!$B:$B, Output!$C:$C, E$191, Output!$D:$D,HOUR($B225), Output!$E:$E, 12), "")</f>
        <v/>
      </c>
      <c r="F225" s="4" t="str">
        <f>IFERROR(AVERAGEIFS(Output!$B:$B, Output!$C:$C, F$191, Output!$D:$D,HOUR($B225), Output!$E:$E, 12), "")</f>
        <v/>
      </c>
      <c r="G225" s="4" t="str">
        <f>IFERROR(AVERAGEIFS(Output!$B:$B, Output!$C:$C, G$191, Output!$D:$D,HOUR($B225), Output!$E:$E, 12), "")</f>
        <v/>
      </c>
      <c r="H225" s="4" t="str">
        <f>IFERROR(AVERAGEIFS(Output!$B:$B, Output!$C:$C, H$191, Output!$D:$D,HOUR($B225), Output!$E:$E, 12), "")</f>
        <v/>
      </c>
      <c r="I225" s="4" t="str">
        <f>IFERROR(AVERAGEIFS(Output!$B:$B, Output!$C:$C, I$191, Output!$D:$D,HOUR($B225), Output!$E:$E, 12), "")</f>
        <v/>
      </c>
      <c r="J225" s="4">
        <f>IFERROR(AVERAGEIFS(Output!$B:$B, Output!$D:$D,HOUR($B225), Output!$E:$E, 12), "")</f>
        <v>37</v>
      </c>
    </row>
    <row r="226" spans="2:10" x14ac:dyDescent="0.3">
      <c r="B226" s="2">
        <v>0.29166666666666702</v>
      </c>
      <c r="C226" s="4">
        <f>IFERROR(AVERAGEIFS(Output!$B:$B, Output!$C:$C, C$191, Output!$D:$D,HOUR($B226), Output!$E:$E, 12), "")</f>
        <v>34.799999999999997</v>
      </c>
      <c r="D226" s="4">
        <f>IFERROR(AVERAGEIFS(Output!$B:$B, Output!$C:$C, D$191, Output!$D:$D,HOUR($B226), Output!$E:$E, 12), "")</f>
        <v>32.5</v>
      </c>
      <c r="E226" s="4">
        <f>IFERROR(AVERAGEIFS(Output!$B:$B, Output!$C:$C, E$191, Output!$D:$D,HOUR($B226), Output!$E:$E, 12), "")</f>
        <v>25.166666666666668</v>
      </c>
      <c r="F226" s="4">
        <f>IFERROR(AVERAGEIFS(Output!$B:$B, Output!$C:$C, F$191, Output!$D:$D,HOUR($B226), Output!$E:$E, 12), "")</f>
        <v>29.5</v>
      </c>
      <c r="G226" s="4">
        <f>IFERROR(AVERAGEIFS(Output!$B:$B, Output!$C:$C, G$191, Output!$D:$D,HOUR($B226), Output!$E:$E, 12), "")</f>
        <v>25.25</v>
      </c>
      <c r="H226" s="4" t="str">
        <f>IFERROR(AVERAGEIFS(Output!$B:$B, Output!$C:$C, H$191, Output!$D:$D,HOUR($B226), Output!$E:$E, 12), "")</f>
        <v/>
      </c>
      <c r="I226" s="4" t="str">
        <f>IFERROR(AVERAGEIFS(Output!$B:$B, Output!$C:$C, I$191, Output!$D:$D,HOUR($B226), Output!$E:$E, 12), "")</f>
        <v/>
      </c>
      <c r="J226" s="4">
        <f>IFERROR(AVERAGEIFS(Output!$B:$B, Output!$D:$D,HOUR($B226), Output!$E:$E, 12), "")</f>
        <v>29.56</v>
      </c>
    </row>
    <row r="227" spans="2:10" x14ac:dyDescent="0.3">
      <c r="B227" s="2">
        <v>0.33333333333333298</v>
      </c>
      <c r="C227" s="4">
        <f>IFERROR(AVERAGEIFS(Output!$B:$B, Output!$C:$C, C$191, Output!$D:$D,HOUR($B227), Output!$E:$E, 12), "")</f>
        <v>52.666666666666664</v>
      </c>
      <c r="D227" s="4">
        <f>IFERROR(AVERAGEIFS(Output!$B:$B, Output!$C:$C, D$191, Output!$D:$D,HOUR($B227), Output!$E:$E, 12), "")</f>
        <v>49.833333333333336</v>
      </c>
      <c r="E227" s="4">
        <f>IFERROR(AVERAGEIFS(Output!$B:$B, Output!$C:$C, E$191, Output!$D:$D,HOUR($B227), Output!$E:$E, 12), "")</f>
        <v>41</v>
      </c>
      <c r="F227" s="4">
        <f>IFERROR(AVERAGEIFS(Output!$B:$B, Output!$C:$C, F$191, Output!$D:$D,HOUR($B227), Output!$E:$E, 12), "")</f>
        <v>40.200000000000003</v>
      </c>
      <c r="G227" s="4">
        <f>IFERROR(AVERAGEIFS(Output!$B:$B, Output!$C:$C, G$191, Output!$D:$D,HOUR($B227), Output!$E:$E, 12), "")</f>
        <v>40.333333333333336</v>
      </c>
      <c r="H227" s="4" t="str">
        <f>IFERROR(AVERAGEIFS(Output!$B:$B, Output!$C:$C, H$191, Output!$D:$D,HOUR($B227), Output!$E:$E, 12), "")</f>
        <v/>
      </c>
      <c r="I227" s="4" t="str">
        <f>IFERROR(AVERAGEIFS(Output!$B:$B, Output!$C:$C, I$191, Output!$D:$D,HOUR($B227), Output!$E:$E, 12), "")</f>
        <v/>
      </c>
      <c r="J227" s="4">
        <f>IFERROR(AVERAGEIFS(Output!$B:$B, Output!$D:$D,HOUR($B227), Output!$E:$E, 12), "")</f>
        <v>44.416666666666664</v>
      </c>
    </row>
    <row r="228" spans="2:10" x14ac:dyDescent="0.3">
      <c r="B228" s="2">
        <v>0.375</v>
      </c>
      <c r="C228" s="4">
        <f>IFERROR(AVERAGEIFS(Output!$B:$B, Output!$C:$C, C$191, Output!$D:$D,HOUR($B228), Output!$E:$E, 12), "")</f>
        <v>63.333333333333336</v>
      </c>
      <c r="D228" s="4">
        <f>IFERROR(AVERAGEIFS(Output!$B:$B, Output!$C:$C, D$191, Output!$D:$D,HOUR($B228), Output!$E:$E, 12), "")</f>
        <v>59.333333333333336</v>
      </c>
      <c r="E228" s="4">
        <f>IFERROR(AVERAGEIFS(Output!$B:$B, Output!$C:$C, E$191, Output!$D:$D,HOUR($B228), Output!$E:$E, 12), "")</f>
        <v>48.6</v>
      </c>
      <c r="F228" s="4">
        <f>IFERROR(AVERAGEIFS(Output!$B:$B, Output!$C:$C, F$191, Output!$D:$D,HOUR($B228), Output!$E:$E, 12), "")</f>
        <v>35</v>
      </c>
      <c r="G228" s="4">
        <f>IFERROR(AVERAGEIFS(Output!$B:$B, Output!$C:$C, G$191, Output!$D:$D,HOUR($B228), Output!$E:$E, 12), "")</f>
        <v>40</v>
      </c>
      <c r="H228" s="4">
        <f>IFERROR(AVERAGEIFS(Output!$B:$B, Output!$C:$C, H$191, Output!$D:$D,HOUR($B228), Output!$E:$E, 12), "")</f>
        <v>56.5</v>
      </c>
      <c r="I228" s="4">
        <f>IFERROR(AVERAGEIFS(Output!$B:$B, Output!$C:$C, I$191, Output!$D:$D,HOUR($B228), Output!$E:$E, 12), "")</f>
        <v>29.5</v>
      </c>
      <c r="J228" s="4">
        <f>IFERROR(AVERAGEIFS(Output!$B:$B, Output!$D:$D,HOUR($B228), Output!$E:$E, 12), "")</f>
        <v>48.6</v>
      </c>
    </row>
    <row r="229" spans="2:10" x14ac:dyDescent="0.3">
      <c r="B229" s="2">
        <v>0.41666666666666702</v>
      </c>
      <c r="C229" s="4">
        <f>IFERROR(AVERAGEIFS(Output!$B:$B, Output!$C:$C, C$191, Output!$D:$D,HOUR($B229), Output!$E:$E, 12), "")</f>
        <v>64.75</v>
      </c>
      <c r="D229" s="4">
        <f>IFERROR(AVERAGEIFS(Output!$B:$B, Output!$C:$C, D$191, Output!$D:$D,HOUR($B229), Output!$E:$E, 12), "")</f>
        <v>69</v>
      </c>
      <c r="E229" s="4">
        <f>IFERROR(AVERAGEIFS(Output!$B:$B, Output!$C:$C, E$191, Output!$D:$D,HOUR($B229), Output!$E:$E, 12), "")</f>
        <v>67.8</v>
      </c>
      <c r="F229" s="4">
        <f>IFERROR(AVERAGEIFS(Output!$B:$B, Output!$C:$C, F$191, Output!$D:$D,HOUR($B229), Output!$E:$E, 12), "")</f>
        <v>44.333333333333336</v>
      </c>
      <c r="G229" s="4">
        <f>IFERROR(AVERAGEIFS(Output!$B:$B, Output!$C:$C, G$191, Output!$D:$D,HOUR($B229), Output!$E:$E, 12), "")</f>
        <v>51.4</v>
      </c>
      <c r="H229" s="4">
        <f>IFERROR(AVERAGEIFS(Output!$B:$B, Output!$C:$C, H$191, Output!$D:$D,HOUR($B229), Output!$E:$E, 12), "")</f>
        <v>75.75</v>
      </c>
      <c r="I229" s="4">
        <f>IFERROR(AVERAGEIFS(Output!$B:$B, Output!$C:$C, I$191, Output!$D:$D,HOUR($B229), Output!$E:$E, 12), "")</f>
        <v>64.166666666666671</v>
      </c>
      <c r="J229" s="4">
        <f>IFERROR(AVERAGEIFS(Output!$B:$B, Output!$D:$D,HOUR($B229), Output!$E:$E, 12), "")</f>
        <v>62.967741935483872</v>
      </c>
    </row>
    <row r="230" spans="2:10" x14ac:dyDescent="0.3">
      <c r="B230" s="2">
        <v>0.45833333333333298</v>
      </c>
      <c r="C230" s="4">
        <f>IFERROR(AVERAGEIFS(Output!$B:$B, Output!$C:$C, C$191, Output!$D:$D,HOUR($B230), Output!$E:$E, 12), "")</f>
        <v>71.571428571428569</v>
      </c>
      <c r="D230" s="4">
        <f>IFERROR(AVERAGEIFS(Output!$B:$B, Output!$C:$C, D$191, Output!$D:$D,HOUR($B230), Output!$E:$E, 12), "")</f>
        <v>77</v>
      </c>
      <c r="E230" s="4">
        <f>IFERROR(AVERAGEIFS(Output!$B:$B, Output!$C:$C, E$191, Output!$D:$D,HOUR($B230), Output!$E:$E, 12), "")</f>
        <v>71.833333333333329</v>
      </c>
      <c r="F230" s="4">
        <f>IFERROR(AVERAGEIFS(Output!$B:$B, Output!$C:$C, F$191, Output!$D:$D,HOUR($B230), Output!$E:$E, 12), "")</f>
        <v>51.75</v>
      </c>
      <c r="G230" s="4">
        <f>IFERROR(AVERAGEIFS(Output!$B:$B, Output!$C:$C, G$191, Output!$D:$D,HOUR($B230), Output!$E:$E, 12), "")</f>
        <v>49.5</v>
      </c>
      <c r="H230" s="4">
        <f>IFERROR(AVERAGEIFS(Output!$B:$B, Output!$C:$C, H$191, Output!$D:$D,HOUR($B230), Output!$E:$E, 12), "")</f>
        <v>73</v>
      </c>
      <c r="I230" s="4">
        <f>IFERROR(AVERAGEIFS(Output!$B:$B, Output!$C:$C, I$191, Output!$D:$D,HOUR($B230), Output!$E:$E, 12), "")</f>
        <v>74.5</v>
      </c>
      <c r="J230" s="4">
        <f>IFERROR(AVERAGEIFS(Output!$B:$B, Output!$D:$D,HOUR($B230), Output!$E:$E, 12), "")</f>
        <v>69.0625</v>
      </c>
    </row>
    <row r="231" spans="2:10" x14ac:dyDescent="0.3">
      <c r="B231" s="2">
        <v>0.5</v>
      </c>
      <c r="C231" s="4">
        <f>IFERROR(AVERAGEIFS(Output!$B:$B, Output!$C:$C, C$191, Output!$D:$D,HOUR($B231), Output!$E:$E, 12), "")</f>
        <v>80.666666666666671</v>
      </c>
      <c r="D231" s="4">
        <f>IFERROR(AVERAGEIFS(Output!$B:$B, Output!$C:$C, D$191, Output!$D:$D,HOUR($B231), Output!$E:$E, 12), "")</f>
        <v>60.4</v>
      </c>
      <c r="E231" s="4">
        <f>IFERROR(AVERAGEIFS(Output!$B:$B, Output!$C:$C, E$191, Output!$D:$D,HOUR($B231), Output!$E:$E, 12), "")</f>
        <v>75.2</v>
      </c>
      <c r="F231" s="4">
        <f>IFERROR(AVERAGEIFS(Output!$B:$B, Output!$C:$C, F$191, Output!$D:$D,HOUR($B231), Output!$E:$E, 12), "")</f>
        <v>62.25</v>
      </c>
      <c r="G231" s="4">
        <f>IFERROR(AVERAGEIFS(Output!$B:$B, Output!$C:$C, G$191, Output!$D:$D,HOUR($B231), Output!$E:$E, 12), "")</f>
        <v>55.75</v>
      </c>
      <c r="H231" s="4">
        <f>IFERROR(AVERAGEIFS(Output!$B:$B, Output!$C:$C, H$191, Output!$D:$D,HOUR($B231), Output!$E:$E, 12), "")</f>
        <v>76.5</v>
      </c>
      <c r="I231" s="4">
        <f>IFERROR(AVERAGEIFS(Output!$B:$B, Output!$C:$C, I$191, Output!$D:$D,HOUR($B231), Output!$E:$E, 12), "")</f>
        <v>78.666666666666671</v>
      </c>
      <c r="J231" s="4">
        <f>IFERROR(AVERAGEIFS(Output!$B:$B, Output!$D:$D,HOUR($B231), Output!$E:$E, 12), "")</f>
        <v>70.941176470588232</v>
      </c>
    </row>
    <row r="232" spans="2:10" x14ac:dyDescent="0.3">
      <c r="B232" s="2">
        <v>0.54166666666666696</v>
      </c>
      <c r="C232" s="4">
        <f>IFERROR(AVERAGEIFS(Output!$B:$B, Output!$C:$C, C$191, Output!$D:$D,HOUR($B232), Output!$E:$E, 12), "")</f>
        <v>73.5</v>
      </c>
      <c r="D232" s="4">
        <f>IFERROR(AVERAGEIFS(Output!$B:$B, Output!$C:$C, D$191, Output!$D:$D,HOUR($B232), Output!$E:$E, 12), "")</f>
        <v>72.75</v>
      </c>
      <c r="E232" s="4">
        <f>IFERROR(AVERAGEIFS(Output!$B:$B, Output!$C:$C, E$191, Output!$D:$D,HOUR($B232), Output!$E:$E, 12), "")</f>
        <v>71.2</v>
      </c>
      <c r="F232" s="4">
        <f>IFERROR(AVERAGEIFS(Output!$B:$B, Output!$C:$C, F$191, Output!$D:$D,HOUR($B232), Output!$E:$E, 12), "")</f>
        <v>61.25</v>
      </c>
      <c r="G232" s="4">
        <f>IFERROR(AVERAGEIFS(Output!$B:$B, Output!$C:$C, G$191, Output!$D:$D,HOUR($B232), Output!$E:$E, 12), "")</f>
        <v>45</v>
      </c>
      <c r="H232" s="4">
        <f>IFERROR(AVERAGEIFS(Output!$B:$B, Output!$C:$C, H$191, Output!$D:$D,HOUR($B232), Output!$E:$E, 12), "")</f>
        <v>57.2</v>
      </c>
      <c r="I232" s="4">
        <f>IFERROR(AVERAGEIFS(Output!$B:$B, Output!$C:$C, I$191, Output!$D:$D,HOUR($B232), Output!$E:$E, 12), "")</f>
        <v>74.5</v>
      </c>
      <c r="J232" s="4">
        <f>IFERROR(AVERAGEIFS(Output!$B:$B, Output!$D:$D,HOUR($B232), Output!$E:$E, 12), "")</f>
        <v>66.966666666666669</v>
      </c>
    </row>
    <row r="233" spans="2:10" x14ac:dyDescent="0.3">
      <c r="B233" s="2">
        <v>0.58333333333333304</v>
      </c>
      <c r="C233" s="4">
        <f>IFERROR(AVERAGEIFS(Output!$B:$B, Output!$C:$C, C$191, Output!$D:$D,HOUR($B233), Output!$E:$E, 12), "")</f>
        <v>93.8</v>
      </c>
      <c r="D233" s="4">
        <f>IFERROR(AVERAGEIFS(Output!$B:$B, Output!$C:$C, D$191, Output!$D:$D,HOUR($B233), Output!$E:$E, 12), "")</f>
        <v>86.25</v>
      </c>
      <c r="E233" s="4">
        <f>IFERROR(AVERAGEIFS(Output!$B:$B, Output!$C:$C, E$191, Output!$D:$D,HOUR($B233), Output!$E:$E, 12), "")</f>
        <v>93.333333333333329</v>
      </c>
      <c r="F233" s="4">
        <f>IFERROR(AVERAGEIFS(Output!$B:$B, Output!$C:$C, F$191, Output!$D:$D,HOUR($B233), Output!$E:$E, 12), "")</f>
        <v>54</v>
      </c>
      <c r="G233" s="4">
        <f>IFERROR(AVERAGEIFS(Output!$B:$B, Output!$C:$C, G$191, Output!$D:$D,HOUR($B233), Output!$E:$E, 12), "")</f>
        <v>66</v>
      </c>
      <c r="H233" s="4">
        <f>IFERROR(AVERAGEIFS(Output!$B:$B, Output!$C:$C, H$191, Output!$D:$D,HOUR($B233), Output!$E:$E, 12), "")</f>
        <v>68.75</v>
      </c>
      <c r="I233" s="4">
        <f>IFERROR(AVERAGEIFS(Output!$B:$B, Output!$C:$C, I$191, Output!$D:$D,HOUR($B233), Output!$E:$E, 12), "")</f>
        <v>75.833333333333329</v>
      </c>
      <c r="J233" s="4">
        <f>IFERROR(AVERAGEIFS(Output!$B:$B, Output!$D:$D,HOUR($B233), Output!$E:$E, 12), "")</f>
        <v>80.733333333333334</v>
      </c>
    </row>
    <row r="234" spans="2:10" x14ac:dyDescent="0.3">
      <c r="B234" s="2">
        <v>0.625</v>
      </c>
      <c r="C234" s="4">
        <f>IFERROR(AVERAGEIFS(Output!$B:$B, Output!$C:$C, C$191, Output!$D:$D,HOUR($B234), Output!$E:$E, 12), "")</f>
        <v>83.142857142857139</v>
      </c>
      <c r="D234" s="4">
        <f>IFERROR(AVERAGEIFS(Output!$B:$B, Output!$C:$C, D$191, Output!$D:$D,HOUR($B234), Output!$E:$E, 12), "")</f>
        <v>76.428571428571431</v>
      </c>
      <c r="E234" s="4">
        <f>IFERROR(AVERAGEIFS(Output!$B:$B, Output!$C:$C, E$191, Output!$D:$D,HOUR($B234), Output!$E:$E, 12), "")</f>
        <v>73.599999999999994</v>
      </c>
      <c r="F234" s="4">
        <f>IFERROR(AVERAGEIFS(Output!$B:$B, Output!$C:$C, F$191, Output!$D:$D,HOUR($B234), Output!$E:$E, 12), "")</f>
        <v>64</v>
      </c>
      <c r="G234" s="4">
        <f>IFERROR(AVERAGEIFS(Output!$B:$B, Output!$C:$C, G$191, Output!$D:$D,HOUR($B234), Output!$E:$E, 12), "")</f>
        <v>85</v>
      </c>
      <c r="H234" s="4">
        <f>IFERROR(AVERAGEIFS(Output!$B:$B, Output!$C:$C, H$191, Output!$D:$D,HOUR($B234), Output!$E:$E, 12), "")</f>
        <v>80.599999999999994</v>
      </c>
      <c r="I234" s="4">
        <f>IFERROR(AVERAGEIFS(Output!$B:$B, Output!$C:$C, I$191, Output!$D:$D,HOUR($B234), Output!$E:$E, 12), "")</f>
        <v>79.25</v>
      </c>
      <c r="J234" s="4">
        <f>IFERROR(AVERAGEIFS(Output!$B:$B, Output!$D:$D,HOUR($B234), Output!$E:$E, 12), "")</f>
        <v>78.875</v>
      </c>
    </row>
    <row r="235" spans="2:10" x14ac:dyDescent="0.3">
      <c r="B235" s="2">
        <v>0.66666666666666696</v>
      </c>
      <c r="C235" s="4">
        <f>IFERROR(AVERAGEIFS(Output!$B:$B, Output!$C:$C, C$191, Output!$D:$D,HOUR($B235), Output!$E:$E, 12), "")</f>
        <v>103.4</v>
      </c>
      <c r="D235" s="4">
        <f>IFERROR(AVERAGEIFS(Output!$B:$B, Output!$C:$C, D$191, Output!$D:$D,HOUR($B235), Output!$E:$E, 12), "")</f>
        <v>82.6</v>
      </c>
      <c r="E235" s="4">
        <f>IFERROR(AVERAGEIFS(Output!$B:$B, Output!$C:$C, E$191, Output!$D:$D,HOUR($B235), Output!$E:$E, 12), "")</f>
        <v>85.2</v>
      </c>
      <c r="F235" s="4">
        <f>IFERROR(AVERAGEIFS(Output!$B:$B, Output!$C:$C, F$191, Output!$D:$D,HOUR($B235), Output!$E:$E, 12), "")</f>
        <v>64.333333333333329</v>
      </c>
      <c r="G235" s="4">
        <f>IFERROR(AVERAGEIFS(Output!$B:$B, Output!$C:$C, G$191, Output!$D:$D,HOUR($B235), Output!$E:$E, 12), "")</f>
        <v>80.333333333333329</v>
      </c>
      <c r="H235" s="4">
        <f>IFERROR(AVERAGEIFS(Output!$B:$B, Output!$C:$C, H$191, Output!$D:$D,HOUR($B235), Output!$E:$E, 12), "")</f>
        <v>95</v>
      </c>
      <c r="I235" s="4">
        <f>IFERROR(AVERAGEIFS(Output!$B:$B, Output!$C:$C, I$191, Output!$D:$D,HOUR($B235), Output!$E:$E, 12), "")</f>
        <v>73.75</v>
      </c>
      <c r="J235" s="4">
        <f>IFERROR(AVERAGEIFS(Output!$B:$B, Output!$D:$D,HOUR($B235), Output!$E:$E, 12), "")</f>
        <v>84.642857142857139</v>
      </c>
    </row>
    <row r="236" spans="2:10" x14ac:dyDescent="0.3">
      <c r="B236" s="2">
        <v>0.70833333333333304</v>
      </c>
      <c r="C236" s="4">
        <f>IFERROR(AVERAGEIFS(Output!$B:$B, Output!$C:$C, C$191, Output!$D:$D,HOUR($B236), Output!$E:$E, 12), "")</f>
        <v>125.5</v>
      </c>
      <c r="D236" s="4">
        <f>IFERROR(AVERAGEIFS(Output!$B:$B, Output!$C:$C, D$191, Output!$D:$D,HOUR($B236), Output!$E:$E, 12), "")</f>
        <v>107.33333333333333</v>
      </c>
      <c r="E236" s="4">
        <f>IFERROR(AVERAGEIFS(Output!$B:$B, Output!$C:$C, E$191, Output!$D:$D,HOUR($B236), Output!$E:$E, 12), "")</f>
        <v>98</v>
      </c>
      <c r="F236" s="4">
        <f>IFERROR(AVERAGEIFS(Output!$B:$B, Output!$C:$C, F$191, Output!$D:$D,HOUR($B236), Output!$E:$E, 12), "")</f>
        <v>73</v>
      </c>
      <c r="G236" s="4">
        <f>IFERROR(AVERAGEIFS(Output!$B:$B, Output!$C:$C, G$191, Output!$D:$D,HOUR($B236), Output!$E:$E, 12), "")</f>
        <v>86.333333333333329</v>
      </c>
      <c r="H236" s="4">
        <f>IFERROR(AVERAGEIFS(Output!$B:$B, Output!$C:$C, H$191, Output!$D:$D,HOUR($B236), Output!$E:$E, 12), "")</f>
        <v>77.75</v>
      </c>
      <c r="I236" s="4">
        <f>IFERROR(AVERAGEIFS(Output!$B:$B, Output!$C:$C, I$191, Output!$D:$D,HOUR($B236), Output!$E:$E, 12), "")</f>
        <v>91.6</v>
      </c>
      <c r="J236" s="4">
        <f>IFERROR(AVERAGEIFS(Output!$B:$B, Output!$D:$D,HOUR($B236), Output!$E:$E, 12), "")</f>
        <v>96.034482758620683</v>
      </c>
    </row>
    <row r="237" spans="2:10" x14ac:dyDescent="0.3">
      <c r="B237" s="2">
        <v>0.75</v>
      </c>
      <c r="C237" s="4">
        <f>IFERROR(AVERAGEIFS(Output!$B:$B, Output!$C:$C, C$191, Output!$D:$D,HOUR($B237), Output!$E:$E, 12), "")</f>
        <v>142.33333333333334</v>
      </c>
      <c r="D237" s="4">
        <f>IFERROR(AVERAGEIFS(Output!$B:$B, Output!$C:$C, D$191, Output!$D:$D,HOUR($B237), Output!$E:$E, 12), "")</f>
        <v>104.66666666666667</v>
      </c>
      <c r="E237" s="4">
        <f>IFERROR(AVERAGEIFS(Output!$B:$B, Output!$C:$C, E$191, Output!$D:$D,HOUR($B237), Output!$E:$E, 12), "")</f>
        <v>94</v>
      </c>
      <c r="F237" s="4">
        <f>IFERROR(AVERAGEIFS(Output!$B:$B, Output!$C:$C, F$191, Output!$D:$D,HOUR($B237), Output!$E:$E, 12), "")</f>
        <v>89</v>
      </c>
      <c r="G237" s="4">
        <f>IFERROR(AVERAGEIFS(Output!$B:$B, Output!$C:$C, G$191, Output!$D:$D,HOUR($B237), Output!$E:$E, 12), "")</f>
        <v>145.5</v>
      </c>
      <c r="H237" s="4">
        <f>IFERROR(AVERAGEIFS(Output!$B:$B, Output!$C:$C, H$191, Output!$D:$D,HOUR($B237), Output!$E:$E, 12), "")</f>
        <v>117</v>
      </c>
      <c r="I237" s="4">
        <f>IFERROR(AVERAGEIFS(Output!$B:$B, Output!$C:$C, I$191, Output!$D:$D,HOUR($B237), Output!$E:$E, 12), "")</f>
        <v>90.571428571428569</v>
      </c>
      <c r="J237" s="4">
        <f>IFERROR(AVERAGEIFS(Output!$B:$B, Output!$D:$D,HOUR($B237), Output!$E:$E, 12), "")</f>
        <v>105.68</v>
      </c>
    </row>
    <row r="238" spans="2:10" x14ac:dyDescent="0.3">
      <c r="B238" s="2">
        <v>0.79166666666666696</v>
      </c>
      <c r="C238" s="4">
        <f>IFERROR(AVERAGEIFS(Output!$B:$B, Output!$C:$C, C$191, Output!$D:$D,HOUR($B238), Output!$E:$E, 12), "")</f>
        <v>136</v>
      </c>
      <c r="D238" s="4">
        <f>IFERROR(AVERAGEIFS(Output!$B:$B, Output!$C:$C, D$191, Output!$D:$D,HOUR($B238), Output!$E:$E, 12), "")</f>
        <v>116.83333333333333</v>
      </c>
      <c r="E238" s="4">
        <f>IFERROR(AVERAGEIFS(Output!$B:$B, Output!$C:$C, E$191, Output!$D:$D,HOUR($B238), Output!$E:$E, 12), "")</f>
        <v>92</v>
      </c>
      <c r="F238" s="4">
        <f>IFERROR(AVERAGEIFS(Output!$B:$B, Output!$C:$C, F$191, Output!$D:$D,HOUR($B238), Output!$E:$E, 12), "")</f>
        <v>89.5</v>
      </c>
      <c r="G238" s="4" t="str">
        <f>IFERROR(AVERAGEIFS(Output!$B:$B, Output!$C:$C, G$191, Output!$D:$D,HOUR($B238), Output!$E:$E, 12), "")</f>
        <v/>
      </c>
      <c r="H238" s="4" t="str">
        <f>IFERROR(AVERAGEIFS(Output!$B:$B, Output!$C:$C, H$191, Output!$D:$D,HOUR($B238), Output!$E:$E, 12), "")</f>
        <v/>
      </c>
      <c r="I238" s="4">
        <f>IFERROR(AVERAGEIFS(Output!$B:$B, Output!$C:$C, I$191, Output!$D:$D,HOUR($B238), Output!$E:$E, 12), "")</f>
        <v>109</v>
      </c>
      <c r="J238" s="4">
        <f>IFERROR(AVERAGEIFS(Output!$B:$B, Output!$D:$D,HOUR($B238), Output!$E:$E, 12), "")</f>
        <v>107.42105263157895</v>
      </c>
    </row>
    <row r="239" spans="2:10" x14ac:dyDescent="0.3">
      <c r="B239" s="2">
        <v>0.83333333333333304</v>
      </c>
      <c r="C239" s="4">
        <f>IFERROR(AVERAGEIFS(Output!$B:$B, Output!$C:$C, C$191, Output!$D:$D,HOUR($B239), Output!$E:$E, 12), "")</f>
        <v>100</v>
      </c>
      <c r="D239" s="4">
        <f>IFERROR(AVERAGEIFS(Output!$B:$B, Output!$C:$C, D$191, Output!$D:$D,HOUR($B239), Output!$E:$E, 12), "")</f>
        <v>132.25</v>
      </c>
      <c r="E239" s="4">
        <f>IFERROR(AVERAGEIFS(Output!$B:$B, Output!$C:$C, E$191, Output!$D:$D,HOUR($B239), Output!$E:$E, 12), "")</f>
        <v>73</v>
      </c>
      <c r="F239" s="4">
        <f>IFERROR(AVERAGEIFS(Output!$B:$B, Output!$C:$C, F$191, Output!$D:$D,HOUR($B239), Output!$E:$E, 12), "")</f>
        <v>76</v>
      </c>
      <c r="G239" s="4" t="str">
        <f>IFERROR(AVERAGEIFS(Output!$B:$B, Output!$C:$C, G$191, Output!$D:$D,HOUR($B239), Output!$E:$E, 12), "")</f>
        <v/>
      </c>
      <c r="H239" s="4" t="str">
        <f>IFERROR(AVERAGEIFS(Output!$B:$B, Output!$C:$C, H$191, Output!$D:$D,HOUR($B239), Output!$E:$E, 12), "")</f>
        <v/>
      </c>
      <c r="I239" s="4">
        <f>IFERROR(AVERAGEIFS(Output!$B:$B, Output!$C:$C, I$191, Output!$D:$D,HOUR($B239), Output!$E:$E, 12), "")</f>
        <v>73</v>
      </c>
      <c r="J239" s="4">
        <f>IFERROR(AVERAGEIFS(Output!$B:$B, Output!$D:$D,HOUR($B239), Output!$E:$E, 12), "")</f>
        <v>95.125</v>
      </c>
    </row>
    <row r="240" spans="2:10" x14ac:dyDescent="0.3">
      <c r="B240" s="2">
        <v>0.875</v>
      </c>
      <c r="C240" s="4" t="str">
        <f>IFERROR(AVERAGEIFS(Output!$B:$B, Output!$C:$C, C$191, Output!$D:$D,HOUR($B240), Output!$E:$E, 12), "")</f>
        <v/>
      </c>
      <c r="D240" s="4">
        <f>IFERROR(AVERAGEIFS(Output!$B:$B, Output!$C:$C, D$191, Output!$D:$D,HOUR($B240), Output!$E:$E, 12), "")</f>
        <v>148.33333333333334</v>
      </c>
      <c r="E240" s="4">
        <f>IFERROR(AVERAGEIFS(Output!$B:$B, Output!$C:$C, E$191, Output!$D:$D,HOUR($B240), Output!$E:$E, 12), "")</f>
        <v>110</v>
      </c>
      <c r="F240" s="4" t="str">
        <f>IFERROR(AVERAGEIFS(Output!$B:$B, Output!$C:$C, F$191, Output!$D:$D,HOUR($B240), Output!$E:$E, 12), "")</f>
        <v/>
      </c>
      <c r="G240" s="4" t="str">
        <f>IFERROR(AVERAGEIFS(Output!$B:$B, Output!$C:$C, G$191, Output!$D:$D,HOUR($B240), Output!$E:$E, 12), "")</f>
        <v/>
      </c>
      <c r="H240" s="4" t="str">
        <f>IFERROR(AVERAGEIFS(Output!$B:$B, Output!$C:$C, H$191, Output!$D:$D,HOUR($B240), Output!$E:$E, 12), "")</f>
        <v/>
      </c>
      <c r="I240" s="4">
        <f>IFERROR(AVERAGEIFS(Output!$B:$B, Output!$C:$C, I$191, Output!$D:$D,HOUR($B240), Output!$E:$E, 12), "")</f>
        <v>65</v>
      </c>
      <c r="J240" s="4">
        <f>IFERROR(AVERAGEIFS(Output!$B:$B, Output!$D:$D,HOUR($B240), Output!$E:$E, 12), "")</f>
        <v>121.66666666666667</v>
      </c>
    </row>
    <row r="241" spans="2:10" x14ac:dyDescent="0.3">
      <c r="B241" s="2">
        <v>0.91666666666666696</v>
      </c>
      <c r="C241" s="4" t="str">
        <f>IFERROR(AVERAGEIFS(Output!$B:$B, Output!$C:$C, C$191, Output!$D:$D,HOUR($B241), Output!$E:$E, 12), "")</f>
        <v/>
      </c>
      <c r="D241" s="4" t="str">
        <f>IFERROR(AVERAGEIFS(Output!$B:$B, Output!$C:$C, D$191, Output!$D:$D,HOUR($B241), Output!$E:$E, 12), "")</f>
        <v/>
      </c>
      <c r="E241" s="4" t="str">
        <f>IFERROR(AVERAGEIFS(Output!$B:$B, Output!$C:$C, E$191, Output!$D:$D,HOUR($B241), Output!$E:$E, 12), "")</f>
        <v/>
      </c>
      <c r="F241" s="4" t="str">
        <f>IFERROR(AVERAGEIFS(Output!$B:$B, Output!$C:$C, F$191, Output!$D:$D,HOUR($B241), Output!$E:$E, 12), "")</f>
        <v/>
      </c>
      <c r="G241" s="4" t="str">
        <f>IFERROR(AVERAGEIFS(Output!$B:$B, Output!$C:$C, G$191, Output!$D:$D,HOUR($B241), Output!$E:$E, 12), "")</f>
        <v/>
      </c>
      <c r="H241" s="4" t="str">
        <f>IFERROR(AVERAGEIFS(Output!$B:$B, Output!$C:$C, H$191, Output!$D:$D,HOUR($B241), Output!$E:$E, 12), "")</f>
        <v/>
      </c>
      <c r="I241" s="4" t="str">
        <f>IFERROR(AVERAGEIFS(Output!$B:$B, Output!$C:$C, I$191, Output!$D:$D,HOUR($B241), Output!$E:$E, 12), "")</f>
        <v/>
      </c>
      <c r="J241" s="4" t="str">
        <f>IFERROR(AVERAGEIFS(Output!$B:$B, Output!$D:$D,HOUR($B241), Output!$E:$E, 12), "")</f>
        <v/>
      </c>
    </row>
    <row r="242" spans="2:10" x14ac:dyDescent="0.3">
      <c r="B242" s="2">
        <v>0.95833333333333304</v>
      </c>
      <c r="C242" s="4" t="str">
        <f>IFERROR(AVERAGEIFS(Output!$B:$B, Output!$C:$C, C$191, Output!$D:$D,HOUR($B242), Output!$E:$E, 12), "")</f>
        <v/>
      </c>
      <c r="D242" s="4" t="str">
        <f>IFERROR(AVERAGEIFS(Output!$B:$B, Output!$C:$C, D$191, Output!$D:$D,HOUR($B242), Output!$E:$E, 12), "")</f>
        <v/>
      </c>
      <c r="E242" s="4" t="str">
        <f>IFERROR(AVERAGEIFS(Output!$B:$B, Output!$C:$C, E$191, Output!$D:$D,HOUR($B242), Output!$E:$E, 12), "")</f>
        <v/>
      </c>
      <c r="F242" s="4" t="str">
        <f>IFERROR(AVERAGEIFS(Output!$B:$B, Output!$C:$C, F$191, Output!$D:$D,HOUR($B242), Output!$E:$E, 12), "")</f>
        <v/>
      </c>
      <c r="G242" s="4" t="str">
        <f>IFERROR(AVERAGEIFS(Output!$B:$B, Output!$C:$C, G$191, Output!$D:$D,HOUR($B242), Output!$E:$E, 12), "")</f>
        <v/>
      </c>
      <c r="H242" s="4" t="str">
        <f>IFERROR(AVERAGEIFS(Output!$B:$B, Output!$C:$C, H$191, Output!$D:$D,HOUR($B242), Output!$E:$E, 12), "")</f>
        <v/>
      </c>
      <c r="I242" s="4" t="str">
        <f>IFERROR(AVERAGEIFS(Output!$B:$B, Output!$C:$C, I$191, Output!$D:$D,HOUR($B242), Output!$E:$E, 12), "")</f>
        <v/>
      </c>
      <c r="J242" s="4" t="str">
        <f>IFERROR(AVERAGEIFS(Output!$B:$B, Output!$D:$D,HOUR($B242), Output!$E:$E, 12), "")</f>
        <v/>
      </c>
    </row>
    <row r="244" spans="2:10" x14ac:dyDescent="0.3">
      <c r="B244" t="s">
        <v>28</v>
      </c>
    </row>
    <row r="245" spans="2:10" x14ac:dyDescent="0.3">
      <c r="B245" t="s">
        <v>8</v>
      </c>
      <c r="C245" s="5" t="s">
        <v>0</v>
      </c>
      <c r="D245" s="5" t="s">
        <v>1</v>
      </c>
      <c r="E245" s="5" t="s">
        <v>2</v>
      </c>
      <c r="F245" s="5" t="s">
        <v>3</v>
      </c>
      <c r="G245" s="5" t="s">
        <v>4</v>
      </c>
      <c r="H245" s="5" t="s">
        <v>5</v>
      </c>
      <c r="I245" s="5" t="s">
        <v>6</v>
      </c>
      <c r="J245" s="5" t="s">
        <v>22</v>
      </c>
    </row>
    <row r="246" spans="2:10" x14ac:dyDescent="0.3">
      <c r="B246" s="2">
        <v>0</v>
      </c>
      <c r="C246" s="4" t="str">
        <f>IFERROR(AVERAGEIFS(Output!$B:$B, Output!$C:$C, C$191, Output!$D:$D,HOUR($B246), Output!$E:$E, 1), "")</f>
        <v/>
      </c>
      <c r="D246" s="4" t="str">
        <f>IFERROR(AVERAGEIFS(Output!$B:$B, Output!$C:$C, D$191, Output!$D:$D,HOUR($B246), Output!$E:$E, 1), "")</f>
        <v/>
      </c>
      <c r="E246" s="4" t="str">
        <f>IFERROR(AVERAGEIFS(Output!$B:$B, Output!$C:$C, E$191, Output!$D:$D,HOUR($B246), Output!$E:$E, 1), "")</f>
        <v/>
      </c>
      <c r="F246" s="4" t="str">
        <f>IFERROR(AVERAGEIFS(Output!$B:$B, Output!$C:$C, F$191, Output!$D:$D,HOUR($B246), Output!$E:$E, 1), "")</f>
        <v/>
      </c>
      <c r="G246" s="4" t="str">
        <f>IFERROR(AVERAGEIFS(Output!$B:$B, Output!$C:$C, G$191, Output!$D:$D,HOUR($B246), Output!$E:$E, 1), "")</f>
        <v/>
      </c>
      <c r="H246" s="4" t="str">
        <f>IFERROR(AVERAGEIFS(Output!$B:$B, Output!$C:$C, H$191, Output!$D:$D,HOUR($B246), Output!$E:$E, 1), "")</f>
        <v/>
      </c>
      <c r="I246" s="4" t="str">
        <f>IFERROR(AVERAGEIFS(Output!$B:$B, Output!$C:$C, I$191, Output!$D:$D,HOUR($B246), Output!$E:$E, 1), "")</f>
        <v/>
      </c>
      <c r="J246" s="4" t="str">
        <f>IFERROR(AVERAGEIFS(Output!$B:$B, Output!$D:$D,HOUR($B246), Output!$E:$E, 1), "")</f>
        <v/>
      </c>
    </row>
    <row r="247" spans="2:10" x14ac:dyDescent="0.3">
      <c r="B247" s="2">
        <v>4.1666666666666699E-2</v>
      </c>
      <c r="C247" s="4" t="str">
        <f>IFERROR(AVERAGEIFS(Output!$B:$B, Output!$C:$C, C$191, Output!$D:$D,HOUR($B247), Output!$E:$E, 1), "")</f>
        <v/>
      </c>
      <c r="D247" s="4" t="str">
        <f>IFERROR(AVERAGEIFS(Output!$B:$B, Output!$C:$C, D$191, Output!$D:$D,HOUR($B247), Output!$E:$E, 1), "")</f>
        <v/>
      </c>
      <c r="E247" s="4" t="str">
        <f>IFERROR(AVERAGEIFS(Output!$B:$B, Output!$C:$C, E$191, Output!$D:$D,HOUR($B247), Output!$E:$E, 1), "")</f>
        <v/>
      </c>
      <c r="F247" s="4" t="str">
        <f>IFERROR(AVERAGEIFS(Output!$B:$B, Output!$C:$C, F$191, Output!$D:$D,HOUR($B247), Output!$E:$E, 1), "")</f>
        <v/>
      </c>
      <c r="G247" s="4" t="str">
        <f>IFERROR(AVERAGEIFS(Output!$B:$B, Output!$C:$C, G$191, Output!$D:$D,HOUR($B247), Output!$E:$E, 1), "")</f>
        <v/>
      </c>
      <c r="H247" s="4" t="str">
        <f>IFERROR(AVERAGEIFS(Output!$B:$B, Output!$C:$C, H$191, Output!$D:$D,HOUR($B247), Output!$E:$E, 1), "")</f>
        <v/>
      </c>
      <c r="I247" s="4" t="str">
        <f>IFERROR(AVERAGEIFS(Output!$B:$B, Output!$C:$C, I$191, Output!$D:$D,HOUR($B247), Output!$E:$E, 1), "")</f>
        <v/>
      </c>
      <c r="J247" s="4" t="str">
        <f>IFERROR(AVERAGEIFS(Output!$B:$B, Output!$D:$D,HOUR($B247), Output!$E:$E, 1), "")</f>
        <v/>
      </c>
    </row>
    <row r="248" spans="2:10" x14ac:dyDescent="0.3">
      <c r="B248" s="2">
        <v>8.3333333333333301E-2</v>
      </c>
      <c r="C248" s="4" t="str">
        <f>IFERROR(AVERAGEIFS(Output!$B:$B, Output!$C:$C, C$191, Output!$D:$D,HOUR($B248), Output!$E:$E, 1), "")</f>
        <v/>
      </c>
      <c r="D248" s="4" t="str">
        <f>IFERROR(AVERAGEIFS(Output!$B:$B, Output!$C:$C, D$191, Output!$D:$D,HOUR($B248), Output!$E:$E, 1), "")</f>
        <v/>
      </c>
      <c r="E248" s="4" t="str">
        <f>IFERROR(AVERAGEIFS(Output!$B:$B, Output!$C:$C, E$191, Output!$D:$D,HOUR($B248), Output!$E:$E, 1), "")</f>
        <v/>
      </c>
      <c r="F248" s="4" t="str">
        <f>IFERROR(AVERAGEIFS(Output!$B:$B, Output!$C:$C, F$191, Output!$D:$D,HOUR($B248), Output!$E:$E, 1), "")</f>
        <v/>
      </c>
      <c r="G248" s="4" t="str">
        <f>IFERROR(AVERAGEIFS(Output!$B:$B, Output!$C:$C, G$191, Output!$D:$D,HOUR($B248), Output!$E:$E, 1), "")</f>
        <v/>
      </c>
      <c r="H248" s="4" t="str">
        <f>IFERROR(AVERAGEIFS(Output!$B:$B, Output!$C:$C, H$191, Output!$D:$D,HOUR($B248), Output!$E:$E, 1), "")</f>
        <v/>
      </c>
      <c r="I248" s="4" t="str">
        <f>IFERROR(AVERAGEIFS(Output!$B:$B, Output!$C:$C, I$191, Output!$D:$D,HOUR($B248), Output!$E:$E, 1), "")</f>
        <v/>
      </c>
      <c r="J248" s="4" t="str">
        <f>IFERROR(AVERAGEIFS(Output!$B:$B, Output!$D:$D,HOUR($B248), Output!$E:$E, 1), "")</f>
        <v/>
      </c>
    </row>
    <row r="249" spans="2:10" x14ac:dyDescent="0.3">
      <c r="B249" s="2">
        <v>0.125</v>
      </c>
      <c r="C249" s="4" t="str">
        <f>IFERROR(AVERAGEIFS(Output!$B:$B, Output!$C:$C, C$191, Output!$D:$D,HOUR($B249), Output!$E:$E, 1), "")</f>
        <v/>
      </c>
      <c r="D249" s="4" t="str">
        <f>IFERROR(AVERAGEIFS(Output!$B:$B, Output!$C:$C, D$191, Output!$D:$D,HOUR($B249), Output!$E:$E, 1), "")</f>
        <v/>
      </c>
      <c r="E249" s="4" t="str">
        <f>IFERROR(AVERAGEIFS(Output!$B:$B, Output!$C:$C, E$191, Output!$D:$D,HOUR($B249), Output!$E:$E, 1), "")</f>
        <v/>
      </c>
      <c r="F249" s="4" t="str">
        <f>IFERROR(AVERAGEIFS(Output!$B:$B, Output!$C:$C, F$191, Output!$D:$D,HOUR($B249), Output!$E:$E, 1), "")</f>
        <v/>
      </c>
      <c r="G249" s="4" t="str">
        <f>IFERROR(AVERAGEIFS(Output!$B:$B, Output!$C:$C, G$191, Output!$D:$D,HOUR($B249), Output!$E:$E, 1), "")</f>
        <v/>
      </c>
      <c r="H249" s="4" t="str">
        <f>IFERROR(AVERAGEIFS(Output!$B:$B, Output!$C:$C, H$191, Output!$D:$D,HOUR($B249), Output!$E:$E, 1), "")</f>
        <v/>
      </c>
      <c r="I249" s="4" t="str">
        <f>IFERROR(AVERAGEIFS(Output!$B:$B, Output!$C:$C, I$191, Output!$D:$D,HOUR($B249), Output!$E:$E, 1), "")</f>
        <v/>
      </c>
      <c r="J249" s="4" t="str">
        <f>IFERROR(AVERAGEIFS(Output!$B:$B, Output!$D:$D,HOUR($B249), Output!$E:$E, 1), "")</f>
        <v/>
      </c>
    </row>
    <row r="250" spans="2:10" x14ac:dyDescent="0.3">
      <c r="B250" s="2">
        <v>0.16666666666666699</v>
      </c>
      <c r="C250" s="4" t="str">
        <f>IFERROR(AVERAGEIFS(Output!$B:$B, Output!$C:$C, C$191, Output!$D:$D,HOUR($B250), Output!$E:$E, 1), "")</f>
        <v/>
      </c>
      <c r="D250" s="4" t="str">
        <f>IFERROR(AVERAGEIFS(Output!$B:$B, Output!$C:$C, D$191, Output!$D:$D,HOUR($B250), Output!$E:$E, 1), "")</f>
        <v/>
      </c>
      <c r="E250" s="4" t="str">
        <f>IFERROR(AVERAGEIFS(Output!$B:$B, Output!$C:$C, E$191, Output!$D:$D,HOUR($B250), Output!$E:$E, 1), "")</f>
        <v/>
      </c>
      <c r="F250" s="4" t="str">
        <f>IFERROR(AVERAGEIFS(Output!$B:$B, Output!$C:$C, F$191, Output!$D:$D,HOUR($B250), Output!$E:$E, 1), "")</f>
        <v/>
      </c>
      <c r="G250" s="4" t="str">
        <f>IFERROR(AVERAGEIFS(Output!$B:$B, Output!$C:$C, G$191, Output!$D:$D,HOUR($B250), Output!$E:$E, 1), "")</f>
        <v/>
      </c>
      <c r="H250" s="4" t="str">
        <f>IFERROR(AVERAGEIFS(Output!$B:$B, Output!$C:$C, H$191, Output!$D:$D,HOUR($B250), Output!$E:$E, 1), "")</f>
        <v/>
      </c>
      <c r="I250" s="4" t="str">
        <f>IFERROR(AVERAGEIFS(Output!$B:$B, Output!$C:$C, I$191, Output!$D:$D,HOUR($B250), Output!$E:$E, 1), "")</f>
        <v/>
      </c>
      <c r="J250" s="4" t="str">
        <f>IFERROR(AVERAGEIFS(Output!$B:$B, Output!$D:$D,HOUR($B250), Output!$E:$E, 1), "")</f>
        <v/>
      </c>
    </row>
    <row r="251" spans="2:10" x14ac:dyDescent="0.3">
      <c r="B251" s="2">
        <v>0.20833333333333301</v>
      </c>
      <c r="C251" s="4" t="str">
        <f>IFERROR(AVERAGEIFS(Output!$B:$B, Output!$C:$C, C$191, Output!$D:$D,HOUR($B251), Output!$E:$E, 1), "")</f>
        <v/>
      </c>
      <c r="D251" s="4" t="str">
        <f>IFERROR(AVERAGEIFS(Output!$B:$B, Output!$C:$C, D$191, Output!$D:$D,HOUR($B251), Output!$E:$E, 1), "")</f>
        <v/>
      </c>
      <c r="E251" s="4" t="str">
        <f>IFERROR(AVERAGEIFS(Output!$B:$B, Output!$C:$C, E$191, Output!$D:$D,HOUR($B251), Output!$E:$E, 1), "")</f>
        <v/>
      </c>
      <c r="F251" s="4" t="str">
        <f>IFERROR(AVERAGEIFS(Output!$B:$B, Output!$C:$C, F$191, Output!$D:$D,HOUR($B251), Output!$E:$E, 1), "")</f>
        <v/>
      </c>
      <c r="G251" s="4" t="str">
        <f>IFERROR(AVERAGEIFS(Output!$B:$B, Output!$C:$C, G$191, Output!$D:$D,HOUR($B251), Output!$E:$E, 1), "")</f>
        <v/>
      </c>
      <c r="H251" s="4" t="str">
        <f>IFERROR(AVERAGEIFS(Output!$B:$B, Output!$C:$C, H$191, Output!$D:$D,HOUR($B251), Output!$E:$E, 1), "")</f>
        <v/>
      </c>
      <c r="I251" s="4" t="str">
        <f>IFERROR(AVERAGEIFS(Output!$B:$B, Output!$C:$C, I$191, Output!$D:$D,HOUR($B251), Output!$E:$E, 1), "")</f>
        <v/>
      </c>
      <c r="J251" s="4" t="str">
        <f>IFERROR(AVERAGEIFS(Output!$B:$B, Output!$D:$D,HOUR($B251), Output!$E:$E, 1), "")</f>
        <v/>
      </c>
    </row>
    <row r="252" spans="2:10" x14ac:dyDescent="0.3">
      <c r="B252" s="2">
        <v>0.25</v>
      </c>
      <c r="C252" s="4">
        <f>IFERROR(AVERAGEIFS(Output!$B:$B, Output!$C:$C, C$191, Output!$D:$D,HOUR($B252), Output!$E:$E, 1), "")</f>
        <v>63</v>
      </c>
      <c r="D252" s="4">
        <f>IFERROR(AVERAGEIFS(Output!$B:$B, Output!$C:$C, D$191, Output!$D:$D,HOUR($B252), Output!$E:$E, 1), "")</f>
        <v>53</v>
      </c>
      <c r="E252" s="4" t="str">
        <f>IFERROR(AVERAGEIFS(Output!$B:$B, Output!$C:$C, E$191, Output!$D:$D,HOUR($B252), Output!$E:$E, 1), "")</f>
        <v/>
      </c>
      <c r="F252" s="4">
        <f>IFERROR(AVERAGEIFS(Output!$B:$B, Output!$C:$C, F$191, Output!$D:$D,HOUR($B252), Output!$E:$E, 1), "")</f>
        <v>45</v>
      </c>
      <c r="G252" s="4" t="str">
        <f>IFERROR(AVERAGEIFS(Output!$B:$B, Output!$C:$C, G$191, Output!$D:$D,HOUR($B252), Output!$E:$E, 1), "")</f>
        <v/>
      </c>
      <c r="H252" s="4" t="str">
        <f>IFERROR(AVERAGEIFS(Output!$B:$B, Output!$C:$C, H$191, Output!$D:$D,HOUR($B252), Output!$E:$E, 1), "")</f>
        <v/>
      </c>
      <c r="I252" s="4" t="str">
        <f>IFERROR(AVERAGEIFS(Output!$B:$B, Output!$C:$C, I$191, Output!$D:$D,HOUR($B252), Output!$E:$E, 1), "")</f>
        <v/>
      </c>
      <c r="J252" s="4">
        <f>IFERROR(AVERAGEIFS(Output!$B:$B, Output!$D:$D,HOUR($B252), Output!$E:$E, 1), "")</f>
        <v>53.666666666666664</v>
      </c>
    </row>
    <row r="253" spans="2:10" x14ac:dyDescent="0.3">
      <c r="B253" s="2">
        <v>0.29166666666666702</v>
      </c>
      <c r="C253" s="4">
        <f>IFERROR(AVERAGEIFS(Output!$B:$B, Output!$C:$C, C$191, Output!$D:$D,HOUR($B253), Output!$E:$E, 1), "")</f>
        <v>94</v>
      </c>
      <c r="D253" s="4">
        <f>IFERROR(AVERAGEIFS(Output!$B:$B, Output!$C:$C, D$191, Output!$D:$D,HOUR($B253), Output!$E:$E, 1), "")</f>
        <v>66.666666666666671</v>
      </c>
      <c r="E253" s="4">
        <f>IFERROR(AVERAGEIFS(Output!$B:$B, Output!$C:$C, E$191, Output!$D:$D,HOUR($B253), Output!$E:$E, 1), "")</f>
        <v>66.2</v>
      </c>
      <c r="F253" s="4">
        <f>IFERROR(AVERAGEIFS(Output!$B:$B, Output!$C:$C, F$191, Output!$D:$D,HOUR($B253), Output!$E:$E, 1), "")</f>
        <v>68</v>
      </c>
      <c r="G253" s="4">
        <f>IFERROR(AVERAGEIFS(Output!$B:$B, Output!$C:$C, G$191, Output!$D:$D,HOUR($B253), Output!$E:$E, 1), "")</f>
        <v>31</v>
      </c>
      <c r="H253" s="4" t="str">
        <f>IFERROR(AVERAGEIFS(Output!$B:$B, Output!$C:$C, H$191, Output!$D:$D,HOUR($B253), Output!$E:$E, 1), "")</f>
        <v/>
      </c>
      <c r="I253" s="4" t="str">
        <f>IFERROR(AVERAGEIFS(Output!$B:$B, Output!$C:$C, I$191, Output!$D:$D,HOUR($B253), Output!$E:$E, 1), "")</f>
        <v/>
      </c>
      <c r="J253" s="4">
        <f>IFERROR(AVERAGEIFS(Output!$B:$B, Output!$D:$D,HOUR($B253), Output!$E:$E, 1), "")</f>
        <v>61.684210526315788</v>
      </c>
    </row>
    <row r="254" spans="2:10" x14ac:dyDescent="0.3">
      <c r="B254" s="2">
        <v>0.33333333333333298</v>
      </c>
      <c r="C254" s="4">
        <f>IFERROR(AVERAGEIFS(Output!$B:$B, Output!$C:$C, C$191, Output!$D:$D,HOUR($B254), Output!$E:$E, 1), "")</f>
        <v>91.75</v>
      </c>
      <c r="D254" s="4">
        <f>IFERROR(AVERAGEIFS(Output!$B:$B, Output!$C:$C, D$191, Output!$D:$D,HOUR($B254), Output!$E:$E, 1), "")</f>
        <v>80.75</v>
      </c>
      <c r="E254" s="4">
        <f>IFERROR(AVERAGEIFS(Output!$B:$B, Output!$C:$C, E$191, Output!$D:$D,HOUR($B254), Output!$E:$E, 1), "")</f>
        <v>81.666666666666671</v>
      </c>
      <c r="F254" s="4">
        <f>IFERROR(AVERAGEIFS(Output!$B:$B, Output!$C:$C, F$191, Output!$D:$D,HOUR($B254), Output!$E:$E, 1), "")</f>
        <v>63.75</v>
      </c>
      <c r="G254" s="4">
        <f>IFERROR(AVERAGEIFS(Output!$B:$B, Output!$C:$C, G$191, Output!$D:$D,HOUR($B254), Output!$E:$E, 1), "")</f>
        <v>18.666666666666668</v>
      </c>
      <c r="H254" s="4" t="str">
        <f>IFERROR(AVERAGEIFS(Output!$B:$B, Output!$C:$C, H$191, Output!$D:$D,HOUR($B254), Output!$E:$E, 1), "")</f>
        <v/>
      </c>
      <c r="I254" s="4" t="str">
        <f>IFERROR(AVERAGEIFS(Output!$B:$B, Output!$C:$C, I$191, Output!$D:$D,HOUR($B254), Output!$E:$E, 1), "")</f>
        <v/>
      </c>
      <c r="J254" s="4">
        <f>IFERROR(AVERAGEIFS(Output!$B:$B, Output!$D:$D,HOUR($B254), Output!$E:$E, 1), "")</f>
        <v>69.222222222222229</v>
      </c>
    </row>
    <row r="255" spans="2:10" x14ac:dyDescent="0.3">
      <c r="B255" s="2">
        <v>0.375</v>
      </c>
      <c r="C255" s="4">
        <f>IFERROR(AVERAGEIFS(Output!$B:$B, Output!$C:$C, C$191, Output!$D:$D,HOUR($B255), Output!$E:$E, 1), "")</f>
        <v>73.25</v>
      </c>
      <c r="D255" s="4">
        <f>IFERROR(AVERAGEIFS(Output!$B:$B, Output!$C:$C, D$191, Output!$D:$D,HOUR($B255), Output!$E:$E, 1), "")</f>
        <v>86.25</v>
      </c>
      <c r="E255" s="4">
        <f>IFERROR(AVERAGEIFS(Output!$B:$B, Output!$C:$C, E$191, Output!$D:$D,HOUR($B255), Output!$E:$E, 1), "")</f>
        <v>73.8</v>
      </c>
      <c r="F255" s="4">
        <f>IFERROR(AVERAGEIFS(Output!$B:$B, Output!$C:$C, F$191, Output!$D:$D,HOUR($B255), Output!$E:$E, 1), "")</f>
        <v>70.8</v>
      </c>
      <c r="G255" s="4">
        <f>IFERROR(AVERAGEIFS(Output!$B:$B, Output!$C:$C, G$191, Output!$D:$D,HOUR($B255), Output!$E:$E, 1), "")</f>
        <v>38.333333333333336</v>
      </c>
      <c r="H255" s="4">
        <f>IFERROR(AVERAGEIFS(Output!$B:$B, Output!$C:$C, H$191, Output!$D:$D,HOUR($B255), Output!$E:$E, 1), "")</f>
        <v>26</v>
      </c>
      <c r="I255" s="4">
        <f>IFERROR(AVERAGEIFS(Output!$B:$B, Output!$C:$C, I$191, Output!$D:$D,HOUR($B255), Output!$E:$E, 1), "")</f>
        <v>34</v>
      </c>
      <c r="J255" s="4">
        <f>IFERROR(AVERAGEIFS(Output!$B:$B, Output!$D:$D,HOUR($B255), Output!$E:$E, 1), "")</f>
        <v>65.083333333333329</v>
      </c>
    </row>
    <row r="256" spans="2:10" x14ac:dyDescent="0.3">
      <c r="B256" s="2">
        <v>0.41666666666666702</v>
      </c>
      <c r="C256" s="4">
        <f>IFERROR(AVERAGEIFS(Output!$B:$B, Output!$C:$C, C$191, Output!$D:$D,HOUR($B256), Output!$E:$E, 1), "")</f>
        <v>103.5</v>
      </c>
      <c r="D256" s="4">
        <f>IFERROR(AVERAGEIFS(Output!$B:$B, Output!$C:$C, D$191, Output!$D:$D,HOUR($B256), Output!$E:$E, 1), "")</f>
        <v>96.5</v>
      </c>
      <c r="E256" s="4">
        <f>IFERROR(AVERAGEIFS(Output!$B:$B, Output!$C:$C, E$191, Output!$D:$D,HOUR($B256), Output!$E:$E, 1), "")</f>
        <v>76.333333333333329</v>
      </c>
      <c r="F256" s="4">
        <f>IFERROR(AVERAGEIFS(Output!$B:$B, Output!$C:$C, F$191, Output!$D:$D,HOUR($B256), Output!$E:$E, 1), "")</f>
        <v>90.5</v>
      </c>
      <c r="G256" s="4">
        <f>IFERROR(AVERAGEIFS(Output!$B:$B, Output!$C:$C, G$191, Output!$D:$D,HOUR($B256), Output!$E:$E, 1), "")</f>
        <v>35</v>
      </c>
      <c r="H256" s="4">
        <f>IFERROR(AVERAGEIFS(Output!$B:$B, Output!$C:$C, H$191, Output!$D:$D,HOUR($B256), Output!$E:$E, 1), "")</f>
        <v>44.666666666666664</v>
      </c>
      <c r="I256" s="4">
        <f>IFERROR(AVERAGEIFS(Output!$B:$B, Output!$C:$C, I$191, Output!$D:$D,HOUR($B256), Output!$E:$E, 1), "")</f>
        <v>45</v>
      </c>
      <c r="J256" s="4">
        <f>IFERROR(AVERAGEIFS(Output!$B:$B, Output!$D:$D,HOUR($B256), Output!$E:$E, 1), "")</f>
        <v>68.833333333333329</v>
      </c>
    </row>
    <row r="257" spans="2:10" x14ac:dyDescent="0.3">
      <c r="B257" s="2">
        <v>0.45833333333333298</v>
      </c>
      <c r="C257" s="4">
        <f>IFERROR(AVERAGEIFS(Output!$B:$B, Output!$C:$C, C$191, Output!$D:$D,HOUR($B257), Output!$E:$E, 1), "")</f>
        <v>106.25</v>
      </c>
      <c r="D257" s="4">
        <f>IFERROR(AVERAGEIFS(Output!$B:$B, Output!$C:$C, D$191, Output!$D:$D,HOUR($B257), Output!$E:$E, 1), "")</f>
        <v>108.5</v>
      </c>
      <c r="E257" s="4">
        <f>IFERROR(AVERAGEIFS(Output!$B:$B, Output!$C:$C, E$191, Output!$D:$D,HOUR($B257), Output!$E:$E, 1), "")</f>
        <v>73.75</v>
      </c>
      <c r="F257" s="4">
        <f>IFERROR(AVERAGEIFS(Output!$B:$B, Output!$C:$C, F$191, Output!$D:$D,HOUR($B257), Output!$E:$E, 1), "")</f>
        <v>109.5</v>
      </c>
      <c r="G257" s="4">
        <f>IFERROR(AVERAGEIFS(Output!$B:$B, Output!$C:$C, G$191, Output!$D:$D,HOUR($B257), Output!$E:$E, 1), "")</f>
        <v>46</v>
      </c>
      <c r="H257" s="4">
        <f>IFERROR(AVERAGEIFS(Output!$B:$B, Output!$C:$C, H$191, Output!$D:$D,HOUR($B257), Output!$E:$E, 1), "")</f>
        <v>49.666666666666664</v>
      </c>
      <c r="I257" s="4">
        <f>IFERROR(AVERAGEIFS(Output!$B:$B, Output!$C:$C, I$191, Output!$D:$D,HOUR($B257), Output!$E:$E, 1), "")</f>
        <v>61</v>
      </c>
      <c r="J257" s="4">
        <f>IFERROR(AVERAGEIFS(Output!$B:$B, Output!$D:$D,HOUR($B257), Output!$E:$E, 1), "")</f>
        <v>74.695652173913047</v>
      </c>
    </row>
    <row r="258" spans="2:10" x14ac:dyDescent="0.3">
      <c r="B258" s="2">
        <v>0.5</v>
      </c>
      <c r="C258" s="4">
        <f>IFERROR(AVERAGEIFS(Output!$B:$B, Output!$C:$C, C$191, Output!$D:$D,HOUR($B258), Output!$E:$E, 1), "")</f>
        <v>116.5</v>
      </c>
      <c r="D258" s="4">
        <f>IFERROR(AVERAGEIFS(Output!$B:$B, Output!$C:$C, D$191, Output!$D:$D,HOUR($B258), Output!$E:$E, 1), "")</f>
        <v>118</v>
      </c>
      <c r="E258" s="4">
        <f>IFERROR(AVERAGEIFS(Output!$B:$B, Output!$C:$C, E$191, Output!$D:$D,HOUR($B258), Output!$E:$E, 1), "")</f>
        <v>98.25</v>
      </c>
      <c r="F258" s="4">
        <f>IFERROR(AVERAGEIFS(Output!$B:$B, Output!$C:$C, F$191, Output!$D:$D,HOUR($B258), Output!$E:$E, 1), "")</f>
        <v>112</v>
      </c>
      <c r="G258" s="4">
        <f>IFERROR(AVERAGEIFS(Output!$B:$B, Output!$C:$C, G$191, Output!$D:$D,HOUR($B258), Output!$E:$E, 1), "")</f>
        <v>86.666666666666671</v>
      </c>
      <c r="H258" s="4">
        <f>IFERROR(AVERAGEIFS(Output!$B:$B, Output!$C:$C, H$191, Output!$D:$D,HOUR($B258), Output!$E:$E, 1), "")</f>
        <v>59.333333333333336</v>
      </c>
      <c r="I258" s="4">
        <f>IFERROR(AVERAGEIFS(Output!$B:$B, Output!$C:$C, I$191, Output!$D:$D,HOUR($B258), Output!$E:$E, 1), "")</f>
        <v>66.599999999999994</v>
      </c>
      <c r="J258" s="4">
        <f>IFERROR(AVERAGEIFS(Output!$B:$B, Output!$D:$D,HOUR($B258), Output!$E:$E, 1), "")</f>
        <v>89.909090909090907</v>
      </c>
    </row>
    <row r="259" spans="2:10" x14ac:dyDescent="0.3">
      <c r="B259" s="2">
        <v>0.54166666666666696</v>
      </c>
      <c r="C259" s="4">
        <f>IFERROR(AVERAGEIFS(Output!$B:$B, Output!$C:$C, C$191, Output!$D:$D,HOUR($B259), Output!$E:$E, 1), "")</f>
        <v>121.25</v>
      </c>
      <c r="D259" s="4">
        <f>IFERROR(AVERAGEIFS(Output!$B:$B, Output!$C:$C, D$191, Output!$D:$D,HOUR($B259), Output!$E:$E, 1), "")</f>
        <v>142.75</v>
      </c>
      <c r="E259" s="4">
        <f>IFERROR(AVERAGEIFS(Output!$B:$B, Output!$C:$C, E$191, Output!$D:$D,HOUR($B259), Output!$E:$E, 1), "")</f>
        <v>130.75</v>
      </c>
      <c r="F259" s="4">
        <f>IFERROR(AVERAGEIFS(Output!$B:$B, Output!$C:$C, F$191, Output!$D:$D,HOUR($B259), Output!$E:$E, 1), "")</f>
        <v>117.66666666666667</v>
      </c>
      <c r="G259" s="4">
        <f>IFERROR(AVERAGEIFS(Output!$B:$B, Output!$C:$C, G$191, Output!$D:$D,HOUR($B259), Output!$E:$E, 1), "")</f>
        <v>64.5</v>
      </c>
      <c r="H259" s="4" t="str">
        <f>IFERROR(AVERAGEIFS(Output!$B:$B, Output!$C:$C, H$191, Output!$D:$D,HOUR($B259), Output!$E:$E, 1), "")</f>
        <v/>
      </c>
      <c r="I259" s="4">
        <f>IFERROR(AVERAGEIFS(Output!$B:$B, Output!$C:$C, I$191, Output!$D:$D,HOUR($B259), Output!$E:$E, 1), "")</f>
        <v>40.5</v>
      </c>
      <c r="J259" s="4">
        <f>IFERROR(AVERAGEIFS(Output!$B:$B, Output!$D:$D,HOUR($B259), Output!$E:$E, 1), "")</f>
        <v>112.73684210526316</v>
      </c>
    </row>
    <row r="260" spans="2:10" x14ac:dyDescent="0.3">
      <c r="B260" s="2">
        <v>0.58333333333333304</v>
      </c>
      <c r="C260" s="4">
        <f>IFERROR(AVERAGEIFS(Output!$B:$B, Output!$C:$C, C$191, Output!$D:$D,HOUR($B260), Output!$E:$E, 1), "")</f>
        <v>159.5</v>
      </c>
      <c r="D260" s="4">
        <f>IFERROR(AVERAGEIFS(Output!$B:$B, Output!$C:$C, D$191, Output!$D:$D,HOUR($B260), Output!$E:$E, 1), "")</f>
        <v>163.75</v>
      </c>
      <c r="E260" s="4">
        <f>IFERROR(AVERAGEIFS(Output!$B:$B, Output!$C:$C, E$191, Output!$D:$D,HOUR($B260), Output!$E:$E, 1), "")</f>
        <v>130.33333333333334</v>
      </c>
      <c r="F260" s="4">
        <f>IFERROR(AVERAGEIFS(Output!$B:$B, Output!$C:$C, F$191, Output!$D:$D,HOUR($B260), Output!$E:$E, 1), "")</f>
        <v>121</v>
      </c>
      <c r="G260" s="4">
        <f>IFERROR(AVERAGEIFS(Output!$B:$B, Output!$C:$C, G$191, Output!$D:$D,HOUR($B260), Output!$E:$E, 1), "")</f>
        <v>131</v>
      </c>
      <c r="H260" s="4">
        <f>IFERROR(AVERAGEIFS(Output!$B:$B, Output!$C:$C, H$191, Output!$D:$D,HOUR($B260), Output!$E:$E, 1), "")</f>
        <v>75</v>
      </c>
      <c r="I260" s="4">
        <f>IFERROR(AVERAGEIFS(Output!$B:$B, Output!$C:$C, I$191, Output!$D:$D,HOUR($B260), Output!$E:$E, 1), "")</f>
        <v>76.75</v>
      </c>
      <c r="J260" s="4">
        <f>IFERROR(AVERAGEIFS(Output!$B:$B, Output!$D:$D,HOUR($B260), Output!$E:$E, 1), "")</f>
        <v>128.77777777777777</v>
      </c>
    </row>
    <row r="261" spans="2:10" x14ac:dyDescent="0.3">
      <c r="B261" s="2">
        <v>0.625</v>
      </c>
      <c r="C261" s="4">
        <f>IFERROR(AVERAGEIFS(Output!$B:$B, Output!$C:$C, C$191, Output!$D:$D,HOUR($B261), Output!$E:$E, 1), "")</f>
        <v>176.2</v>
      </c>
      <c r="D261" s="4">
        <f>IFERROR(AVERAGEIFS(Output!$B:$B, Output!$C:$C, D$191, Output!$D:$D,HOUR($B261), Output!$E:$E, 1), "")</f>
        <v>163</v>
      </c>
      <c r="E261" s="4">
        <f>IFERROR(AVERAGEIFS(Output!$B:$B, Output!$C:$C, E$191, Output!$D:$D,HOUR($B261), Output!$E:$E, 1), "")</f>
        <v>133</v>
      </c>
      <c r="F261" s="4">
        <f>IFERROR(AVERAGEIFS(Output!$B:$B, Output!$C:$C, F$191, Output!$D:$D,HOUR($B261), Output!$E:$E, 1), "")</f>
        <v>123.5</v>
      </c>
      <c r="G261" s="4">
        <f>IFERROR(AVERAGEIFS(Output!$B:$B, Output!$C:$C, G$191, Output!$D:$D,HOUR($B261), Output!$E:$E, 1), "")</f>
        <v>133.5</v>
      </c>
      <c r="H261" s="4" t="str">
        <f>IFERROR(AVERAGEIFS(Output!$B:$B, Output!$C:$C, H$191, Output!$D:$D,HOUR($B261), Output!$E:$E, 1), "")</f>
        <v/>
      </c>
      <c r="I261" s="4">
        <f>IFERROR(AVERAGEIFS(Output!$B:$B, Output!$C:$C, I$191, Output!$D:$D,HOUR($B261), Output!$E:$E, 1), "")</f>
        <v>89</v>
      </c>
      <c r="J261" s="4">
        <f>IFERROR(AVERAGEIFS(Output!$B:$B, Output!$D:$D,HOUR($B261), Output!$E:$E, 1), "")</f>
        <v>149.88888888888889</v>
      </c>
    </row>
    <row r="262" spans="2:10" x14ac:dyDescent="0.3">
      <c r="B262" s="2">
        <v>0.66666666666666696</v>
      </c>
      <c r="C262" s="4">
        <f>IFERROR(AVERAGEIFS(Output!$B:$B, Output!$C:$C, C$191, Output!$D:$D,HOUR($B262), Output!$E:$E, 1), "")</f>
        <v>151</v>
      </c>
      <c r="D262" s="4">
        <f>IFERROR(AVERAGEIFS(Output!$B:$B, Output!$C:$C, D$191, Output!$D:$D,HOUR($B262), Output!$E:$E, 1), "")</f>
        <v>181.5</v>
      </c>
      <c r="E262" s="4">
        <f>IFERROR(AVERAGEIFS(Output!$B:$B, Output!$C:$C, E$191, Output!$D:$D,HOUR($B262), Output!$E:$E, 1), "")</f>
        <v>144</v>
      </c>
      <c r="F262" s="4">
        <f>IFERROR(AVERAGEIFS(Output!$B:$B, Output!$C:$C, F$191, Output!$D:$D,HOUR($B262), Output!$E:$E, 1), "")</f>
        <v>139</v>
      </c>
      <c r="G262" s="4">
        <f>IFERROR(AVERAGEIFS(Output!$B:$B, Output!$C:$C, G$191, Output!$D:$D,HOUR($B262), Output!$E:$E, 1), "")</f>
        <v>136.33333333333334</v>
      </c>
      <c r="H262" s="4">
        <f>IFERROR(AVERAGEIFS(Output!$B:$B, Output!$C:$C, H$191, Output!$D:$D,HOUR($B262), Output!$E:$E, 1), "")</f>
        <v>104</v>
      </c>
      <c r="I262" s="4">
        <f>IFERROR(AVERAGEIFS(Output!$B:$B, Output!$C:$C, I$191, Output!$D:$D,HOUR($B262), Output!$E:$E, 1), "")</f>
        <v>73.75</v>
      </c>
      <c r="J262" s="4">
        <f>IFERROR(AVERAGEIFS(Output!$B:$B, Output!$D:$D,HOUR($B262), Output!$E:$E, 1), "")</f>
        <v>130.05555555555554</v>
      </c>
    </row>
    <row r="263" spans="2:10" x14ac:dyDescent="0.3">
      <c r="B263" s="2">
        <v>0.70833333333333304</v>
      </c>
      <c r="C263" s="4">
        <f>IFERROR(AVERAGEIFS(Output!$B:$B, Output!$C:$C, C$191, Output!$D:$D,HOUR($B263), Output!$E:$E, 1), "")</f>
        <v>177</v>
      </c>
      <c r="D263" s="4">
        <f>IFERROR(AVERAGEIFS(Output!$B:$B, Output!$C:$C, D$191, Output!$D:$D,HOUR($B263), Output!$E:$E, 1), "")</f>
        <v>179.75</v>
      </c>
      <c r="E263" s="4">
        <f>IFERROR(AVERAGEIFS(Output!$B:$B, Output!$C:$C, E$191, Output!$D:$D,HOUR($B263), Output!$E:$E, 1), "")</f>
        <v>149.33333333333334</v>
      </c>
      <c r="F263" s="4">
        <f>IFERROR(AVERAGEIFS(Output!$B:$B, Output!$C:$C, F$191, Output!$D:$D,HOUR($B263), Output!$E:$E, 1), "")</f>
        <v>152</v>
      </c>
      <c r="G263" s="4">
        <f>IFERROR(AVERAGEIFS(Output!$B:$B, Output!$C:$C, G$191, Output!$D:$D,HOUR($B263), Output!$E:$E, 1), "")</f>
        <v>163</v>
      </c>
      <c r="H263" s="4">
        <f>IFERROR(AVERAGEIFS(Output!$B:$B, Output!$C:$C, H$191, Output!$D:$D,HOUR($B263), Output!$E:$E, 1), "")</f>
        <v>91.5</v>
      </c>
      <c r="I263" s="4">
        <f>IFERROR(AVERAGEIFS(Output!$B:$B, Output!$C:$C, I$191, Output!$D:$D,HOUR($B263), Output!$E:$E, 1), "")</f>
        <v>88</v>
      </c>
      <c r="J263" s="4">
        <f>IFERROR(AVERAGEIFS(Output!$B:$B, Output!$D:$D,HOUR($B263), Output!$E:$E, 1), "")</f>
        <v>143.88235294117646</v>
      </c>
    </row>
    <row r="264" spans="2:10" x14ac:dyDescent="0.3">
      <c r="B264" s="2">
        <v>0.75</v>
      </c>
      <c r="C264" s="4">
        <f>IFERROR(AVERAGEIFS(Output!$B:$B, Output!$C:$C, C$191, Output!$D:$D,HOUR($B264), Output!$E:$E, 1), "")</f>
        <v>193.5</v>
      </c>
      <c r="D264" s="4">
        <f>IFERROR(AVERAGEIFS(Output!$B:$B, Output!$C:$C, D$191, Output!$D:$D,HOUR($B264), Output!$E:$E, 1), "")</f>
        <v>171.25</v>
      </c>
      <c r="E264" s="4">
        <f>IFERROR(AVERAGEIFS(Output!$B:$B, Output!$C:$C, E$191, Output!$D:$D,HOUR($B264), Output!$E:$E, 1), "")</f>
        <v>138.75</v>
      </c>
      <c r="F264" s="4">
        <f>IFERROR(AVERAGEIFS(Output!$B:$B, Output!$C:$C, F$191, Output!$D:$D,HOUR($B264), Output!$E:$E, 1), "")</f>
        <v>127</v>
      </c>
      <c r="G264" s="4">
        <f>IFERROR(AVERAGEIFS(Output!$B:$B, Output!$C:$C, G$191, Output!$D:$D,HOUR($B264), Output!$E:$E, 1), "")</f>
        <v>106.66666666666667</v>
      </c>
      <c r="H264" s="4">
        <f>IFERROR(AVERAGEIFS(Output!$B:$B, Output!$C:$C, H$191, Output!$D:$D,HOUR($B264), Output!$E:$E, 1), "")</f>
        <v>82.333333333333329</v>
      </c>
      <c r="I264" s="4">
        <f>IFERROR(AVERAGEIFS(Output!$B:$B, Output!$C:$C, I$191, Output!$D:$D,HOUR($B264), Output!$E:$E, 1), "")</f>
        <v>88</v>
      </c>
      <c r="J264" s="4">
        <f>IFERROR(AVERAGEIFS(Output!$B:$B, Output!$D:$D,HOUR($B264), Output!$E:$E, 1), "")</f>
        <v>134.7391304347826</v>
      </c>
    </row>
    <row r="265" spans="2:10" x14ac:dyDescent="0.3">
      <c r="B265" s="2">
        <v>0.79166666666666696</v>
      </c>
      <c r="C265" s="4">
        <f>IFERROR(AVERAGEIFS(Output!$B:$B, Output!$C:$C, C$191, Output!$D:$D,HOUR($B265), Output!$E:$E, 1), "")</f>
        <v>180</v>
      </c>
      <c r="D265" s="4">
        <f>IFERROR(AVERAGEIFS(Output!$B:$B, Output!$C:$C, D$191, Output!$D:$D,HOUR($B265), Output!$E:$E, 1), "")</f>
        <v>155.75</v>
      </c>
      <c r="E265" s="4">
        <f>IFERROR(AVERAGEIFS(Output!$B:$B, Output!$C:$C, E$191, Output!$D:$D,HOUR($B265), Output!$E:$E, 1), "")</f>
        <v>137.33333333333334</v>
      </c>
      <c r="F265" s="4" t="str">
        <f>IFERROR(AVERAGEIFS(Output!$B:$B, Output!$C:$C, F$191, Output!$D:$D,HOUR($B265), Output!$E:$E, 1), "")</f>
        <v/>
      </c>
      <c r="G265" s="4" t="str">
        <f>IFERROR(AVERAGEIFS(Output!$B:$B, Output!$C:$C, G$191, Output!$D:$D,HOUR($B265), Output!$E:$E, 1), "")</f>
        <v/>
      </c>
      <c r="H265" s="4" t="str">
        <f>IFERROR(AVERAGEIFS(Output!$B:$B, Output!$C:$C, H$191, Output!$D:$D,HOUR($B265), Output!$E:$E, 1), "")</f>
        <v/>
      </c>
      <c r="I265" s="4">
        <f>IFERROR(AVERAGEIFS(Output!$B:$B, Output!$C:$C, I$191, Output!$D:$D,HOUR($B265), Output!$E:$E, 1), "")</f>
        <v>105</v>
      </c>
      <c r="J265" s="4">
        <f>IFERROR(AVERAGEIFS(Output!$B:$B, Output!$D:$D,HOUR($B265), Output!$E:$E, 1), "")</f>
        <v>150</v>
      </c>
    </row>
    <row r="266" spans="2:10" x14ac:dyDescent="0.3">
      <c r="B266" s="2">
        <v>0.83333333333333304</v>
      </c>
      <c r="C266" s="4">
        <f>IFERROR(AVERAGEIFS(Output!$B:$B, Output!$C:$C, C$191, Output!$D:$D,HOUR($B266), Output!$E:$E, 1), "")</f>
        <v>148.5</v>
      </c>
      <c r="D266" s="4">
        <f>IFERROR(AVERAGEIFS(Output!$B:$B, Output!$C:$C, D$191, Output!$D:$D,HOUR($B266), Output!$E:$E, 1), "")</f>
        <v>140.66666666666666</v>
      </c>
      <c r="E266" s="4">
        <f>IFERROR(AVERAGEIFS(Output!$B:$B, Output!$C:$C, E$191, Output!$D:$D,HOUR($B266), Output!$E:$E, 1), "")</f>
        <v>115.33333333333333</v>
      </c>
      <c r="F266" s="4" t="str">
        <f>IFERROR(AVERAGEIFS(Output!$B:$B, Output!$C:$C, F$191, Output!$D:$D,HOUR($B266), Output!$E:$E, 1), "")</f>
        <v/>
      </c>
      <c r="G266" s="4" t="str">
        <f>IFERROR(AVERAGEIFS(Output!$B:$B, Output!$C:$C, G$191, Output!$D:$D,HOUR($B266), Output!$E:$E, 1), "")</f>
        <v/>
      </c>
      <c r="H266" s="4" t="str">
        <f>IFERROR(AVERAGEIFS(Output!$B:$B, Output!$C:$C, H$191, Output!$D:$D,HOUR($B266), Output!$E:$E, 1), "")</f>
        <v/>
      </c>
      <c r="I266" s="4">
        <f>IFERROR(AVERAGEIFS(Output!$B:$B, Output!$C:$C, I$191, Output!$D:$D,HOUR($B266), Output!$E:$E, 1), "")</f>
        <v>109.5</v>
      </c>
      <c r="J266" s="4">
        <f>IFERROR(AVERAGEIFS(Output!$B:$B, Output!$D:$D,HOUR($B266), Output!$E:$E, 1), "")</f>
        <v>128.4</v>
      </c>
    </row>
    <row r="267" spans="2:10" x14ac:dyDescent="0.3">
      <c r="B267" s="2">
        <v>0.875</v>
      </c>
      <c r="C267" s="4">
        <f>IFERROR(AVERAGEIFS(Output!$B:$B, Output!$C:$C, C$191, Output!$D:$D,HOUR($B267), Output!$E:$E, 1), "")</f>
        <v>150.5</v>
      </c>
      <c r="D267" s="4">
        <f>IFERROR(AVERAGEIFS(Output!$B:$B, Output!$C:$C, D$191, Output!$D:$D,HOUR($B267), Output!$E:$E, 1), "")</f>
        <v>105.5</v>
      </c>
      <c r="E267" s="4">
        <f>IFERROR(AVERAGEIFS(Output!$B:$B, Output!$C:$C, E$191, Output!$D:$D,HOUR($B267), Output!$E:$E, 1), "")</f>
        <v>104</v>
      </c>
      <c r="F267" s="4" t="str">
        <f>IFERROR(AVERAGEIFS(Output!$B:$B, Output!$C:$C, F$191, Output!$D:$D,HOUR($B267), Output!$E:$E, 1), "")</f>
        <v/>
      </c>
      <c r="G267" s="4" t="str">
        <f>IFERROR(AVERAGEIFS(Output!$B:$B, Output!$C:$C, G$191, Output!$D:$D,HOUR($B267), Output!$E:$E, 1), "")</f>
        <v/>
      </c>
      <c r="H267" s="4" t="str">
        <f>IFERROR(AVERAGEIFS(Output!$B:$B, Output!$C:$C, H$191, Output!$D:$D,HOUR($B267), Output!$E:$E, 1), "")</f>
        <v/>
      </c>
      <c r="I267" s="4">
        <f>IFERROR(AVERAGEIFS(Output!$B:$B, Output!$C:$C, I$191, Output!$D:$D,HOUR($B267), Output!$E:$E, 1), "")</f>
        <v>103</v>
      </c>
      <c r="J267" s="4">
        <f>IFERROR(AVERAGEIFS(Output!$B:$B, Output!$D:$D,HOUR($B267), Output!$E:$E, 1), "")</f>
        <v>123.1</v>
      </c>
    </row>
    <row r="268" spans="2:10" x14ac:dyDescent="0.3">
      <c r="B268" s="2">
        <v>0.91666666666666696</v>
      </c>
      <c r="C268" s="4">
        <f>IFERROR(AVERAGEIFS(Output!$B:$B, Output!$C:$C, C$191, Output!$D:$D,HOUR($B268), Output!$E:$E, 1), "")</f>
        <v>138.5</v>
      </c>
      <c r="D268" s="4">
        <f>IFERROR(AVERAGEIFS(Output!$B:$B, Output!$C:$C, D$191, Output!$D:$D,HOUR($B268), Output!$E:$E, 1), "")</f>
        <v>76</v>
      </c>
      <c r="E268" s="4">
        <f>IFERROR(AVERAGEIFS(Output!$B:$B, Output!$C:$C, E$191, Output!$D:$D,HOUR($B268), Output!$E:$E, 1), "")</f>
        <v>101</v>
      </c>
      <c r="F268" s="4" t="str">
        <f>IFERROR(AVERAGEIFS(Output!$B:$B, Output!$C:$C, F$191, Output!$D:$D,HOUR($B268), Output!$E:$E, 1), "")</f>
        <v/>
      </c>
      <c r="G268" s="4" t="str">
        <f>IFERROR(AVERAGEIFS(Output!$B:$B, Output!$C:$C, G$191, Output!$D:$D,HOUR($B268), Output!$E:$E, 1), "")</f>
        <v/>
      </c>
      <c r="H268" s="4" t="str">
        <f>IFERROR(AVERAGEIFS(Output!$B:$B, Output!$C:$C, H$191, Output!$D:$D,HOUR($B268), Output!$E:$E, 1), "")</f>
        <v/>
      </c>
      <c r="I268" s="4" t="str">
        <f>IFERROR(AVERAGEIFS(Output!$B:$B, Output!$C:$C, I$191, Output!$D:$D,HOUR($B268), Output!$E:$E, 1), "")</f>
        <v/>
      </c>
      <c r="J268" s="4">
        <f>IFERROR(AVERAGEIFS(Output!$B:$B, Output!$D:$D,HOUR($B268), Output!$E:$E, 1), "")</f>
        <v>113.5</v>
      </c>
    </row>
    <row r="269" spans="2:10" x14ac:dyDescent="0.3">
      <c r="B269" s="2">
        <v>0.95833333333333304</v>
      </c>
      <c r="C269" s="4" t="str">
        <f>IFERROR(AVERAGEIFS(Output!$B:$B, Output!$C:$C, C$191, Output!$D:$D,HOUR($B269), Output!$E:$E, 1), "")</f>
        <v/>
      </c>
      <c r="D269" s="4" t="str">
        <f>IFERROR(AVERAGEIFS(Output!$B:$B, Output!$C:$C, D$191, Output!$D:$D,HOUR($B269), Output!$E:$E, 1), "")</f>
        <v/>
      </c>
      <c r="E269" s="4" t="str">
        <f>IFERROR(AVERAGEIFS(Output!$B:$B, Output!$C:$C, E$191, Output!$D:$D,HOUR($B269), Output!$E:$E, 1), "")</f>
        <v/>
      </c>
      <c r="F269" s="4" t="str">
        <f>IFERROR(AVERAGEIFS(Output!$B:$B, Output!$C:$C, F$191, Output!$D:$D,HOUR($B269), Output!$E:$E, 1), "")</f>
        <v/>
      </c>
      <c r="G269" s="4" t="str">
        <f>IFERROR(AVERAGEIFS(Output!$B:$B, Output!$C:$C, G$191, Output!$D:$D,HOUR($B269), Output!$E:$E, 1), "")</f>
        <v/>
      </c>
      <c r="H269" s="4" t="str">
        <f>IFERROR(AVERAGEIFS(Output!$B:$B, Output!$C:$C, H$191, Output!$D:$D,HOUR($B269), Output!$E:$E, 1), "")</f>
        <v/>
      </c>
      <c r="I269" s="4" t="str">
        <f>IFERROR(AVERAGEIFS(Output!$B:$B, Output!$C:$C, I$191, Output!$D:$D,HOUR($B269), Output!$E:$E, 1), "")</f>
        <v/>
      </c>
      <c r="J269" s="4" t="str">
        <f>IFERROR(AVERAGEIFS(Output!$B:$B, Output!$D:$D,HOUR($B269), Output!$E:$E, 1), "")</f>
        <v/>
      </c>
    </row>
  </sheetData>
  <phoneticPr fontId="1" type="noConversion"/>
  <conditionalFormatting sqref="C3:I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2:I2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I2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I2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2:J2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9:J2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6:J2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5:AB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C7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F4414"/>
  <sheetViews>
    <sheetView workbookViewId="0">
      <selection activeCell="F3" sqref="F3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  <col min="6" max="6" width="9.5546875" bestFit="1" customWidth="1"/>
  </cols>
  <sheetData>
    <row r="1" spans="1:6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  <c r="F1" t="s">
        <v>32</v>
      </c>
    </row>
    <row r="2" spans="1:6" x14ac:dyDescent="0.3">
      <c r="A2" s="3">
        <v>45414.268055555556</v>
      </c>
      <c r="B2">
        <v>13</v>
      </c>
      <c r="C2" s="6" t="str">
        <f t="shared" ref="C2:C65" si="0">TEXT(A2, "dddd")</f>
        <v>Thursday</v>
      </c>
      <c r="D2" s="1">
        <f t="shared" ref="D2:D65" si="1">HOUR(A2)</f>
        <v>6</v>
      </c>
      <c r="E2" s="6">
        <f t="shared" ref="E2:E65" si="2">MONTH(A2)</f>
        <v>5</v>
      </c>
      <c r="F2" s="6" t="str">
        <f t="shared" ref="F2:F65" si="3">IF(OR(E2=9, E2=10, E2=11, E2=12, E2=1, E2=2, E2=3, E2=4), "fall/winter", "summer")</f>
        <v>summer</v>
      </c>
    </row>
    <row r="3" spans="1:6" x14ac:dyDescent="0.3">
      <c r="A3" s="3">
        <v>45414.289583333331</v>
      </c>
      <c r="B3">
        <v>13</v>
      </c>
      <c r="C3" s="6" t="str">
        <f t="shared" si="0"/>
        <v>Thursday</v>
      </c>
      <c r="D3" s="1">
        <f t="shared" si="1"/>
        <v>6</v>
      </c>
      <c r="E3" s="6">
        <f t="shared" si="2"/>
        <v>5</v>
      </c>
      <c r="F3" s="6" t="str">
        <f t="shared" si="3"/>
        <v>summer</v>
      </c>
    </row>
    <row r="4" spans="1:6" x14ac:dyDescent="0.3">
      <c r="A4" s="3">
        <v>45414.316666666666</v>
      </c>
      <c r="B4">
        <v>23</v>
      </c>
      <c r="C4" s="6" t="str">
        <f t="shared" si="0"/>
        <v>Thursday</v>
      </c>
      <c r="D4" s="1">
        <f t="shared" si="1"/>
        <v>7</v>
      </c>
      <c r="E4" s="6">
        <f t="shared" si="2"/>
        <v>5</v>
      </c>
      <c r="F4" s="6" t="str">
        <f t="shared" si="3"/>
        <v>summer</v>
      </c>
    </row>
    <row r="5" spans="1:6" x14ac:dyDescent="0.3">
      <c r="A5" s="3">
        <v>45414.338194444441</v>
      </c>
      <c r="B5">
        <v>31</v>
      </c>
      <c r="C5" s="6" t="str">
        <f t="shared" si="0"/>
        <v>Thursday</v>
      </c>
      <c r="D5" s="1">
        <f t="shared" si="1"/>
        <v>8</v>
      </c>
      <c r="E5" s="6">
        <f t="shared" si="2"/>
        <v>5</v>
      </c>
      <c r="F5" s="6" t="str">
        <f t="shared" si="3"/>
        <v>summer</v>
      </c>
    </row>
    <row r="6" spans="1:6" x14ac:dyDescent="0.3">
      <c r="A6" s="3">
        <v>45414.356944444444</v>
      </c>
      <c r="B6">
        <v>37</v>
      </c>
      <c r="C6" s="6" t="str">
        <f t="shared" si="0"/>
        <v>Thursday</v>
      </c>
      <c r="D6" s="1">
        <f t="shared" si="1"/>
        <v>8</v>
      </c>
      <c r="E6" s="6">
        <f t="shared" si="2"/>
        <v>5</v>
      </c>
      <c r="F6" s="6" t="str">
        <f t="shared" si="3"/>
        <v>summer</v>
      </c>
    </row>
    <row r="7" spans="1:6" x14ac:dyDescent="0.3">
      <c r="A7" s="3">
        <v>45414.372916666667</v>
      </c>
      <c r="B7">
        <v>36</v>
      </c>
      <c r="C7" s="6" t="str">
        <f t="shared" si="0"/>
        <v>Thursday</v>
      </c>
      <c r="D7" s="1">
        <f t="shared" si="1"/>
        <v>8</v>
      </c>
      <c r="E7" s="6">
        <f t="shared" si="2"/>
        <v>5</v>
      </c>
      <c r="F7" s="6" t="str">
        <f t="shared" si="3"/>
        <v>summer</v>
      </c>
    </row>
    <row r="8" spans="1:6" x14ac:dyDescent="0.3">
      <c r="A8" s="3">
        <v>45414.397916666669</v>
      </c>
      <c r="B8">
        <v>40</v>
      </c>
      <c r="C8" s="6" t="str">
        <f t="shared" si="0"/>
        <v>Thursday</v>
      </c>
      <c r="D8" s="1">
        <f t="shared" si="1"/>
        <v>9</v>
      </c>
      <c r="E8" s="6">
        <f t="shared" si="2"/>
        <v>5</v>
      </c>
      <c r="F8" s="6" t="str">
        <f t="shared" si="3"/>
        <v>summer</v>
      </c>
    </row>
    <row r="9" spans="1:6" x14ac:dyDescent="0.3">
      <c r="A9" s="3">
        <v>45414.414583333331</v>
      </c>
      <c r="B9">
        <v>41</v>
      </c>
      <c r="C9" s="6" t="str">
        <f t="shared" si="0"/>
        <v>Thursday</v>
      </c>
      <c r="D9" s="1">
        <f t="shared" si="1"/>
        <v>9</v>
      </c>
      <c r="E9" s="6">
        <f t="shared" si="2"/>
        <v>5</v>
      </c>
      <c r="F9" s="6" t="str">
        <f t="shared" si="3"/>
        <v>summer</v>
      </c>
    </row>
    <row r="10" spans="1:6" x14ac:dyDescent="0.3">
      <c r="A10" s="3">
        <v>45414.438194444447</v>
      </c>
      <c r="B10">
        <v>51</v>
      </c>
      <c r="C10" s="6" t="str">
        <f t="shared" si="0"/>
        <v>Thursday</v>
      </c>
      <c r="D10" s="1">
        <f t="shared" si="1"/>
        <v>10</v>
      </c>
      <c r="E10" s="6">
        <f t="shared" si="2"/>
        <v>5</v>
      </c>
      <c r="F10" s="6" t="str">
        <f t="shared" si="3"/>
        <v>summer</v>
      </c>
    </row>
    <row r="11" spans="1:6" x14ac:dyDescent="0.3">
      <c r="A11" s="3">
        <v>45414.456944444442</v>
      </c>
      <c r="B11">
        <v>51</v>
      </c>
      <c r="C11" s="6" t="str">
        <f t="shared" si="0"/>
        <v>Thursday</v>
      </c>
      <c r="D11" s="1">
        <f t="shared" si="1"/>
        <v>10</v>
      </c>
      <c r="E11" s="6">
        <f t="shared" si="2"/>
        <v>5</v>
      </c>
      <c r="F11" s="6" t="str">
        <f t="shared" si="3"/>
        <v>summer</v>
      </c>
    </row>
    <row r="12" spans="1:6" x14ac:dyDescent="0.3">
      <c r="A12" s="3">
        <v>45414.484027777777</v>
      </c>
      <c r="B12">
        <v>26</v>
      </c>
      <c r="C12" s="6" t="str">
        <f t="shared" si="0"/>
        <v>Thursday</v>
      </c>
      <c r="D12" s="1">
        <f t="shared" si="1"/>
        <v>11</v>
      </c>
      <c r="E12" s="6">
        <f t="shared" si="2"/>
        <v>5</v>
      </c>
      <c r="F12" s="6" t="str">
        <f t="shared" si="3"/>
        <v>summer</v>
      </c>
    </row>
    <row r="13" spans="1:6" x14ac:dyDescent="0.3">
      <c r="A13" s="3">
        <v>45414.49722222222</v>
      </c>
      <c r="B13">
        <v>31</v>
      </c>
      <c r="C13" s="6" t="str">
        <f t="shared" si="0"/>
        <v>Thursday</v>
      </c>
      <c r="D13" s="1">
        <f t="shared" si="1"/>
        <v>11</v>
      </c>
      <c r="E13" s="6">
        <f t="shared" si="2"/>
        <v>5</v>
      </c>
      <c r="F13" s="6" t="str">
        <f t="shared" si="3"/>
        <v>summer</v>
      </c>
    </row>
    <row r="14" spans="1:6" x14ac:dyDescent="0.3">
      <c r="A14" s="3">
        <v>45414.534722222219</v>
      </c>
      <c r="B14">
        <v>30</v>
      </c>
      <c r="C14" s="6" t="str">
        <f t="shared" si="0"/>
        <v>Thursday</v>
      </c>
      <c r="D14" s="1">
        <f t="shared" si="1"/>
        <v>12</v>
      </c>
      <c r="E14" s="6">
        <f t="shared" si="2"/>
        <v>5</v>
      </c>
      <c r="F14" s="6" t="str">
        <f t="shared" si="3"/>
        <v>summer</v>
      </c>
    </row>
    <row r="15" spans="1:6" x14ac:dyDescent="0.3">
      <c r="A15" s="3">
        <v>45414.557638888888</v>
      </c>
      <c r="B15">
        <v>27</v>
      </c>
      <c r="C15" s="6" t="str">
        <f t="shared" si="0"/>
        <v>Thursday</v>
      </c>
      <c r="D15" s="1">
        <f t="shared" si="1"/>
        <v>13</v>
      </c>
      <c r="E15" s="6">
        <f t="shared" si="2"/>
        <v>5</v>
      </c>
      <c r="F15" s="6" t="str">
        <f t="shared" si="3"/>
        <v>summer</v>
      </c>
    </row>
    <row r="16" spans="1:6" x14ac:dyDescent="0.3">
      <c r="A16" s="3">
        <v>45414.582638888889</v>
      </c>
      <c r="B16">
        <v>15</v>
      </c>
      <c r="C16" s="6" t="str">
        <f t="shared" si="0"/>
        <v>Thursday</v>
      </c>
      <c r="D16" s="1">
        <f t="shared" si="1"/>
        <v>13</v>
      </c>
      <c r="E16" s="6">
        <f t="shared" si="2"/>
        <v>5</v>
      </c>
      <c r="F16" s="6" t="str">
        <f t="shared" si="3"/>
        <v>summer</v>
      </c>
    </row>
    <row r="17" spans="1:6" x14ac:dyDescent="0.3">
      <c r="A17" s="3">
        <v>45414.601388888892</v>
      </c>
      <c r="B17">
        <v>13</v>
      </c>
      <c r="C17" s="6" t="str">
        <f t="shared" si="0"/>
        <v>Thursday</v>
      </c>
      <c r="D17" s="1">
        <f t="shared" si="1"/>
        <v>14</v>
      </c>
      <c r="E17" s="6">
        <f t="shared" si="2"/>
        <v>5</v>
      </c>
      <c r="F17" s="6" t="str">
        <f t="shared" si="3"/>
        <v>summer</v>
      </c>
    </row>
    <row r="18" spans="1:6" x14ac:dyDescent="0.3">
      <c r="A18" s="3">
        <v>45414.622916666667</v>
      </c>
      <c r="B18">
        <v>13</v>
      </c>
      <c r="C18" s="6" t="str">
        <f t="shared" si="0"/>
        <v>Thursday</v>
      </c>
      <c r="D18" s="1">
        <f t="shared" si="1"/>
        <v>14</v>
      </c>
      <c r="E18" s="6">
        <f t="shared" si="2"/>
        <v>5</v>
      </c>
      <c r="F18" s="6" t="str">
        <f t="shared" si="3"/>
        <v>summer</v>
      </c>
    </row>
    <row r="19" spans="1:6" x14ac:dyDescent="0.3">
      <c r="A19" s="3">
        <v>45414.65</v>
      </c>
      <c r="B19">
        <v>23</v>
      </c>
      <c r="C19" s="6" t="str">
        <f t="shared" si="0"/>
        <v>Thursday</v>
      </c>
      <c r="D19" s="1">
        <f t="shared" si="1"/>
        <v>15</v>
      </c>
      <c r="E19" s="6">
        <f t="shared" si="2"/>
        <v>5</v>
      </c>
      <c r="F19" s="6" t="str">
        <f t="shared" si="3"/>
        <v>summer</v>
      </c>
    </row>
    <row r="20" spans="1:6" x14ac:dyDescent="0.3">
      <c r="A20" s="3">
        <v>45414.671527777777</v>
      </c>
      <c r="B20">
        <v>31</v>
      </c>
      <c r="C20" s="6" t="str">
        <f t="shared" si="0"/>
        <v>Thursday</v>
      </c>
      <c r="D20" s="1">
        <f t="shared" si="1"/>
        <v>16</v>
      </c>
      <c r="E20" s="6">
        <f t="shared" si="2"/>
        <v>5</v>
      </c>
      <c r="F20" s="6" t="str">
        <f t="shared" si="3"/>
        <v>summer</v>
      </c>
    </row>
    <row r="21" spans="1:6" x14ac:dyDescent="0.3">
      <c r="A21" s="3">
        <v>45414.69027777778</v>
      </c>
      <c r="B21">
        <v>37</v>
      </c>
      <c r="C21" s="6" t="str">
        <f t="shared" si="0"/>
        <v>Thursday</v>
      </c>
      <c r="D21" s="1">
        <f t="shared" si="1"/>
        <v>16</v>
      </c>
      <c r="E21" s="6">
        <f t="shared" si="2"/>
        <v>5</v>
      </c>
      <c r="F21" s="6" t="str">
        <f t="shared" si="3"/>
        <v>summer</v>
      </c>
    </row>
    <row r="22" spans="1:6" x14ac:dyDescent="0.3">
      <c r="A22" s="3">
        <v>45414.706250000003</v>
      </c>
      <c r="B22">
        <v>36</v>
      </c>
      <c r="C22" s="6" t="str">
        <f t="shared" si="0"/>
        <v>Thursday</v>
      </c>
      <c r="D22" s="1">
        <f t="shared" si="1"/>
        <v>16</v>
      </c>
      <c r="E22" s="6">
        <f t="shared" si="2"/>
        <v>5</v>
      </c>
      <c r="F22" s="6" t="str">
        <f t="shared" si="3"/>
        <v>summer</v>
      </c>
    </row>
    <row r="23" spans="1:6" x14ac:dyDescent="0.3">
      <c r="A23" s="3">
        <v>45414.731249999997</v>
      </c>
      <c r="B23">
        <v>40</v>
      </c>
      <c r="C23" s="6" t="str">
        <f t="shared" si="0"/>
        <v>Thursday</v>
      </c>
      <c r="D23" s="1">
        <f t="shared" si="1"/>
        <v>17</v>
      </c>
      <c r="E23" s="6">
        <f t="shared" si="2"/>
        <v>5</v>
      </c>
      <c r="F23" s="6" t="str">
        <f t="shared" si="3"/>
        <v>summer</v>
      </c>
    </row>
    <row r="24" spans="1:6" x14ac:dyDescent="0.3">
      <c r="A24" s="3">
        <v>45414.747916666667</v>
      </c>
      <c r="B24">
        <v>41</v>
      </c>
      <c r="C24" s="6" t="str">
        <f t="shared" si="0"/>
        <v>Thursday</v>
      </c>
      <c r="D24" s="1">
        <f t="shared" si="1"/>
        <v>17</v>
      </c>
      <c r="E24" s="6">
        <f t="shared" si="2"/>
        <v>5</v>
      </c>
      <c r="F24" s="6" t="str">
        <f t="shared" si="3"/>
        <v>summer</v>
      </c>
    </row>
    <row r="25" spans="1:6" x14ac:dyDescent="0.3">
      <c r="A25" s="3">
        <v>45414.771527777775</v>
      </c>
      <c r="B25">
        <v>51</v>
      </c>
      <c r="C25" s="6" t="str">
        <f t="shared" si="0"/>
        <v>Thursday</v>
      </c>
      <c r="D25" s="1">
        <f t="shared" si="1"/>
        <v>18</v>
      </c>
      <c r="E25" s="6">
        <f t="shared" si="2"/>
        <v>5</v>
      </c>
      <c r="F25" s="6" t="str">
        <f t="shared" si="3"/>
        <v>summer</v>
      </c>
    </row>
    <row r="26" spans="1:6" x14ac:dyDescent="0.3">
      <c r="A26" s="3">
        <v>45414.790277777778</v>
      </c>
      <c r="B26">
        <v>51</v>
      </c>
      <c r="C26" s="6" t="str">
        <f t="shared" si="0"/>
        <v>Thursday</v>
      </c>
      <c r="D26" s="1">
        <f t="shared" si="1"/>
        <v>18</v>
      </c>
      <c r="E26" s="6">
        <f t="shared" si="2"/>
        <v>5</v>
      </c>
      <c r="F26" s="6" t="str">
        <f t="shared" si="3"/>
        <v>summer</v>
      </c>
    </row>
    <row r="27" spans="1:6" x14ac:dyDescent="0.3">
      <c r="A27" s="3">
        <v>45415.290972222225</v>
      </c>
      <c r="B27">
        <v>8</v>
      </c>
      <c r="C27" s="6" t="str">
        <f t="shared" si="0"/>
        <v>Friday</v>
      </c>
      <c r="D27" s="1">
        <f t="shared" si="1"/>
        <v>6</v>
      </c>
      <c r="E27" s="6">
        <f t="shared" si="2"/>
        <v>5</v>
      </c>
      <c r="F27" s="6" t="str">
        <f t="shared" si="3"/>
        <v>summer</v>
      </c>
    </row>
    <row r="28" spans="1:6" x14ac:dyDescent="0.3">
      <c r="A28" s="3">
        <v>45415.311805555553</v>
      </c>
      <c r="B28">
        <v>19</v>
      </c>
      <c r="C28" s="6" t="str">
        <f t="shared" si="0"/>
        <v>Friday</v>
      </c>
      <c r="D28" s="1">
        <f t="shared" si="1"/>
        <v>7</v>
      </c>
      <c r="E28" s="6">
        <f t="shared" si="2"/>
        <v>5</v>
      </c>
      <c r="F28" s="6" t="str">
        <f t="shared" si="3"/>
        <v>summer</v>
      </c>
    </row>
    <row r="29" spans="1:6" x14ac:dyDescent="0.3">
      <c r="A29" s="3">
        <v>45415.335416666669</v>
      </c>
      <c r="B29">
        <v>12</v>
      </c>
      <c r="C29" s="6" t="str">
        <f t="shared" si="0"/>
        <v>Friday</v>
      </c>
      <c r="D29" s="1">
        <f t="shared" si="1"/>
        <v>8</v>
      </c>
      <c r="E29" s="6">
        <f t="shared" si="2"/>
        <v>5</v>
      </c>
      <c r="F29" s="6" t="str">
        <f t="shared" si="3"/>
        <v>summer</v>
      </c>
    </row>
    <row r="30" spans="1:6" x14ac:dyDescent="0.3">
      <c r="A30" s="3">
        <v>45415.356944444444</v>
      </c>
      <c r="B30">
        <v>17</v>
      </c>
      <c r="C30" s="6" t="str">
        <f t="shared" si="0"/>
        <v>Friday</v>
      </c>
      <c r="D30" s="1">
        <f t="shared" si="1"/>
        <v>8</v>
      </c>
      <c r="E30" s="6">
        <f t="shared" si="2"/>
        <v>5</v>
      </c>
      <c r="F30" s="6" t="str">
        <f t="shared" si="3"/>
        <v>summer</v>
      </c>
    </row>
    <row r="31" spans="1:6" x14ac:dyDescent="0.3">
      <c r="A31" s="3">
        <v>45415.375694444447</v>
      </c>
      <c r="B31">
        <v>16</v>
      </c>
      <c r="C31" s="6" t="str">
        <f t="shared" si="0"/>
        <v>Friday</v>
      </c>
      <c r="D31" s="1">
        <f t="shared" si="1"/>
        <v>9</v>
      </c>
      <c r="E31" s="6">
        <f t="shared" si="2"/>
        <v>5</v>
      </c>
      <c r="F31" s="6" t="str">
        <f t="shared" si="3"/>
        <v>summer</v>
      </c>
    </row>
    <row r="32" spans="1:6" x14ac:dyDescent="0.3">
      <c r="A32" s="3">
        <v>45415.396527777775</v>
      </c>
      <c r="B32">
        <v>18</v>
      </c>
      <c r="C32" s="6" t="str">
        <f t="shared" si="0"/>
        <v>Friday</v>
      </c>
      <c r="D32" s="1">
        <f t="shared" si="1"/>
        <v>9</v>
      </c>
      <c r="E32" s="6">
        <f t="shared" si="2"/>
        <v>5</v>
      </c>
      <c r="F32" s="6" t="str">
        <f t="shared" si="3"/>
        <v>summer</v>
      </c>
    </row>
    <row r="33" spans="1:6" x14ac:dyDescent="0.3">
      <c r="A33" s="3">
        <v>45415.415972222225</v>
      </c>
      <c r="B33">
        <v>17</v>
      </c>
      <c r="C33" s="6" t="str">
        <f t="shared" si="0"/>
        <v>Friday</v>
      </c>
      <c r="D33" s="1">
        <f t="shared" si="1"/>
        <v>9</v>
      </c>
      <c r="E33" s="6">
        <f t="shared" si="2"/>
        <v>5</v>
      </c>
      <c r="F33" s="6" t="str">
        <f t="shared" si="3"/>
        <v>summer</v>
      </c>
    </row>
    <row r="34" spans="1:6" x14ac:dyDescent="0.3">
      <c r="A34" s="3">
        <v>45415.439583333333</v>
      </c>
      <c r="B34">
        <v>18</v>
      </c>
      <c r="C34" s="6" t="str">
        <f t="shared" si="0"/>
        <v>Friday</v>
      </c>
      <c r="D34" s="1">
        <f t="shared" si="1"/>
        <v>10</v>
      </c>
      <c r="E34" s="6">
        <f t="shared" si="2"/>
        <v>5</v>
      </c>
      <c r="F34" s="6" t="str">
        <f t="shared" si="3"/>
        <v>summer</v>
      </c>
    </row>
    <row r="35" spans="1:6" x14ac:dyDescent="0.3">
      <c r="A35" s="3">
        <v>45415.458333333336</v>
      </c>
      <c r="B35">
        <v>27</v>
      </c>
      <c r="C35" s="6" t="str">
        <f t="shared" si="0"/>
        <v>Friday</v>
      </c>
      <c r="D35" s="1">
        <f t="shared" si="1"/>
        <v>11</v>
      </c>
      <c r="E35" s="6">
        <f t="shared" si="2"/>
        <v>5</v>
      </c>
      <c r="F35" s="6" t="str">
        <f t="shared" si="3"/>
        <v>summer</v>
      </c>
    </row>
    <row r="36" spans="1:6" x14ac:dyDescent="0.3">
      <c r="A36" s="3">
        <v>45415.486805555556</v>
      </c>
      <c r="B36">
        <v>21</v>
      </c>
      <c r="C36" s="6" t="str">
        <f t="shared" si="0"/>
        <v>Friday</v>
      </c>
      <c r="D36" s="1">
        <f t="shared" si="1"/>
        <v>11</v>
      </c>
      <c r="E36" s="6">
        <f t="shared" si="2"/>
        <v>5</v>
      </c>
      <c r="F36" s="6" t="str">
        <f t="shared" si="3"/>
        <v>summer</v>
      </c>
    </row>
    <row r="37" spans="1:6" x14ac:dyDescent="0.3">
      <c r="A37" s="3">
        <v>45415.522222222222</v>
      </c>
      <c r="B37">
        <v>12</v>
      </c>
      <c r="C37" s="6" t="str">
        <f t="shared" si="0"/>
        <v>Friday</v>
      </c>
      <c r="D37" s="1">
        <f t="shared" si="1"/>
        <v>12</v>
      </c>
      <c r="E37" s="6">
        <f t="shared" si="2"/>
        <v>5</v>
      </c>
      <c r="F37" s="6" t="str">
        <f t="shared" si="3"/>
        <v>summer</v>
      </c>
    </row>
    <row r="38" spans="1:6" x14ac:dyDescent="0.3">
      <c r="A38" s="3">
        <v>45415.543055555558</v>
      </c>
      <c r="B38">
        <v>13</v>
      </c>
      <c r="C38" s="6" t="str">
        <f t="shared" si="0"/>
        <v>Friday</v>
      </c>
      <c r="D38" s="1">
        <f t="shared" si="1"/>
        <v>13</v>
      </c>
      <c r="E38" s="6">
        <f t="shared" si="2"/>
        <v>5</v>
      </c>
      <c r="F38" s="6" t="str">
        <f t="shared" si="3"/>
        <v>summer</v>
      </c>
    </row>
    <row r="39" spans="1:6" x14ac:dyDescent="0.3">
      <c r="A39" s="3">
        <v>45415.586111111108</v>
      </c>
      <c r="B39">
        <v>19</v>
      </c>
      <c r="C39" s="6" t="str">
        <f t="shared" si="0"/>
        <v>Friday</v>
      </c>
      <c r="D39" s="1">
        <f t="shared" si="1"/>
        <v>14</v>
      </c>
      <c r="E39" s="6">
        <f t="shared" si="2"/>
        <v>5</v>
      </c>
      <c r="F39" s="6" t="str">
        <f t="shared" si="3"/>
        <v>summer</v>
      </c>
    </row>
    <row r="40" spans="1:6" x14ac:dyDescent="0.3">
      <c r="A40" s="3">
        <v>45415.605555555558</v>
      </c>
      <c r="B40">
        <v>21</v>
      </c>
      <c r="C40" s="6" t="str">
        <f t="shared" si="0"/>
        <v>Friday</v>
      </c>
      <c r="D40" s="1">
        <f t="shared" si="1"/>
        <v>14</v>
      </c>
      <c r="E40" s="6">
        <f t="shared" si="2"/>
        <v>5</v>
      </c>
      <c r="F40" s="6" t="str">
        <f t="shared" si="3"/>
        <v>summer</v>
      </c>
    </row>
    <row r="41" spans="1:6" x14ac:dyDescent="0.3">
      <c r="A41" s="3">
        <v>45415.623611111114</v>
      </c>
      <c r="B41">
        <v>34</v>
      </c>
      <c r="C41" s="6" t="str">
        <f t="shared" si="0"/>
        <v>Friday</v>
      </c>
      <c r="D41" s="1">
        <f t="shared" si="1"/>
        <v>14</v>
      </c>
      <c r="E41" s="6">
        <f t="shared" si="2"/>
        <v>5</v>
      </c>
      <c r="F41" s="6" t="str">
        <f t="shared" si="3"/>
        <v>summer</v>
      </c>
    </row>
    <row r="42" spans="1:6" x14ac:dyDescent="0.3">
      <c r="A42" s="3">
        <v>45415.65</v>
      </c>
      <c r="B42">
        <v>44</v>
      </c>
      <c r="C42" s="6" t="str">
        <f t="shared" si="0"/>
        <v>Friday</v>
      </c>
      <c r="D42" s="1">
        <f t="shared" si="1"/>
        <v>15</v>
      </c>
      <c r="E42" s="6">
        <f t="shared" si="2"/>
        <v>5</v>
      </c>
      <c r="F42" s="6" t="str">
        <f t="shared" si="3"/>
        <v>summer</v>
      </c>
    </row>
    <row r="43" spans="1:6" x14ac:dyDescent="0.3">
      <c r="A43" s="3">
        <v>45415.669444444444</v>
      </c>
      <c r="B43">
        <v>36</v>
      </c>
      <c r="C43" s="6" t="str">
        <f t="shared" si="0"/>
        <v>Friday</v>
      </c>
      <c r="D43" s="1">
        <f t="shared" si="1"/>
        <v>16</v>
      </c>
      <c r="E43" s="6">
        <f t="shared" si="2"/>
        <v>5</v>
      </c>
      <c r="F43" s="6" t="str">
        <f t="shared" si="3"/>
        <v>summer</v>
      </c>
    </row>
    <row r="44" spans="1:6" x14ac:dyDescent="0.3">
      <c r="A44" s="3">
        <v>45415.688194444447</v>
      </c>
      <c r="B44">
        <v>38</v>
      </c>
      <c r="C44" s="6" t="str">
        <f t="shared" si="0"/>
        <v>Friday</v>
      </c>
      <c r="D44" s="1">
        <f t="shared" si="1"/>
        <v>16</v>
      </c>
      <c r="E44" s="6">
        <f t="shared" si="2"/>
        <v>5</v>
      </c>
      <c r="F44" s="6" t="str">
        <f t="shared" si="3"/>
        <v>summer</v>
      </c>
    </row>
    <row r="45" spans="1:6" x14ac:dyDescent="0.3">
      <c r="A45" s="3">
        <v>45415.709722222222</v>
      </c>
      <c r="B45">
        <v>37</v>
      </c>
      <c r="C45" s="6" t="str">
        <f t="shared" si="0"/>
        <v>Friday</v>
      </c>
      <c r="D45" s="1">
        <f t="shared" si="1"/>
        <v>17</v>
      </c>
      <c r="E45" s="6">
        <f t="shared" si="2"/>
        <v>5</v>
      </c>
      <c r="F45" s="6" t="str">
        <f t="shared" si="3"/>
        <v>summer</v>
      </c>
    </row>
    <row r="46" spans="1:6" x14ac:dyDescent="0.3">
      <c r="A46" s="3">
        <v>45415.729861111111</v>
      </c>
      <c r="B46">
        <v>31</v>
      </c>
      <c r="C46" s="6" t="str">
        <f t="shared" si="0"/>
        <v>Friday</v>
      </c>
      <c r="D46" s="1">
        <f t="shared" si="1"/>
        <v>17</v>
      </c>
      <c r="E46" s="6">
        <f t="shared" si="2"/>
        <v>5</v>
      </c>
      <c r="F46" s="6" t="str">
        <f t="shared" si="3"/>
        <v>summer</v>
      </c>
    </row>
    <row r="47" spans="1:6" x14ac:dyDescent="0.3">
      <c r="A47" s="3">
        <v>45415.750694444447</v>
      </c>
      <c r="B47">
        <v>43</v>
      </c>
      <c r="C47" s="6" t="str">
        <f t="shared" si="0"/>
        <v>Friday</v>
      </c>
      <c r="D47" s="1">
        <f t="shared" si="1"/>
        <v>18</v>
      </c>
      <c r="E47" s="6">
        <f t="shared" si="2"/>
        <v>5</v>
      </c>
      <c r="F47" s="6" t="str">
        <f t="shared" si="3"/>
        <v>summer</v>
      </c>
    </row>
    <row r="48" spans="1:6" x14ac:dyDescent="0.3">
      <c r="A48" s="3">
        <v>45415.773611111108</v>
      </c>
      <c r="B48">
        <v>43</v>
      </c>
      <c r="C48" s="6" t="str">
        <f t="shared" si="0"/>
        <v>Friday</v>
      </c>
      <c r="D48" s="1">
        <f t="shared" si="1"/>
        <v>18</v>
      </c>
      <c r="E48" s="6">
        <f t="shared" si="2"/>
        <v>5</v>
      </c>
      <c r="F48" s="6" t="str">
        <f t="shared" si="3"/>
        <v>summer</v>
      </c>
    </row>
    <row r="49" spans="1:6" x14ac:dyDescent="0.3">
      <c r="A49" s="3">
        <v>45415.793055555558</v>
      </c>
      <c r="B49">
        <v>40</v>
      </c>
      <c r="C49" s="6" t="str">
        <f t="shared" si="0"/>
        <v>Friday</v>
      </c>
      <c r="D49" s="1">
        <f t="shared" si="1"/>
        <v>19</v>
      </c>
      <c r="E49" s="6">
        <f t="shared" si="2"/>
        <v>5</v>
      </c>
      <c r="F49" s="6" t="str">
        <f t="shared" si="3"/>
        <v>summer</v>
      </c>
    </row>
    <row r="50" spans="1:6" x14ac:dyDescent="0.3">
      <c r="A50" s="3">
        <v>45416.4</v>
      </c>
      <c r="B50">
        <v>14</v>
      </c>
      <c r="C50" s="6" t="str">
        <f t="shared" si="0"/>
        <v>Saturday</v>
      </c>
      <c r="D50" s="1">
        <f t="shared" si="1"/>
        <v>9</v>
      </c>
      <c r="E50" s="6">
        <f t="shared" si="2"/>
        <v>5</v>
      </c>
      <c r="F50" s="6" t="str">
        <f t="shared" si="3"/>
        <v>summer</v>
      </c>
    </row>
    <row r="51" spans="1:6" x14ac:dyDescent="0.3">
      <c r="A51" s="3">
        <v>45416.415972222225</v>
      </c>
      <c r="B51">
        <v>17</v>
      </c>
      <c r="C51" s="6" t="str">
        <f t="shared" si="0"/>
        <v>Saturday</v>
      </c>
      <c r="D51" s="1">
        <f t="shared" si="1"/>
        <v>9</v>
      </c>
      <c r="E51" s="6">
        <f t="shared" si="2"/>
        <v>5</v>
      </c>
      <c r="F51" s="6" t="str">
        <f t="shared" si="3"/>
        <v>summer</v>
      </c>
    </row>
    <row r="52" spans="1:6" x14ac:dyDescent="0.3">
      <c r="A52" s="3">
        <v>45416.436111111114</v>
      </c>
      <c r="B52">
        <v>20</v>
      </c>
      <c r="C52" s="6" t="str">
        <f t="shared" si="0"/>
        <v>Saturday</v>
      </c>
      <c r="D52" s="1">
        <f t="shared" si="1"/>
        <v>10</v>
      </c>
      <c r="E52" s="6">
        <f t="shared" si="2"/>
        <v>5</v>
      </c>
      <c r="F52" s="6" t="str">
        <f t="shared" si="3"/>
        <v>summer</v>
      </c>
    </row>
    <row r="53" spans="1:6" x14ac:dyDescent="0.3">
      <c r="A53" s="3">
        <v>45416.458333333336</v>
      </c>
      <c r="B53">
        <v>19</v>
      </c>
      <c r="C53" s="6" t="str">
        <f t="shared" si="0"/>
        <v>Saturday</v>
      </c>
      <c r="D53" s="1">
        <f t="shared" si="1"/>
        <v>11</v>
      </c>
      <c r="E53" s="6">
        <f t="shared" si="2"/>
        <v>5</v>
      </c>
      <c r="F53" s="6" t="str">
        <f t="shared" si="3"/>
        <v>summer</v>
      </c>
    </row>
    <row r="54" spans="1:6" x14ac:dyDescent="0.3">
      <c r="A54" s="3">
        <v>45416.477777777778</v>
      </c>
      <c r="B54">
        <v>21</v>
      </c>
      <c r="C54" s="6" t="str">
        <f t="shared" si="0"/>
        <v>Saturday</v>
      </c>
      <c r="D54" s="1">
        <f t="shared" si="1"/>
        <v>11</v>
      </c>
      <c r="E54" s="6">
        <f t="shared" si="2"/>
        <v>5</v>
      </c>
      <c r="F54" s="6" t="str">
        <f t="shared" si="3"/>
        <v>summer</v>
      </c>
    </row>
    <row r="55" spans="1:6" x14ac:dyDescent="0.3">
      <c r="A55" s="3">
        <v>45416.499305555553</v>
      </c>
      <c r="B55">
        <v>20</v>
      </c>
      <c r="C55" s="6" t="str">
        <f t="shared" si="0"/>
        <v>Saturday</v>
      </c>
      <c r="D55" s="1">
        <f t="shared" si="1"/>
        <v>11</v>
      </c>
      <c r="E55" s="6">
        <f t="shared" si="2"/>
        <v>5</v>
      </c>
      <c r="F55" s="6" t="str">
        <f t="shared" si="3"/>
        <v>summer</v>
      </c>
    </row>
    <row r="56" spans="1:6" x14ac:dyDescent="0.3">
      <c r="A56" s="3">
        <v>45416.519444444442</v>
      </c>
      <c r="B56">
        <v>22</v>
      </c>
      <c r="C56" s="6" t="str">
        <f t="shared" si="0"/>
        <v>Saturday</v>
      </c>
      <c r="D56" s="1">
        <f t="shared" si="1"/>
        <v>12</v>
      </c>
      <c r="E56" s="6">
        <f t="shared" si="2"/>
        <v>5</v>
      </c>
      <c r="F56" s="6" t="str">
        <f t="shared" si="3"/>
        <v>summer</v>
      </c>
    </row>
    <row r="57" spans="1:6" x14ac:dyDescent="0.3">
      <c r="A57" s="3">
        <v>45416.540277777778</v>
      </c>
      <c r="B57">
        <v>27</v>
      </c>
      <c r="C57" s="6" t="str">
        <f t="shared" si="0"/>
        <v>Saturday</v>
      </c>
      <c r="D57" s="1">
        <f t="shared" si="1"/>
        <v>12</v>
      </c>
      <c r="E57" s="6">
        <f t="shared" si="2"/>
        <v>5</v>
      </c>
      <c r="F57" s="6" t="str">
        <f t="shared" si="3"/>
        <v>summer</v>
      </c>
    </row>
    <row r="58" spans="1:6" x14ac:dyDescent="0.3">
      <c r="A58" s="3">
        <v>45416.5625</v>
      </c>
      <c r="B58">
        <v>22</v>
      </c>
      <c r="C58" s="6" t="str">
        <f t="shared" si="0"/>
        <v>Saturday</v>
      </c>
      <c r="D58" s="1">
        <f t="shared" si="1"/>
        <v>13</v>
      </c>
      <c r="E58" s="6">
        <f t="shared" si="2"/>
        <v>5</v>
      </c>
      <c r="F58" s="6" t="str">
        <f t="shared" si="3"/>
        <v>summer</v>
      </c>
    </row>
    <row r="59" spans="1:6" x14ac:dyDescent="0.3">
      <c r="A59" s="3">
        <v>45416.586111111108</v>
      </c>
      <c r="B59">
        <v>27</v>
      </c>
      <c r="C59" s="6" t="str">
        <f t="shared" si="0"/>
        <v>Saturday</v>
      </c>
      <c r="D59" s="1">
        <f t="shared" si="1"/>
        <v>14</v>
      </c>
      <c r="E59" s="6">
        <f t="shared" si="2"/>
        <v>5</v>
      </c>
      <c r="F59" s="6" t="str">
        <f t="shared" si="3"/>
        <v>summer</v>
      </c>
    </row>
    <row r="60" spans="1:6" x14ac:dyDescent="0.3">
      <c r="A60" s="3">
        <v>45416.602777777778</v>
      </c>
      <c r="B60">
        <v>29</v>
      </c>
      <c r="C60" s="6" t="str">
        <f t="shared" si="0"/>
        <v>Saturday</v>
      </c>
      <c r="D60" s="1">
        <f t="shared" si="1"/>
        <v>14</v>
      </c>
      <c r="E60" s="6">
        <f t="shared" si="2"/>
        <v>5</v>
      </c>
      <c r="F60" s="6" t="str">
        <f t="shared" si="3"/>
        <v>summer</v>
      </c>
    </row>
    <row r="61" spans="1:6" x14ac:dyDescent="0.3">
      <c r="A61" s="3">
        <v>45416.624305555553</v>
      </c>
      <c r="B61">
        <v>35</v>
      </c>
      <c r="C61" s="6" t="str">
        <f t="shared" si="0"/>
        <v>Saturday</v>
      </c>
      <c r="D61" s="1">
        <f t="shared" si="1"/>
        <v>14</v>
      </c>
      <c r="E61" s="6">
        <f t="shared" si="2"/>
        <v>5</v>
      </c>
      <c r="F61" s="6" t="str">
        <f t="shared" si="3"/>
        <v>summer</v>
      </c>
    </row>
    <row r="62" spans="1:6" x14ac:dyDescent="0.3">
      <c r="A62" s="3">
        <v>45416.646527777775</v>
      </c>
      <c r="B62">
        <v>37</v>
      </c>
      <c r="C62" s="6" t="str">
        <f t="shared" si="0"/>
        <v>Saturday</v>
      </c>
      <c r="D62" s="1">
        <f t="shared" si="1"/>
        <v>15</v>
      </c>
      <c r="E62" s="6">
        <f t="shared" si="2"/>
        <v>5</v>
      </c>
      <c r="F62" s="6" t="str">
        <f t="shared" si="3"/>
        <v>summer</v>
      </c>
    </row>
    <row r="63" spans="1:6" x14ac:dyDescent="0.3">
      <c r="A63" s="3">
        <v>45416.665277777778</v>
      </c>
      <c r="B63">
        <v>41</v>
      </c>
      <c r="C63" s="6" t="str">
        <f t="shared" si="0"/>
        <v>Saturday</v>
      </c>
      <c r="D63" s="1">
        <f t="shared" si="1"/>
        <v>15</v>
      </c>
      <c r="E63" s="6">
        <f t="shared" si="2"/>
        <v>5</v>
      </c>
      <c r="F63" s="6" t="str">
        <f t="shared" si="3"/>
        <v>summer</v>
      </c>
    </row>
    <row r="64" spans="1:6" x14ac:dyDescent="0.3">
      <c r="A64" s="3">
        <v>45417.395138888889</v>
      </c>
      <c r="B64">
        <v>15</v>
      </c>
      <c r="C64" s="6" t="str">
        <f t="shared" si="0"/>
        <v>Sunday</v>
      </c>
      <c r="D64" s="1">
        <f t="shared" si="1"/>
        <v>9</v>
      </c>
      <c r="E64" s="6">
        <f t="shared" si="2"/>
        <v>5</v>
      </c>
      <c r="F64" s="6" t="str">
        <f t="shared" si="3"/>
        <v>summer</v>
      </c>
    </row>
    <row r="65" spans="1:6" x14ac:dyDescent="0.3">
      <c r="A65" s="3">
        <v>45417.414583333331</v>
      </c>
      <c r="B65">
        <v>21</v>
      </c>
      <c r="C65" s="6" t="str">
        <f t="shared" si="0"/>
        <v>Sunday</v>
      </c>
      <c r="D65" s="1">
        <f t="shared" si="1"/>
        <v>9</v>
      </c>
      <c r="E65" s="6">
        <f t="shared" si="2"/>
        <v>5</v>
      </c>
      <c r="F65" s="6" t="str">
        <f t="shared" si="3"/>
        <v>summer</v>
      </c>
    </row>
    <row r="66" spans="1:6" x14ac:dyDescent="0.3">
      <c r="A66" s="3">
        <v>45417.436805555553</v>
      </c>
      <c r="B66">
        <v>22</v>
      </c>
      <c r="C66" s="6" t="str">
        <f t="shared" ref="C66:C129" si="4">TEXT(A66, "dddd")</f>
        <v>Sunday</v>
      </c>
      <c r="D66" s="1">
        <f t="shared" ref="D66:D129" si="5">HOUR(A66)</f>
        <v>10</v>
      </c>
      <c r="E66" s="6">
        <f t="shared" ref="E66:E129" si="6">MONTH(A66)</f>
        <v>5</v>
      </c>
      <c r="F66" s="6" t="str">
        <f t="shared" ref="F66:F129" si="7">IF(OR(E66=9, E66=10, E66=11, E66=12, E66=1, E66=2, E66=3, E66=4), "fall/winter", "summer")</f>
        <v>summer</v>
      </c>
    </row>
    <row r="67" spans="1:6" x14ac:dyDescent="0.3">
      <c r="A67" s="3">
        <v>45417.460416666669</v>
      </c>
      <c r="B67">
        <v>23</v>
      </c>
      <c r="C67" s="6" t="str">
        <f t="shared" si="4"/>
        <v>Sunday</v>
      </c>
      <c r="D67" s="1">
        <f t="shared" si="5"/>
        <v>11</v>
      </c>
      <c r="E67" s="6">
        <f t="shared" si="6"/>
        <v>5</v>
      </c>
      <c r="F67" s="6" t="str">
        <f t="shared" si="7"/>
        <v>summer</v>
      </c>
    </row>
    <row r="68" spans="1:6" x14ac:dyDescent="0.3">
      <c r="A68" s="3">
        <v>45417.479861111111</v>
      </c>
      <c r="B68">
        <v>22</v>
      </c>
      <c r="C68" s="6" t="str">
        <f t="shared" si="4"/>
        <v>Sunday</v>
      </c>
      <c r="D68" s="1">
        <f t="shared" si="5"/>
        <v>11</v>
      </c>
      <c r="E68" s="6">
        <f t="shared" si="6"/>
        <v>5</v>
      </c>
      <c r="F68" s="6" t="str">
        <f t="shared" si="7"/>
        <v>summer</v>
      </c>
    </row>
    <row r="69" spans="1:6" x14ac:dyDescent="0.3">
      <c r="A69" s="3">
        <v>45417.498611111114</v>
      </c>
      <c r="B69">
        <v>22</v>
      </c>
      <c r="C69" s="6" t="str">
        <f t="shared" si="4"/>
        <v>Sunday</v>
      </c>
      <c r="D69" s="1">
        <f t="shared" si="5"/>
        <v>11</v>
      </c>
      <c r="E69" s="6">
        <f t="shared" si="6"/>
        <v>5</v>
      </c>
      <c r="F69" s="6" t="str">
        <f t="shared" si="7"/>
        <v>summer</v>
      </c>
    </row>
    <row r="70" spans="1:6" x14ac:dyDescent="0.3">
      <c r="A70" s="3">
        <v>45417.521527777775</v>
      </c>
      <c r="B70">
        <v>17</v>
      </c>
      <c r="C70" s="6" t="str">
        <f t="shared" si="4"/>
        <v>Sunday</v>
      </c>
      <c r="D70" s="1">
        <f t="shared" si="5"/>
        <v>12</v>
      </c>
      <c r="E70" s="6">
        <f t="shared" si="6"/>
        <v>5</v>
      </c>
      <c r="F70" s="6" t="str">
        <f t="shared" si="7"/>
        <v>summer</v>
      </c>
    </row>
    <row r="71" spans="1:6" x14ac:dyDescent="0.3">
      <c r="A71" s="3">
        <v>45417.539583333331</v>
      </c>
      <c r="B71">
        <v>18</v>
      </c>
      <c r="C71" s="6" t="str">
        <f t="shared" si="4"/>
        <v>Sunday</v>
      </c>
      <c r="D71" s="1">
        <f t="shared" si="5"/>
        <v>12</v>
      </c>
      <c r="E71" s="6">
        <f t="shared" si="6"/>
        <v>5</v>
      </c>
      <c r="F71" s="6" t="str">
        <f t="shared" si="7"/>
        <v>summer</v>
      </c>
    </row>
    <row r="72" spans="1:6" x14ac:dyDescent="0.3">
      <c r="A72" s="3">
        <v>45417.561805555553</v>
      </c>
      <c r="B72">
        <v>20</v>
      </c>
      <c r="C72" s="6" t="str">
        <f t="shared" si="4"/>
        <v>Sunday</v>
      </c>
      <c r="D72" s="1">
        <f t="shared" si="5"/>
        <v>13</v>
      </c>
      <c r="E72" s="6">
        <f t="shared" si="6"/>
        <v>5</v>
      </c>
      <c r="F72" s="6" t="str">
        <f t="shared" si="7"/>
        <v>summer</v>
      </c>
    </row>
    <row r="73" spans="1:6" x14ac:dyDescent="0.3">
      <c r="A73" s="3">
        <v>45417.584722222222</v>
      </c>
      <c r="B73">
        <v>24</v>
      </c>
      <c r="C73" s="6" t="str">
        <f t="shared" si="4"/>
        <v>Sunday</v>
      </c>
      <c r="D73" s="1">
        <f t="shared" si="5"/>
        <v>14</v>
      </c>
      <c r="E73" s="6">
        <f t="shared" si="6"/>
        <v>5</v>
      </c>
      <c r="F73" s="6" t="str">
        <f t="shared" si="7"/>
        <v>summer</v>
      </c>
    </row>
    <row r="74" spans="1:6" x14ac:dyDescent="0.3">
      <c r="A74" s="3">
        <v>45417.603472222225</v>
      </c>
      <c r="B74">
        <v>26</v>
      </c>
      <c r="C74" s="6" t="str">
        <f t="shared" si="4"/>
        <v>Sunday</v>
      </c>
      <c r="D74" s="1">
        <f t="shared" si="5"/>
        <v>14</v>
      </c>
      <c r="E74" s="6">
        <f t="shared" si="6"/>
        <v>5</v>
      </c>
      <c r="F74" s="6" t="str">
        <f t="shared" si="7"/>
        <v>summer</v>
      </c>
    </row>
    <row r="75" spans="1:6" x14ac:dyDescent="0.3">
      <c r="A75" s="3">
        <v>45417.623611111114</v>
      </c>
      <c r="B75">
        <v>35</v>
      </c>
      <c r="C75" s="6" t="str">
        <f t="shared" si="4"/>
        <v>Sunday</v>
      </c>
      <c r="D75" s="1">
        <f t="shared" si="5"/>
        <v>14</v>
      </c>
      <c r="E75" s="6">
        <f t="shared" si="6"/>
        <v>5</v>
      </c>
      <c r="F75" s="6" t="str">
        <f t="shared" si="7"/>
        <v>summer</v>
      </c>
    </row>
    <row r="76" spans="1:6" x14ac:dyDescent="0.3">
      <c r="A76" s="3">
        <v>45417.647222222222</v>
      </c>
      <c r="B76">
        <v>43</v>
      </c>
      <c r="C76" s="6" t="str">
        <f t="shared" si="4"/>
        <v>Sunday</v>
      </c>
      <c r="D76" s="1">
        <f t="shared" si="5"/>
        <v>15</v>
      </c>
      <c r="E76" s="6">
        <f t="shared" si="6"/>
        <v>5</v>
      </c>
      <c r="F76" s="6" t="str">
        <f t="shared" si="7"/>
        <v>summer</v>
      </c>
    </row>
    <row r="77" spans="1:6" x14ac:dyDescent="0.3">
      <c r="A77" s="3">
        <v>45417.665277777778</v>
      </c>
      <c r="B77">
        <v>47</v>
      </c>
      <c r="C77" s="6" t="str">
        <f t="shared" si="4"/>
        <v>Sunday</v>
      </c>
      <c r="D77" s="1">
        <f t="shared" si="5"/>
        <v>15</v>
      </c>
      <c r="E77" s="6">
        <f t="shared" si="6"/>
        <v>5</v>
      </c>
      <c r="F77" s="6" t="str">
        <f t="shared" si="7"/>
        <v>summer</v>
      </c>
    </row>
    <row r="78" spans="1:6" x14ac:dyDescent="0.3">
      <c r="A78" s="3">
        <v>45418.294444444444</v>
      </c>
      <c r="B78">
        <v>11</v>
      </c>
      <c r="C78" s="6" t="str">
        <f t="shared" si="4"/>
        <v>Monday</v>
      </c>
      <c r="D78" s="1">
        <f t="shared" si="5"/>
        <v>7</v>
      </c>
      <c r="E78" s="6">
        <f t="shared" si="6"/>
        <v>5</v>
      </c>
      <c r="F78" s="6" t="str">
        <f t="shared" si="7"/>
        <v>summer</v>
      </c>
    </row>
    <row r="79" spans="1:6" x14ac:dyDescent="0.3">
      <c r="A79" s="3">
        <v>45418.313194444447</v>
      </c>
      <c r="B79">
        <v>22</v>
      </c>
      <c r="C79" s="6" t="str">
        <f t="shared" si="4"/>
        <v>Monday</v>
      </c>
      <c r="D79" s="1">
        <f t="shared" si="5"/>
        <v>7</v>
      </c>
      <c r="E79" s="6">
        <f t="shared" si="6"/>
        <v>5</v>
      </c>
      <c r="F79" s="6" t="str">
        <f t="shared" si="7"/>
        <v>summer</v>
      </c>
    </row>
    <row r="80" spans="1:6" x14ac:dyDescent="0.3">
      <c r="A80" s="3">
        <v>45418.334027777775</v>
      </c>
      <c r="B80">
        <v>20</v>
      </c>
      <c r="C80" s="6" t="str">
        <f t="shared" si="4"/>
        <v>Monday</v>
      </c>
      <c r="D80" s="1">
        <f t="shared" si="5"/>
        <v>8</v>
      </c>
      <c r="E80" s="6">
        <f t="shared" si="6"/>
        <v>5</v>
      </c>
      <c r="F80" s="6" t="str">
        <f t="shared" si="7"/>
        <v>summer</v>
      </c>
    </row>
    <row r="81" spans="1:6" x14ac:dyDescent="0.3">
      <c r="A81" s="3">
        <v>45418.354861111111</v>
      </c>
      <c r="B81">
        <v>24</v>
      </c>
      <c r="C81" s="6" t="str">
        <f t="shared" si="4"/>
        <v>Monday</v>
      </c>
      <c r="D81" s="1">
        <f t="shared" si="5"/>
        <v>8</v>
      </c>
      <c r="E81" s="6">
        <f t="shared" si="6"/>
        <v>5</v>
      </c>
      <c r="F81" s="6" t="str">
        <f t="shared" si="7"/>
        <v>summer</v>
      </c>
    </row>
    <row r="82" spans="1:6" x14ac:dyDescent="0.3">
      <c r="A82" s="3">
        <v>45418.379166666666</v>
      </c>
      <c r="B82">
        <v>27</v>
      </c>
      <c r="C82" s="6" t="str">
        <f t="shared" si="4"/>
        <v>Monday</v>
      </c>
      <c r="D82" s="1">
        <f t="shared" si="5"/>
        <v>9</v>
      </c>
      <c r="E82" s="6">
        <f t="shared" si="6"/>
        <v>5</v>
      </c>
      <c r="F82" s="6" t="str">
        <f t="shared" si="7"/>
        <v>summer</v>
      </c>
    </row>
    <row r="83" spans="1:6" x14ac:dyDescent="0.3">
      <c r="A83" s="3">
        <v>45418.396527777775</v>
      </c>
      <c r="B83">
        <v>21</v>
      </c>
      <c r="C83" s="6" t="str">
        <f t="shared" si="4"/>
        <v>Monday</v>
      </c>
      <c r="D83" s="1">
        <f t="shared" si="5"/>
        <v>9</v>
      </c>
      <c r="E83" s="6">
        <f t="shared" si="6"/>
        <v>5</v>
      </c>
      <c r="F83" s="6" t="str">
        <f t="shared" si="7"/>
        <v>summer</v>
      </c>
    </row>
    <row r="84" spans="1:6" x14ac:dyDescent="0.3">
      <c r="A84" s="3">
        <v>45418.42083333333</v>
      </c>
      <c r="B84">
        <v>21</v>
      </c>
      <c r="C84" s="6" t="str">
        <f t="shared" si="4"/>
        <v>Monday</v>
      </c>
      <c r="D84" s="1">
        <f t="shared" si="5"/>
        <v>10</v>
      </c>
      <c r="E84" s="6">
        <f t="shared" si="6"/>
        <v>5</v>
      </c>
      <c r="F84" s="6" t="str">
        <f t="shared" si="7"/>
        <v>summer</v>
      </c>
    </row>
    <row r="85" spans="1:6" x14ac:dyDescent="0.3">
      <c r="A85" s="3">
        <v>45418.44027777778</v>
      </c>
      <c r="B85">
        <v>19</v>
      </c>
      <c r="C85" s="6" t="str">
        <f t="shared" si="4"/>
        <v>Monday</v>
      </c>
      <c r="D85" s="1">
        <f t="shared" si="5"/>
        <v>10</v>
      </c>
      <c r="E85" s="6">
        <f t="shared" si="6"/>
        <v>5</v>
      </c>
      <c r="F85" s="6" t="str">
        <f t="shared" si="7"/>
        <v>summer</v>
      </c>
    </row>
    <row r="86" spans="1:6" x14ac:dyDescent="0.3">
      <c r="A86" s="3">
        <v>45418.456250000003</v>
      </c>
      <c r="B86">
        <v>21</v>
      </c>
      <c r="C86" s="6" t="str">
        <f t="shared" si="4"/>
        <v>Monday</v>
      </c>
      <c r="D86" s="1">
        <f t="shared" si="5"/>
        <v>10</v>
      </c>
      <c r="E86" s="6">
        <f t="shared" si="6"/>
        <v>5</v>
      </c>
      <c r="F86" s="6" t="str">
        <f t="shared" si="7"/>
        <v>summer</v>
      </c>
    </row>
    <row r="87" spans="1:6" x14ac:dyDescent="0.3">
      <c r="A87" s="3">
        <v>45418.482638888891</v>
      </c>
      <c r="B87">
        <v>20</v>
      </c>
      <c r="C87" s="6" t="str">
        <f t="shared" si="4"/>
        <v>Monday</v>
      </c>
      <c r="D87" s="1">
        <f t="shared" si="5"/>
        <v>11</v>
      </c>
      <c r="E87" s="6">
        <f t="shared" si="6"/>
        <v>5</v>
      </c>
      <c r="F87" s="6" t="str">
        <f t="shared" si="7"/>
        <v>summer</v>
      </c>
    </row>
    <row r="88" spans="1:6" x14ac:dyDescent="0.3">
      <c r="A88" s="3">
        <v>45418.498611111114</v>
      </c>
      <c r="B88">
        <v>16</v>
      </c>
      <c r="C88" s="6" t="str">
        <f t="shared" si="4"/>
        <v>Monday</v>
      </c>
      <c r="D88" s="1">
        <f t="shared" si="5"/>
        <v>11</v>
      </c>
      <c r="E88" s="6">
        <f t="shared" si="6"/>
        <v>5</v>
      </c>
      <c r="F88" s="6" t="str">
        <f t="shared" si="7"/>
        <v>summer</v>
      </c>
    </row>
    <row r="89" spans="1:6" x14ac:dyDescent="0.3">
      <c r="A89" s="3">
        <v>45418.520138888889</v>
      </c>
      <c r="B89">
        <v>19</v>
      </c>
      <c r="C89" s="6" t="str">
        <f t="shared" si="4"/>
        <v>Monday</v>
      </c>
      <c r="D89" s="1">
        <f t="shared" si="5"/>
        <v>12</v>
      </c>
      <c r="E89" s="6">
        <f t="shared" si="6"/>
        <v>5</v>
      </c>
      <c r="F89" s="6" t="str">
        <f t="shared" si="7"/>
        <v>summer</v>
      </c>
    </row>
    <row r="90" spans="1:6" x14ac:dyDescent="0.3">
      <c r="A90" s="3">
        <v>45418.541666666664</v>
      </c>
      <c r="B90">
        <v>18</v>
      </c>
      <c r="C90" s="6" t="str">
        <f t="shared" si="4"/>
        <v>Monday</v>
      </c>
      <c r="D90" s="1">
        <f t="shared" si="5"/>
        <v>13</v>
      </c>
      <c r="E90" s="6">
        <f t="shared" si="6"/>
        <v>5</v>
      </c>
      <c r="F90" s="6" t="str">
        <f t="shared" si="7"/>
        <v>summer</v>
      </c>
    </row>
    <row r="91" spans="1:6" x14ac:dyDescent="0.3">
      <c r="A91" s="3">
        <v>45418.561111111114</v>
      </c>
      <c r="B91">
        <v>18</v>
      </c>
      <c r="C91" s="6" t="str">
        <f t="shared" si="4"/>
        <v>Monday</v>
      </c>
      <c r="D91" s="1">
        <f t="shared" si="5"/>
        <v>13</v>
      </c>
      <c r="E91" s="6">
        <f t="shared" si="6"/>
        <v>5</v>
      </c>
      <c r="F91" s="6" t="str">
        <f t="shared" si="7"/>
        <v>summer</v>
      </c>
    </row>
    <row r="92" spans="1:6" x14ac:dyDescent="0.3">
      <c r="A92" s="3">
        <v>45418.583333333336</v>
      </c>
      <c r="B92">
        <v>31</v>
      </c>
      <c r="C92" s="6" t="str">
        <f t="shared" si="4"/>
        <v>Monday</v>
      </c>
      <c r="D92" s="1">
        <f t="shared" si="5"/>
        <v>14</v>
      </c>
      <c r="E92" s="6">
        <f t="shared" si="6"/>
        <v>5</v>
      </c>
      <c r="F92" s="6" t="str">
        <f t="shared" si="7"/>
        <v>summer</v>
      </c>
    </row>
    <row r="93" spans="1:6" x14ac:dyDescent="0.3">
      <c r="A93" s="3">
        <v>45418.604166666664</v>
      </c>
      <c r="B93">
        <v>35</v>
      </c>
      <c r="C93" s="6" t="str">
        <f t="shared" si="4"/>
        <v>Monday</v>
      </c>
      <c r="D93" s="1">
        <f t="shared" si="5"/>
        <v>14</v>
      </c>
      <c r="E93" s="6">
        <f t="shared" si="6"/>
        <v>5</v>
      </c>
      <c r="F93" s="6" t="str">
        <f t="shared" si="7"/>
        <v>summer</v>
      </c>
    </row>
    <row r="94" spans="1:6" x14ac:dyDescent="0.3">
      <c r="A94" s="3">
        <v>45418.623611111114</v>
      </c>
      <c r="B94">
        <v>33</v>
      </c>
      <c r="C94" s="6" t="str">
        <f t="shared" si="4"/>
        <v>Monday</v>
      </c>
      <c r="D94" s="1">
        <f t="shared" si="5"/>
        <v>14</v>
      </c>
      <c r="E94" s="6">
        <f t="shared" si="6"/>
        <v>5</v>
      </c>
      <c r="F94" s="6" t="str">
        <f t="shared" si="7"/>
        <v>summer</v>
      </c>
    </row>
    <row r="95" spans="1:6" x14ac:dyDescent="0.3">
      <c r="A95" s="3">
        <v>45418.647222222222</v>
      </c>
      <c r="B95">
        <v>37</v>
      </c>
      <c r="C95" s="6" t="str">
        <f t="shared" si="4"/>
        <v>Monday</v>
      </c>
      <c r="D95" s="1">
        <f t="shared" si="5"/>
        <v>15</v>
      </c>
      <c r="E95" s="6">
        <f t="shared" si="6"/>
        <v>5</v>
      </c>
      <c r="F95" s="6" t="str">
        <f t="shared" si="7"/>
        <v>summer</v>
      </c>
    </row>
    <row r="96" spans="1:6" x14ac:dyDescent="0.3">
      <c r="A96" s="3">
        <v>45418.668055555558</v>
      </c>
      <c r="B96">
        <v>42</v>
      </c>
      <c r="C96" s="6" t="str">
        <f t="shared" si="4"/>
        <v>Monday</v>
      </c>
      <c r="D96" s="1">
        <f t="shared" si="5"/>
        <v>16</v>
      </c>
      <c r="E96" s="6">
        <f t="shared" si="6"/>
        <v>5</v>
      </c>
      <c r="F96" s="6" t="str">
        <f t="shared" si="7"/>
        <v>summer</v>
      </c>
    </row>
    <row r="97" spans="1:6" x14ac:dyDescent="0.3">
      <c r="A97" s="3">
        <v>45418.689583333333</v>
      </c>
      <c r="B97">
        <v>48</v>
      </c>
      <c r="C97" s="6" t="str">
        <f t="shared" si="4"/>
        <v>Monday</v>
      </c>
      <c r="D97" s="1">
        <f t="shared" si="5"/>
        <v>16</v>
      </c>
      <c r="E97" s="6">
        <f t="shared" si="6"/>
        <v>5</v>
      </c>
      <c r="F97" s="6" t="str">
        <f t="shared" si="7"/>
        <v>summer</v>
      </c>
    </row>
    <row r="98" spans="1:6" x14ac:dyDescent="0.3">
      <c r="A98" s="3">
        <v>45418.709722222222</v>
      </c>
      <c r="B98">
        <v>51</v>
      </c>
      <c r="C98" s="6" t="str">
        <f t="shared" si="4"/>
        <v>Monday</v>
      </c>
      <c r="D98" s="1">
        <f t="shared" si="5"/>
        <v>17</v>
      </c>
      <c r="E98" s="6">
        <f t="shared" si="6"/>
        <v>5</v>
      </c>
      <c r="F98" s="6" t="str">
        <f t="shared" si="7"/>
        <v>summer</v>
      </c>
    </row>
    <row r="99" spans="1:6" x14ac:dyDescent="0.3">
      <c r="A99" s="3">
        <v>45418.731944444444</v>
      </c>
      <c r="B99">
        <v>53</v>
      </c>
      <c r="C99" s="6" t="str">
        <f t="shared" si="4"/>
        <v>Monday</v>
      </c>
      <c r="D99" s="1">
        <f t="shared" si="5"/>
        <v>17</v>
      </c>
      <c r="E99" s="6">
        <f t="shared" si="6"/>
        <v>5</v>
      </c>
      <c r="F99" s="6" t="str">
        <f t="shared" si="7"/>
        <v>summer</v>
      </c>
    </row>
    <row r="100" spans="1:6" x14ac:dyDescent="0.3">
      <c r="A100" s="3">
        <v>45418.749305555553</v>
      </c>
      <c r="B100">
        <v>50</v>
      </c>
      <c r="C100" s="6" t="str">
        <f t="shared" si="4"/>
        <v>Monday</v>
      </c>
      <c r="D100" s="1">
        <f t="shared" si="5"/>
        <v>17</v>
      </c>
      <c r="E100" s="6">
        <f t="shared" si="6"/>
        <v>5</v>
      </c>
      <c r="F100" s="6" t="str">
        <f t="shared" si="7"/>
        <v>summer</v>
      </c>
    </row>
    <row r="101" spans="1:6" x14ac:dyDescent="0.3">
      <c r="A101" s="3">
        <v>45418.777777777781</v>
      </c>
      <c r="B101">
        <v>53</v>
      </c>
      <c r="C101" s="6" t="str">
        <f t="shared" si="4"/>
        <v>Monday</v>
      </c>
      <c r="D101" s="1">
        <f t="shared" si="5"/>
        <v>18</v>
      </c>
      <c r="E101" s="6">
        <f t="shared" si="6"/>
        <v>5</v>
      </c>
      <c r="F101" s="6" t="str">
        <f t="shared" si="7"/>
        <v>summer</v>
      </c>
    </row>
    <row r="102" spans="1:6" x14ac:dyDescent="0.3">
      <c r="A102" s="3">
        <v>45418.793055555558</v>
      </c>
      <c r="B102">
        <v>57</v>
      </c>
      <c r="C102" s="6" t="str">
        <f t="shared" si="4"/>
        <v>Monday</v>
      </c>
      <c r="D102" s="1">
        <f t="shared" si="5"/>
        <v>19</v>
      </c>
      <c r="E102" s="6">
        <f t="shared" si="6"/>
        <v>5</v>
      </c>
      <c r="F102" s="6" t="str">
        <f t="shared" si="7"/>
        <v>summer</v>
      </c>
    </row>
    <row r="103" spans="1:6" x14ac:dyDescent="0.3">
      <c r="A103" s="3">
        <v>45419.289583333331</v>
      </c>
      <c r="B103">
        <v>12</v>
      </c>
      <c r="C103" s="6" t="str">
        <f t="shared" si="4"/>
        <v>Tuesday</v>
      </c>
      <c r="D103" s="1">
        <f t="shared" si="5"/>
        <v>6</v>
      </c>
      <c r="E103" s="6">
        <f t="shared" si="6"/>
        <v>5</v>
      </c>
      <c r="F103" s="6" t="str">
        <f t="shared" si="7"/>
        <v>summer</v>
      </c>
    </row>
    <row r="104" spans="1:6" x14ac:dyDescent="0.3">
      <c r="A104" s="3">
        <v>45419.313194444447</v>
      </c>
      <c r="B104">
        <v>21</v>
      </c>
      <c r="C104" s="6" t="str">
        <f t="shared" si="4"/>
        <v>Tuesday</v>
      </c>
      <c r="D104" s="1">
        <f t="shared" si="5"/>
        <v>7</v>
      </c>
      <c r="E104" s="6">
        <f t="shared" si="6"/>
        <v>5</v>
      </c>
      <c r="F104" s="6" t="str">
        <f t="shared" si="7"/>
        <v>summer</v>
      </c>
    </row>
    <row r="105" spans="1:6" x14ac:dyDescent="0.3">
      <c r="A105" s="3">
        <v>45419.331250000003</v>
      </c>
      <c r="B105">
        <v>17</v>
      </c>
      <c r="C105" s="6" t="str">
        <f t="shared" si="4"/>
        <v>Tuesday</v>
      </c>
      <c r="D105" s="1">
        <f t="shared" si="5"/>
        <v>7</v>
      </c>
      <c r="E105" s="6">
        <f t="shared" si="6"/>
        <v>5</v>
      </c>
      <c r="F105" s="6" t="str">
        <f t="shared" si="7"/>
        <v>summer</v>
      </c>
    </row>
    <row r="106" spans="1:6" x14ac:dyDescent="0.3">
      <c r="A106" s="3">
        <v>45419.351388888892</v>
      </c>
      <c r="B106">
        <v>19</v>
      </c>
      <c r="C106" s="6" t="str">
        <f t="shared" si="4"/>
        <v>Tuesday</v>
      </c>
      <c r="D106" s="1">
        <f t="shared" si="5"/>
        <v>8</v>
      </c>
      <c r="E106" s="6">
        <f t="shared" si="6"/>
        <v>5</v>
      </c>
      <c r="F106" s="6" t="str">
        <f t="shared" si="7"/>
        <v>summer</v>
      </c>
    </row>
    <row r="107" spans="1:6" x14ac:dyDescent="0.3">
      <c r="A107" s="3">
        <v>45419.376388888886</v>
      </c>
      <c r="B107">
        <v>20</v>
      </c>
      <c r="C107" s="6" t="str">
        <f t="shared" si="4"/>
        <v>Tuesday</v>
      </c>
      <c r="D107" s="1">
        <f t="shared" si="5"/>
        <v>9</v>
      </c>
      <c r="E107" s="6">
        <f t="shared" si="6"/>
        <v>5</v>
      </c>
      <c r="F107" s="6" t="str">
        <f t="shared" si="7"/>
        <v>summer</v>
      </c>
    </row>
    <row r="108" spans="1:6" x14ac:dyDescent="0.3">
      <c r="A108" s="3">
        <v>45419.397222222222</v>
      </c>
      <c r="B108">
        <v>14</v>
      </c>
      <c r="C108" s="6" t="str">
        <f t="shared" si="4"/>
        <v>Tuesday</v>
      </c>
      <c r="D108" s="1">
        <f t="shared" si="5"/>
        <v>9</v>
      </c>
      <c r="E108" s="6">
        <f t="shared" si="6"/>
        <v>5</v>
      </c>
      <c r="F108" s="6" t="str">
        <f t="shared" si="7"/>
        <v>summer</v>
      </c>
    </row>
    <row r="109" spans="1:6" x14ac:dyDescent="0.3">
      <c r="A109" s="3">
        <v>45419.415277777778</v>
      </c>
      <c r="B109">
        <v>13</v>
      </c>
      <c r="C109" s="6" t="str">
        <f t="shared" si="4"/>
        <v>Tuesday</v>
      </c>
      <c r="D109" s="1">
        <f t="shared" si="5"/>
        <v>9</v>
      </c>
      <c r="E109" s="6">
        <f t="shared" si="6"/>
        <v>5</v>
      </c>
      <c r="F109" s="6" t="str">
        <f t="shared" si="7"/>
        <v>summer</v>
      </c>
    </row>
    <row r="110" spans="1:6" x14ac:dyDescent="0.3">
      <c r="A110" s="3">
        <v>45419.434027777781</v>
      </c>
      <c r="B110">
        <v>17</v>
      </c>
      <c r="C110" s="6" t="str">
        <f t="shared" si="4"/>
        <v>Tuesday</v>
      </c>
      <c r="D110" s="1">
        <f t="shared" si="5"/>
        <v>10</v>
      </c>
      <c r="E110" s="6">
        <f t="shared" si="6"/>
        <v>5</v>
      </c>
      <c r="F110" s="6" t="str">
        <f t="shared" si="7"/>
        <v>summer</v>
      </c>
    </row>
    <row r="111" spans="1:6" x14ac:dyDescent="0.3">
      <c r="A111" s="3">
        <v>45419.479166666664</v>
      </c>
      <c r="B111">
        <v>20</v>
      </c>
      <c r="C111" s="6" t="str">
        <f t="shared" si="4"/>
        <v>Tuesday</v>
      </c>
      <c r="D111" s="1">
        <f t="shared" si="5"/>
        <v>11</v>
      </c>
      <c r="E111" s="6">
        <f t="shared" si="6"/>
        <v>5</v>
      </c>
      <c r="F111" s="6" t="str">
        <f t="shared" si="7"/>
        <v>summer</v>
      </c>
    </row>
    <row r="112" spans="1:6" x14ac:dyDescent="0.3">
      <c r="A112" s="3">
        <v>45419.500694444447</v>
      </c>
      <c r="B112">
        <v>32</v>
      </c>
      <c r="C112" s="6" t="str">
        <f t="shared" si="4"/>
        <v>Tuesday</v>
      </c>
      <c r="D112" s="1">
        <f t="shared" si="5"/>
        <v>12</v>
      </c>
      <c r="E112" s="6">
        <f t="shared" si="6"/>
        <v>5</v>
      </c>
      <c r="F112" s="6" t="str">
        <f t="shared" si="7"/>
        <v>summer</v>
      </c>
    </row>
    <row r="113" spans="1:6" x14ac:dyDescent="0.3">
      <c r="A113" s="3">
        <v>45419.524305555555</v>
      </c>
      <c r="B113">
        <v>40</v>
      </c>
      <c r="C113" s="6" t="str">
        <f t="shared" si="4"/>
        <v>Tuesday</v>
      </c>
      <c r="D113" s="1">
        <f t="shared" si="5"/>
        <v>12</v>
      </c>
      <c r="E113" s="6">
        <f t="shared" si="6"/>
        <v>5</v>
      </c>
      <c r="F113" s="6" t="str">
        <f t="shared" si="7"/>
        <v>summer</v>
      </c>
    </row>
    <row r="114" spans="1:6" x14ac:dyDescent="0.3">
      <c r="A114" s="3">
        <v>45419.545138888891</v>
      </c>
      <c r="B114">
        <v>36</v>
      </c>
      <c r="C114" s="6" t="str">
        <f t="shared" si="4"/>
        <v>Tuesday</v>
      </c>
      <c r="D114" s="1">
        <f t="shared" si="5"/>
        <v>13</v>
      </c>
      <c r="E114" s="6">
        <f t="shared" si="6"/>
        <v>5</v>
      </c>
      <c r="F114" s="6" t="str">
        <f t="shared" si="7"/>
        <v>summer</v>
      </c>
    </row>
    <row r="115" spans="1:6" x14ac:dyDescent="0.3">
      <c r="A115" s="3">
        <v>45419.5625</v>
      </c>
      <c r="B115">
        <v>40</v>
      </c>
      <c r="C115" s="6" t="str">
        <f t="shared" si="4"/>
        <v>Tuesday</v>
      </c>
      <c r="D115" s="1">
        <f t="shared" si="5"/>
        <v>13</v>
      </c>
      <c r="E115" s="6">
        <f t="shared" si="6"/>
        <v>5</v>
      </c>
      <c r="F115" s="6" t="str">
        <f t="shared" si="7"/>
        <v>summer</v>
      </c>
    </row>
    <row r="116" spans="1:6" x14ac:dyDescent="0.3">
      <c r="A116" s="3">
        <v>45419.584722222222</v>
      </c>
      <c r="B116">
        <v>31</v>
      </c>
      <c r="C116" s="6" t="str">
        <f t="shared" si="4"/>
        <v>Tuesday</v>
      </c>
      <c r="D116" s="1">
        <f t="shared" si="5"/>
        <v>14</v>
      </c>
      <c r="E116" s="6">
        <f t="shared" si="6"/>
        <v>5</v>
      </c>
      <c r="F116" s="6" t="str">
        <f t="shared" si="7"/>
        <v>summer</v>
      </c>
    </row>
    <row r="117" spans="1:6" x14ac:dyDescent="0.3">
      <c r="A117" s="3">
        <v>45419.627083333333</v>
      </c>
      <c r="B117">
        <v>53</v>
      </c>
      <c r="C117" s="6" t="str">
        <f t="shared" si="4"/>
        <v>Tuesday</v>
      </c>
      <c r="D117" s="1">
        <f t="shared" si="5"/>
        <v>15</v>
      </c>
      <c r="E117" s="6">
        <f t="shared" si="6"/>
        <v>5</v>
      </c>
      <c r="F117" s="6" t="str">
        <f t="shared" si="7"/>
        <v>summer</v>
      </c>
    </row>
    <row r="118" spans="1:6" x14ac:dyDescent="0.3">
      <c r="A118" s="3">
        <v>45419.644444444442</v>
      </c>
      <c r="B118">
        <v>51</v>
      </c>
      <c r="C118" s="6" t="str">
        <f t="shared" si="4"/>
        <v>Tuesday</v>
      </c>
      <c r="D118" s="1">
        <f t="shared" si="5"/>
        <v>15</v>
      </c>
      <c r="E118" s="6">
        <f t="shared" si="6"/>
        <v>5</v>
      </c>
      <c r="F118" s="6" t="str">
        <f t="shared" si="7"/>
        <v>summer</v>
      </c>
    </row>
    <row r="119" spans="1:6" x14ac:dyDescent="0.3">
      <c r="A119" s="3">
        <v>45419.665277777778</v>
      </c>
      <c r="B119">
        <v>59</v>
      </c>
      <c r="C119" s="6" t="str">
        <f t="shared" si="4"/>
        <v>Tuesday</v>
      </c>
      <c r="D119" s="1">
        <f t="shared" si="5"/>
        <v>15</v>
      </c>
      <c r="E119" s="6">
        <f t="shared" si="6"/>
        <v>5</v>
      </c>
      <c r="F119" s="6" t="str">
        <f t="shared" si="7"/>
        <v>summer</v>
      </c>
    </row>
    <row r="120" spans="1:6" x14ac:dyDescent="0.3">
      <c r="A120" s="3">
        <v>45419.685416666667</v>
      </c>
      <c r="B120">
        <v>60</v>
      </c>
      <c r="C120" s="6" t="str">
        <f t="shared" si="4"/>
        <v>Tuesday</v>
      </c>
      <c r="D120" s="1">
        <f t="shared" si="5"/>
        <v>16</v>
      </c>
      <c r="E120" s="6">
        <f t="shared" si="6"/>
        <v>5</v>
      </c>
      <c r="F120" s="6" t="str">
        <f t="shared" si="7"/>
        <v>summer</v>
      </c>
    </row>
    <row r="121" spans="1:6" x14ac:dyDescent="0.3">
      <c r="A121" s="3">
        <v>45419.706944444442</v>
      </c>
      <c r="B121">
        <v>71</v>
      </c>
      <c r="C121" s="6" t="str">
        <f t="shared" si="4"/>
        <v>Tuesday</v>
      </c>
      <c r="D121" s="1">
        <f t="shared" si="5"/>
        <v>16</v>
      </c>
      <c r="E121" s="6">
        <f t="shared" si="6"/>
        <v>5</v>
      </c>
      <c r="F121" s="6" t="str">
        <f t="shared" si="7"/>
        <v>summer</v>
      </c>
    </row>
    <row r="122" spans="1:6" x14ac:dyDescent="0.3">
      <c r="A122" s="3">
        <v>45419.730555555558</v>
      </c>
      <c r="B122">
        <v>79</v>
      </c>
      <c r="C122" s="6" t="str">
        <f t="shared" si="4"/>
        <v>Tuesday</v>
      </c>
      <c r="D122" s="1">
        <f t="shared" si="5"/>
        <v>17</v>
      </c>
      <c r="E122" s="6">
        <f t="shared" si="6"/>
        <v>5</v>
      </c>
      <c r="F122" s="6" t="str">
        <f t="shared" si="7"/>
        <v>summer</v>
      </c>
    </row>
    <row r="123" spans="1:6" x14ac:dyDescent="0.3">
      <c r="A123" s="3">
        <v>45419.750694444447</v>
      </c>
      <c r="B123">
        <v>68</v>
      </c>
      <c r="C123" s="6" t="str">
        <f t="shared" si="4"/>
        <v>Tuesday</v>
      </c>
      <c r="D123" s="1">
        <f t="shared" si="5"/>
        <v>18</v>
      </c>
      <c r="E123" s="6">
        <f t="shared" si="6"/>
        <v>5</v>
      </c>
      <c r="F123" s="6" t="str">
        <f t="shared" si="7"/>
        <v>summer</v>
      </c>
    </row>
    <row r="124" spans="1:6" x14ac:dyDescent="0.3">
      <c r="A124" s="3">
        <v>45419.772916666669</v>
      </c>
      <c r="B124">
        <v>69</v>
      </c>
      <c r="C124" s="6" t="str">
        <f t="shared" si="4"/>
        <v>Tuesday</v>
      </c>
      <c r="D124" s="1">
        <f t="shared" si="5"/>
        <v>18</v>
      </c>
      <c r="E124" s="6">
        <f t="shared" si="6"/>
        <v>5</v>
      </c>
      <c r="F124" s="6" t="str">
        <f t="shared" si="7"/>
        <v>summer</v>
      </c>
    </row>
    <row r="125" spans="1:6" x14ac:dyDescent="0.3">
      <c r="A125" s="3">
        <v>45419.786805555559</v>
      </c>
      <c r="B125">
        <v>67</v>
      </c>
      <c r="C125" s="6" t="str">
        <f t="shared" si="4"/>
        <v>Tuesday</v>
      </c>
      <c r="D125" s="1">
        <f t="shared" si="5"/>
        <v>18</v>
      </c>
      <c r="E125" s="6">
        <f t="shared" si="6"/>
        <v>5</v>
      </c>
      <c r="F125" s="6" t="str">
        <f t="shared" si="7"/>
        <v>summer</v>
      </c>
    </row>
    <row r="126" spans="1:6" x14ac:dyDescent="0.3">
      <c r="A126" s="3">
        <v>45420.293749999997</v>
      </c>
      <c r="B126">
        <v>15</v>
      </c>
      <c r="C126" s="6" t="str">
        <f t="shared" si="4"/>
        <v>Wednesday</v>
      </c>
      <c r="D126" s="1">
        <f t="shared" si="5"/>
        <v>7</v>
      </c>
      <c r="E126" s="6">
        <f t="shared" si="6"/>
        <v>5</v>
      </c>
      <c r="F126" s="6" t="str">
        <f t="shared" si="7"/>
        <v>summer</v>
      </c>
    </row>
    <row r="127" spans="1:6" x14ac:dyDescent="0.3">
      <c r="A127" s="3">
        <v>45420.313888888886</v>
      </c>
      <c r="B127">
        <v>28</v>
      </c>
      <c r="C127" s="6" t="str">
        <f t="shared" si="4"/>
        <v>Wednesday</v>
      </c>
      <c r="D127" s="1">
        <f t="shared" si="5"/>
        <v>7</v>
      </c>
      <c r="E127" s="6">
        <f t="shared" si="6"/>
        <v>5</v>
      </c>
      <c r="F127" s="6" t="str">
        <f t="shared" si="7"/>
        <v>summer</v>
      </c>
    </row>
    <row r="128" spans="1:6" x14ac:dyDescent="0.3">
      <c r="A128" s="3">
        <v>45420.338194444441</v>
      </c>
      <c r="B128">
        <v>23</v>
      </c>
      <c r="C128" s="6" t="str">
        <f t="shared" si="4"/>
        <v>Wednesday</v>
      </c>
      <c r="D128" s="1">
        <f t="shared" si="5"/>
        <v>8</v>
      </c>
      <c r="E128" s="6">
        <f t="shared" si="6"/>
        <v>5</v>
      </c>
      <c r="F128" s="6" t="str">
        <f t="shared" si="7"/>
        <v>summer</v>
      </c>
    </row>
    <row r="129" spans="1:6" x14ac:dyDescent="0.3">
      <c r="A129" s="3">
        <v>45420.356944444444</v>
      </c>
      <c r="B129">
        <v>23</v>
      </c>
      <c r="C129" s="6" t="str">
        <f t="shared" si="4"/>
        <v>Wednesday</v>
      </c>
      <c r="D129" s="1">
        <f t="shared" si="5"/>
        <v>8</v>
      </c>
      <c r="E129" s="6">
        <f t="shared" si="6"/>
        <v>5</v>
      </c>
      <c r="F129" s="6" t="str">
        <f t="shared" si="7"/>
        <v>summer</v>
      </c>
    </row>
    <row r="130" spans="1:6" x14ac:dyDescent="0.3">
      <c r="A130" s="3">
        <v>45420.378472222219</v>
      </c>
      <c r="B130">
        <v>20</v>
      </c>
      <c r="C130" s="6" t="str">
        <f t="shared" ref="C130:C193" si="8">TEXT(A130, "dddd")</f>
        <v>Wednesday</v>
      </c>
      <c r="D130" s="1">
        <f t="shared" ref="D130:D193" si="9">HOUR(A130)</f>
        <v>9</v>
      </c>
      <c r="E130" s="6">
        <f t="shared" ref="E130:E193" si="10">MONTH(A130)</f>
        <v>5</v>
      </c>
      <c r="F130" s="6" t="str">
        <f t="shared" ref="F130:F193" si="11">IF(OR(E130=9, E130=10, E130=11, E130=12, E130=1, E130=2, E130=3, E130=4), "fall/winter", "summer")</f>
        <v>summer</v>
      </c>
    </row>
    <row r="131" spans="1:6" x14ac:dyDescent="0.3">
      <c r="A131" s="3">
        <v>45420.401388888888</v>
      </c>
      <c r="B131">
        <v>28</v>
      </c>
      <c r="C131" s="6" t="str">
        <f t="shared" si="8"/>
        <v>Wednesday</v>
      </c>
      <c r="D131" s="1">
        <f t="shared" si="9"/>
        <v>9</v>
      </c>
      <c r="E131" s="6">
        <f t="shared" si="10"/>
        <v>5</v>
      </c>
      <c r="F131" s="6" t="str">
        <f t="shared" si="11"/>
        <v>summer</v>
      </c>
    </row>
    <row r="132" spans="1:6" x14ac:dyDescent="0.3">
      <c r="A132" s="3">
        <v>45420.419444444444</v>
      </c>
      <c r="B132">
        <v>21</v>
      </c>
      <c r="C132" s="6" t="str">
        <f t="shared" si="8"/>
        <v>Wednesday</v>
      </c>
      <c r="D132" s="1">
        <f t="shared" si="9"/>
        <v>10</v>
      </c>
      <c r="E132" s="6">
        <f t="shared" si="10"/>
        <v>5</v>
      </c>
      <c r="F132" s="6" t="str">
        <f t="shared" si="11"/>
        <v>summer</v>
      </c>
    </row>
    <row r="133" spans="1:6" x14ac:dyDescent="0.3">
      <c r="A133" s="3">
        <v>45420.438888888886</v>
      </c>
      <c r="B133">
        <v>16</v>
      </c>
      <c r="C133" s="6" t="str">
        <f t="shared" si="8"/>
        <v>Wednesday</v>
      </c>
      <c r="D133" s="1">
        <f t="shared" si="9"/>
        <v>10</v>
      </c>
      <c r="E133" s="6">
        <f t="shared" si="10"/>
        <v>5</v>
      </c>
      <c r="F133" s="6" t="str">
        <f t="shared" si="11"/>
        <v>summer</v>
      </c>
    </row>
    <row r="134" spans="1:6" x14ac:dyDescent="0.3">
      <c r="A134" s="3">
        <v>45420.455555555556</v>
      </c>
      <c r="B134">
        <v>17</v>
      </c>
      <c r="C134" s="6" t="str">
        <f t="shared" si="8"/>
        <v>Wednesday</v>
      </c>
      <c r="D134" s="1">
        <f t="shared" si="9"/>
        <v>10</v>
      </c>
      <c r="E134" s="6">
        <f t="shared" si="10"/>
        <v>5</v>
      </c>
      <c r="F134" s="6" t="str">
        <f t="shared" si="11"/>
        <v>summer</v>
      </c>
    </row>
    <row r="135" spans="1:6" x14ac:dyDescent="0.3">
      <c r="A135" s="3">
        <v>45420.480555555558</v>
      </c>
      <c r="B135">
        <v>24</v>
      </c>
      <c r="C135" s="6" t="str">
        <f t="shared" si="8"/>
        <v>Wednesday</v>
      </c>
      <c r="D135" s="1">
        <f t="shared" si="9"/>
        <v>11</v>
      </c>
      <c r="E135" s="6">
        <f t="shared" si="10"/>
        <v>5</v>
      </c>
      <c r="F135" s="6" t="str">
        <f t="shared" si="11"/>
        <v>summer</v>
      </c>
    </row>
    <row r="136" spans="1:6" x14ac:dyDescent="0.3">
      <c r="A136" s="3">
        <v>45420.500694444447</v>
      </c>
      <c r="B136">
        <v>19</v>
      </c>
      <c r="C136" s="6" t="str">
        <f t="shared" si="8"/>
        <v>Wednesday</v>
      </c>
      <c r="D136" s="1">
        <f t="shared" si="9"/>
        <v>12</v>
      </c>
      <c r="E136" s="6">
        <f t="shared" si="10"/>
        <v>5</v>
      </c>
      <c r="F136" s="6" t="str">
        <f t="shared" si="11"/>
        <v>summer</v>
      </c>
    </row>
    <row r="137" spans="1:6" x14ac:dyDescent="0.3">
      <c r="A137" s="3">
        <v>45420.519444444442</v>
      </c>
      <c r="B137">
        <v>27</v>
      </c>
      <c r="C137" s="6" t="str">
        <f t="shared" si="8"/>
        <v>Wednesday</v>
      </c>
      <c r="D137" s="1">
        <f t="shared" si="9"/>
        <v>12</v>
      </c>
      <c r="E137" s="6">
        <f t="shared" si="10"/>
        <v>5</v>
      </c>
      <c r="F137" s="6" t="str">
        <f t="shared" si="11"/>
        <v>summer</v>
      </c>
    </row>
    <row r="138" spans="1:6" x14ac:dyDescent="0.3">
      <c r="A138" s="3">
        <v>45420.538888888892</v>
      </c>
      <c r="B138">
        <v>26</v>
      </c>
      <c r="C138" s="6" t="str">
        <f t="shared" si="8"/>
        <v>Wednesday</v>
      </c>
      <c r="D138" s="1">
        <f t="shared" si="9"/>
        <v>12</v>
      </c>
      <c r="E138" s="6">
        <f t="shared" si="10"/>
        <v>5</v>
      </c>
      <c r="F138" s="6" t="str">
        <f t="shared" si="11"/>
        <v>summer</v>
      </c>
    </row>
    <row r="139" spans="1:6" x14ac:dyDescent="0.3">
      <c r="A139" s="3">
        <v>45420.561111111114</v>
      </c>
      <c r="B139">
        <v>23</v>
      </c>
      <c r="C139" s="6" t="str">
        <f t="shared" si="8"/>
        <v>Wednesday</v>
      </c>
      <c r="D139" s="1">
        <f t="shared" si="9"/>
        <v>13</v>
      </c>
      <c r="E139" s="6">
        <f t="shared" si="10"/>
        <v>5</v>
      </c>
      <c r="F139" s="6" t="str">
        <f t="shared" si="11"/>
        <v>summer</v>
      </c>
    </row>
    <row r="140" spans="1:6" x14ac:dyDescent="0.3">
      <c r="A140" s="3">
        <v>45420.581250000003</v>
      </c>
      <c r="B140">
        <v>22</v>
      </c>
      <c r="C140" s="6" t="str">
        <f t="shared" si="8"/>
        <v>Wednesday</v>
      </c>
      <c r="D140" s="1">
        <f t="shared" si="9"/>
        <v>13</v>
      </c>
      <c r="E140" s="6">
        <f t="shared" si="10"/>
        <v>5</v>
      </c>
      <c r="F140" s="6" t="str">
        <f t="shared" si="11"/>
        <v>summer</v>
      </c>
    </row>
    <row r="141" spans="1:6" x14ac:dyDescent="0.3">
      <c r="A141" s="3">
        <v>45420.601388888892</v>
      </c>
      <c r="B141">
        <v>28</v>
      </c>
      <c r="C141" s="6" t="str">
        <f t="shared" si="8"/>
        <v>Wednesday</v>
      </c>
      <c r="D141" s="1">
        <f t="shared" si="9"/>
        <v>14</v>
      </c>
      <c r="E141" s="6">
        <f t="shared" si="10"/>
        <v>5</v>
      </c>
      <c r="F141" s="6" t="str">
        <f t="shared" si="11"/>
        <v>summer</v>
      </c>
    </row>
    <row r="142" spans="1:6" x14ac:dyDescent="0.3">
      <c r="A142" s="3">
        <v>45420.621527777781</v>
      </c>
      <c r="B142">
        <v>30</v>
      </c>
      <c r="C142" s="6" t="str">
        <f t="shared" si="8"/>
        <v>Wednesday</v>
      </c>
      <c r="D142" s="1">
        <f t="shared" si="9"/>
        <v>14</v>
      </c>
      <c r="E142" s="6">
        <f t="shared" si="10"/>
        <v>5</v>
      </c>
      <c r="F142" s="6" t="str">
        <f t="shared" si="11"/>
        <v>summer</v>
      </c>
    </row>
    <row r="143" spans="1:6" x14ac:dyDescent="0.3">
      <c r="A143" s="3">
        <v>45420.645138888889</v>
      </c>
      <c r="B143">
        <v>31</v>
      </c>
      <c r="C143" s="6" t="str">
        <f t="shared" si="8"/>
        <v>Wednesday</v>
      </c>
      <c r="D143" s="1">
        <f t="shared" si="9"/>
        <v>15</v>
      </c>
      <c r="E143" s="6">
        <f t="shared" si="10"/>
        <v>5</v>
      </c>
      <c r="F143" s="6" t="str">
        <f t="shared" si="11"/>
        <v>summer</v>
      </c>
    </row>
    <row r="144" spans="1:6" x14ac:dyDescent="0.3">
      <c r="A144" s="3">
        <v>45420.668055555558</v>
      </c>
      <c r="B144">
        <v>43</v>
      </c>
      <c r="C144" s="6" t="str">
        <f t="shared" si="8"/>
        <v>Wednesday</v>
      </c>
      <c r="D144" s="1">
        <f t="shared" si="9"/>
        <v>16</v>
      </c>
      <c r="E144" s="6">
        <f t="shared" si="10"/>
        <v>5</v>
      </c>
      <c r="F144" s="6" t="str">
        <f t="shared" si="11"/>
        <v>summer</v>
      </c>
    </row>
    <row r="145" spans="1:6" x14ac:dyDescent="0.3">
      <c r="A145" s="3">
        <v>45420.6875</v>
      </c>
      <c r="B145">
        <v>60</v>
      </c>
      <c r="C145" s="6" t="str">
        <f t="shared" si="8"/>
        <v>Wednesday</v>
      </c>
      <c r="D145" s="1">
        <f t="shared" si="9"/>
        <v>16</v>
      </c>
      <c r="E145" s="6">
        <f t="shared" si="10"/>
        <v>5</v>
      </c>
      <c r="F145" s="6" t="str">
        <f t="shared" si="11"/>
        <v>summer</v>
      </c>
    </row>
    <row r="146" spans="1:6" x14ac:dyDescent="0.3">
      <c r="A146" s="3">
        <v>45420.709027777775</v>
      </c>
      <c r="B146">
        <v>80</v>
      </c>
      <c r="C146" s="6" t="str">
        <f t="shared" si="8"/>
        <v>Wednesday</v>
      </c>
      <c r="D146" s="1">
        <f t="shared" si="9"/>
        <v>17</v>
      </c>
      <c r="E146" s="6">
        <f t="shared" si="10"/>
        <v>5</v>
      </c>
      <c r="F146" s="6" t="str">
        <f t="shared" si="11"/>
        <v>summer</v>
      </c>
    </row>
    <row r="147" spans="1:6" x14ac:dyDescent="0.3">
      <c r="A147" s="3">
        <v>45420.749305555553</v>
      </c>
      <c r="B147">
        <v>93</v>
      </c>
      <c r="C147" s="6" t="str">
        <f t="shared" si="8"/>
        <v>Wednesday</v>
      </c>
      <c r="D147" s="1">
        <f t="shared" si="9"/>
        <v>17</v>
      </c>
      <c r="E147" s="6">
        <f t="shared" si="10"/>
        <v>5</v>
      </c>
      <c r="F147" s="6" t="str">
        <f t="shared" si="11"/>
        <v>summer</v>
      </c>
    </row>
    <row r="148" spans="1:6" x14ac:dyDescent="0.3">
      <c r="A148" s="3">
        <v>45420.773611111108</v>
      </c>
      <c r="B148">
        <v>69</v>
      </c>
      <c r="C148" s="6" t="str">
        <f t="shared" si="8"/>
        <v>Wednesday</v>
      </c>
      <c r="D148" s="1">
        <f t="shared" si="9"/>
        <v>18</v>
      </c>
      <c r="E148" s="6">
        <f t="shared" si="10"/>
        <v>5</v>
      </c>
      <c r="F148" s="6" t="str">
        <f t="shared" si="11"/>
        <v>summer</v>
      </c>
    </row>
    <row r="149" spans="1:6" x14ac:dyDescent="0.3">
      <c r="A149" s="3">
        <v>45421.310416666667</v>
      </c>
      <c r="B149">
        <v>17</v>
      </c>
      <c r="C149" s="6" t="str">
        <f t="shared" si="8"/>
        <v>Thursday</v>
      </c>
      <c r="D149" s="1">
        <f t="shared" si="9"/>
        <v>7</v>
      </c>
      <c r="E149" s="6">
        <f t="shared" si="10"/>
        <v>5</v>
      </c>
      <c r="F149" s="6" t="str">
        <f t="shared" si="11"/>
        <v>summer</v>
      </c>
    </row>
    <row r="150" spans="1:6" x14ac:dyDescent="0.3">
      <c r="A150" s="3">
        <v>45421.333333333336</v>
      </c>
      <c r="B150">
        <v>22</v>
      </c>
      <c r="C150" s="6" t="str">
        <f t="shared" si="8"/>
        <v>Thursday</v>
      </c>
      <c r="D150" s="1">
        <f t="shared" si="9"/>
        <v>8</v>
      </c>
      <c r="E150" s="6">
        <f t="shared" si="10"/>
        <v>5</v>
      </c>
      <c r="F150" s="6" t="str">
        <f t="shared" si="11"/>
        <v>summer</v>
      </c>
    </row>
    <row r="151" spans="1:6" x14ac:dyDescent="0.3">
      <c r="A151" s="3">
        <v>45421.354166666664</v>
      </c>
      <c r="B151">
        <v>19</v>
      </c>
      <c r="C151" s="6" t="str">
        <f t="shared" si="8"/>
        <v>Thursday</v>
      </c>
      <c r="D151" s="1">
        <f t="shared" si="9"/>
        <v>8</v>
      </c>
      <c r="E151" s="6">
        <f t="shared" si="10"/>
        <v>5</v>
      </c>
      <c r="F151" s="6" t="str">
        <f t="shared" si="11"/>
        <v>summer</v>
      </c>
    </row>
    <row r="152" spans="1:6" x14ac:dyDescent="0.3">
      <c r="A152" s="3">
        <v>45421.373611111114</v>
      </c>
      <c r="B152">
        <v>22</v>
      </c>
      <c r="C152" s="6" t="str">
        <f t="shared" si="8"/>
        <v>Thursday</v>
      </c>
      <c r="D152" s="1">
        <f t="shared" si="9"/>
        <v>8</v>
      </c>
      <c r="E152" s="6">
        <f t="shared" si="10"/>
        <v>5</v>
      </c>
      <c r="F152" s="6" t="str">
        <f t="shared" si="11"/>
        <v>summer</v>
      </c>
    </row>
    <row r="153" spans="1:6" x14ac:dyDescent="0.3">
      <c r="A153" s="3">
        <v>45421.393750000003</v>
      </c>
      <c r="B153">
        <v>26</v>
      </c>
      <c r="C153" s="6" t="str">
        <f t="shared" si="8"/>
        <v>Thursday</v>
      </c>
      <c r="D153" s="1">
        <f t="shared" si="9"/>
        <v>9</v>
      </c>
      <c r="E153" s="6">
        <f t="shared" si="10"/>
        <v>5</v>
      </c>
      <c r="F153" s="6" t="str">
        <f t="shared" si="11"/>
        <v>summer</v>
      </c>
    </row>
    <row r="154" spans="1:6" x14ac:dyDescent="0.3">
      <c r="A154" s="3">
        <v>45421.416666666664</v>
      </c>
      <c r="B154">
        <v>19</v>
      </c>
      <c r="C154" s="6" t="str">
        <f t="shared" si="8"/>
        <v>Thursday</v>
      </c>
      <c r="D154" s="1">
        <f t="shared" si="9"/>
        <v>10</v>
      </c>
      <c r="E154" s="6">
        <f t="shared" si="10"/>
        <v>5</v>
      </c>
      <c r="F154" s="6" t="str">
        <f t="shared" si="11"/>
        <v>summer</v>
      </c>
    </row>
    <row r="155" spans="1:6" x14ac:dyDescent="0.3">
      <c r="A155" s="3">
        <v>45421.438194444447</v>
      </c>
      <c r="B155">
        <v>18</v>
      </c>
      <c r="C155" s="6" t="str">
        <f t="shared" si="8"/>
        <v>Thursday</v>
      </c>
      <c r="D155" s="1">
        <f t="shared" si="9"/>
        <v>10</v>
      </c>
      <c r="E155" s="6">
        <f t="shared" si="10"/>
        <v>5</v>
      </c>
      <c r="F155" s="6" t="str">
        <f t="shared" si="11"/>
        <v>summer</v>
      </c>
    </row>
    <row r="156" spans="1:6" x14ac:dyDescent="0.3">
      <c r="A156" s="3">
        <v>45421.453472222223</v>
      </c>
      <c r="B156">
        <v>26</v>
      </c>
      <c r="C156" s="6" t="str">
        <f t="shared" si="8"/>
        <v>Thursday</v>
      </c>
      <c r="D156" s="1">
        <f t="shared" si="9"/>
        <v>10</v>
      </c>
      <c r="E156" s="6">
        <f t="shared" si="10"/>
        <v>5</v>
      </c>
      <c r="F156" s="6" t="str">
        <f t="shared" si="11"/>
        <v>summer</v>
      </c>
    </row>
    <row r="157" spans="1:6" x14ac:dyDescent="0.3">
      <c r="A157" s="3">
        <v>45421.48541666667</v>
      </c>
      <c r="B157">
        <v>25</v>
      </c>
      <c r="C157" s="6" t="str">
        <f t="shared" si="8"/>
        <v>Thursday</v>
      </c>
      <c r="D157" s="1">
        <f t="shared" si="9"/>
        <v>11</v>
      </c>
      <c r="E157" s="6">
        <f t="shared" si="10"/>
        <v>5</v>
      </c>
      <c r="F157" s="6" t="str">
        <f t="shared" si="11"/>
        <v>summer</v>
      </c>
    </row>
    <row r="158" spans="1:6" x14ac:dyDescent="0.3">
      <c r="A158" s="3">
        <v>45421.521527777775</v>
      </c>
      <c r="B158">
        <v>26</v>
      </c>
      <c r="C158" s="6" t="str">
        <f t="shared" si="8"/>
        <v>Thursday</v>
      </c>
      <c r="D158" s="1">
        <f t="shared" si="9"/>
        <v>12</v>
      </c>
      <c r="E158" s="6">
        <f t="shared" si="10"/>
        <v>5</v>
      </c>
      <c r="F158" s="6" t="str">
        <f t="shared" si="11"/>
        <v>summer</v>
      </c>
    </row>
    <row r="159" spans="1:6" x14ac:dyDescent="0.3">
      <c r="A159" s="3">
        <v>45421.582638888889</v>
      </c>
      <c r="B159">
        <v>37</v>
      </c>
      <c r="C159" s="6" t="str">
        <f t="shared" si="8"/>
        <v>Thursday</v>
      </c>
      <c r="D159" s="1">
        <f t="shared" si="9"/>
        <v>13</v>
      </c>
      <c r="E159" s="6">
        <f t="shared" si="10"/>
        <v>5</v>
      </c>
      <c r="F159" s="6" t="str">
        <f t="shared" si="11"/>
        <v>summer</v>
      </c>
    </row>
    <row r="160" spans="1:6" x14ac:dyDescent="0.3">
      <c r="A160" s="3">
        <v>45421.603472222225</v>
      </c>
      <c r="B160">
        <v>27</v>
      </c>
      <c r="C160" s="6" t="str">
        <f t="shared" si="8"/>
        <v>Thursday</v>
      </c>
      <c r="D160" s="1">
        <f t="shared" si="9"/>
        <v>14</v>
      </c>
      <c r="E160" s="6">
        <f t="shared" si="10"/>
        <v>5</v>
      </c>
      <c r="F160" s="6" t="str">
        <f t="shared" si="11"/>
        <v>summer</v>
      </c>
    </row>
    <row r="161" spans="1:6" x14ac:dyDescent="0.3">
      <c r="A161" s="3">
        <v>45421.623611111114</v>
      </c>
      <c r="B161">
        <v>26</v>
      </c>
      <c r="C161" s="6" t="str">
        <f t="shared" si="8"/>
        <v>Thursday</v>
      </c>
      <c r="D161" s="1">
        <f t="shared" si="9"/>
        <v>14</v>
      </c>
      <c r="E161" s="6">
        <f t="shared" si="10"/>
        <v>5</v>
      </c>
      <c r="F161" s="6" t="str">
        <f t="shared" si="11"/>
        <v>summer</v>
      </c>
    </row>
    <row r="162" spans="1:6" x14ac:dyDescent="0.3">
      <c r="A162" s="3">
        <v>45421.643750000003</v>
      </c>
      <c r="B162">
        <v>23</v>
      </c>
      <c r="C162" s="6" t="str">
        <f t="shared" si="8"/>
        <v>Thursday</v>
      </c>
      <c r="D162" s="1">
        <f t="shared" si="9"/>
        <v>15</v>
      </c>
      <c r="E162" s="6">
        <f t="shared" si="10"/>
        <v>5</v>
      </c>
      <c r="F162" s="6" t="str">
        <f t="shared" si="11"/>
        <v>summer</v>
      </c>
    </row>
    <row r="163" spans="1:6" x14ac:dyDescent="0.3">
      <c r="A163" s="3">
        <v>45421.668749999997</v>
      </c>
      <c r="B163">
        <v>33</v>
      </c>
      <c r="C163" s="6" t="str">
        <f t="shared" si="8"/>
        <v>Thursday</v>
      </c>
      <c r="D163" s="1">
        <f t="shared" si="9"/>
        <v>16</v>
      </c>
      <c r="E163" s="6">
        <f t="shared" si="10"/>
        <v>5</v>
      </c>
      <c r="F163" s="6" t="str">
        <f t="shared" si="11"/>
        <v>summer</v>
      </c>
    </row>
    <row r="164" spans="1:6" x14ac:dyDescent="0.3">
      <c r="A164" s="3">
        <v>45421.688888888886</v>
      </c>
      <c r="B164">
        <v>39</v>
      </c>
      <c r="C164" s="6" t="str">
        <f t="shared" si="8"/>
        <v>Thursday</v>
      </c>
      <c r="D164" s="1">
        <f t="shared" si="9"/>
        <v>16</v>
      </c>
      <c r="E164" s="6">
        <f t="shared" si="10"/>
        <v>5</v>
      </c>
      <c r="F164" s="6" t="str">
        <f t="shared" si="11"/>
        <v>summer</v>
      </c>
    </row>
    <row r="165" spans="1:6" x14ac:dyDescent="0.3">
      <c r="A165" s="3">
        <v>45421.706944444442</v>
      </c>
      <c r="B165">
        <v>45</v>
      </c>
      <c r="C165" s="6" t="str">
        <f t="shared" si="8"/>
        <v>Thursday</v>
      </c>
      <c r="D165" s="1">
        <f t="shared" si="9"/>
        <v>16</v>
      </c>
      <c r="E165" s="6">
        <f t="shared" si="10"/>
        <v>5</v>
      </c>
      <c r="F165" s="6" t="str">
        <f t="shared" si="11"/>
        <v>summer</v>
      </c>
    </row>
    <row r="166" spans="1:6" x14ac:dyDescent="0.3">
      <c r="A166" s="3">
        <v>45421.730555555558</v>
      </c>
      <c r="B166">
        <v>53</v>
      </c>
      <c r="C166" s="6" t="str">
        <f t="shared" si="8"/>
        <v>Thursday</v>
      </c>
      <c r="D166" s="1">
        <f t="shared" si="9"/>
        <v>17</v>
      </c>
      <c r="E166" s="6">
        <f t="shared" si="10"/>
        <v>5</v>
      </c>
      <c r="F166" s="6" t="str">
        <f t="shared" si="11"/>
        <v>summer</v>
      </c>
    </row>
    <row r="167" spans="1:6" x14ac:dyDescent="0.3">
      <c r="A167" s="3">
        <v>45421.747916666667</v>
      </c>
      <c r="B167">
        <v>65</v>
      </c>
      <c r="C167" s="6" t="str">
        <f t="shared" si="8"/>
        <v>Thursday</v>
      </c>
      <c r="D167" s="1">
        <f t="shared" si="9"/>
        <v>17</v>
      </c>
      <c r="E167" s="6">
        <f t="shared" si="10"/>
        <v>5</v>
      </c>
      <c r="F167" s="6" t="str">
        <f t="shared" si="11"/>
        <v>summer</v>
      </c>
    </row>
    <row r="168" spans="1:6" x14ac:dyDescent="0.3">
      <c r="A168" s="3">
        <v>45421.777083333334</v>
      </c>
      <c r="B168">
        <v>62</v>
      </c>
      <c r="C168" s="6" t="str">
        <f t="shared" si="8"/>
        <v>Thursday</v>
      </c>
      <c r="D168" s="1">
        <f t="shared" si="9"/>
        <v>18</v>
      </c>
      <c r="E168" s="6">
        <f t="shared" si="10"/>
        <v>5</v>
      </c>
      <c r="F168" s="6" t="str">
        <f t="shared" si="11"/>
        <v>summer</v>
      </c>
    </row>
    <row r="169" spans="1:6" x14ac:dyDescent="0.3">
      <c r="A169" s="3">
        <v>45421.792361111111</v>
      </c>
      <c r="B169">
        <v>44</v>
      </c>
      <c r="C169" s="6" t="str">
        <f t="shared" si="8"/>
        <v>Thursday</v>
      </c>
      <c r="D169" s="1">
        <f t="shared" si="9"/>
        <v>19</v>
      </c>
      <c r="E169" s="6">
        <f t="shared" si="10"/>
        <v>5</v>
      </c>
      <c r="F169" s="6" t="str">
        <f t="shared" si="11"/>
        <v>summer</v>
      </c>
    </row>
    <row r="170" spans="1:6" x14ac:dyDescent="0.3">
      <c r="A170" s="3">
        <v>45422.295138888891</v>
      </c>
      <c r="B170">
        <v>13</v>
      </c>
      <c r="C170" s="6" t="str">
        <f t="shared" si="8"/>
        <v>Friday</v>
      </c>
      <c r="D170" s="1">
        <f t="shared" si="9"/>
        <v>7</v>
      </c>
      <c r="E170" s="6">
        <f t="shared" si="10"/>
        <v>5</v>
      </c>
      <c r="F170" s="6" t="str">
        <f t="shared" si="11"/>
        <v>summer</v>
      </c>
    </row>
    <row r="171" spans="1:6" x14ac:dyDescent="0.3">
      <c r="A171" s="3">
        <v>45422.313888888886</v>
      </c>
      <c r="B171">
        <v>15</v>
      </c>
      <c r="C171" s="6" t="str">
        <f t="shared" si="8"/>
        <v>Friday</v>
      </c>
      <c r="D171" s="1">
        <f t="shared" si="9"/>
        <v>7</v>
      </c>
      <c r="E171" s="6">
        <f t="shared" si="10"/>
        <v>5</v>
      </c>
      <c r="F171" s="6" t="str">
        <f t="shared" si="11"/>
        <v>summer</v>
      </c>
    </row>
    <row r="172" spans="1:6" x14ac:dyDescent="0.3">
      <c r="A172" s="3">
        <v>45422.335416666669</v>
      </c>
      <c r="B172">
        <v>22</v>
      </c>
      <c r="C172" s="6" t="str">
        <f t="shared" si="8"/>
        <v>Friday</v>
      </c>
      <c r="D172" s="1">
        <f t="shared" si="9"/>
        <v>8</v>
      </c>
      <c r="E172" s="6">
        <f t="shared" si="10"/>
        <v>5</v>
      </c>
      <c r="F172" s="6" t="str">
        <f t="shared" si="11"/>
        <v>summer</v>
      </c>
    </row>
    <row r="173" spans="1:6" x14ac:dyDescent="0.3">
      <c r="A173" s="3">
        <v>45422.355555555558</v>
      </c>
      <c r="B173">
        <v>27</v>
      </c>
      <c r="C173" s="6" t="str">
        <f t="shared" si="8"/>
        <v>Friday</v>
      </c>
      <c r="D173" s="1">
        <f t="shared" si="9"/>
        <v>8</v>
      </c>
      <c r="E173" s="6">
        <f t="shared" si="10"/>
        <v>5</v>
      </c>
      <c r="F173" s="6" t="str">
        <f t="shared" si="11"/>
        <v>summer</v>
      </c>
    </row>
    <row r="174" spans="1:6" x14ac:dyDescent="0.3">
      <c r="A174" s="3">
        <v>45422.377083333333</v>
      </c>
      <c r="B174">
        <v>30</v>
      </c>
      <c r="C174" s="6" t="str">
        <f t="shared" si="8"/>
        <v>Friday</v>
      </c>
      <c r="D174" s="1">
        <f t="shared" si="9"/>
        <v>9</v>
      </c>
      <c r="E174" s="6">
        <f t="shared" si="10"/>
        <v>5</v>
      </c>
      <c r="F174" s="6" t="str">
        <f t="shared" si="11"/>
        <v>summer</v>
      </c>
    </row>
    <row r="175" spans="1:6" x14ac:dyDescent="0.3">
      <c r="A175" s="3">
        <v>45422.400000000001</v>
      </c>
      <c r="B175">
        <v>18</v>
      </c>
      <c r="C175" s="6" t="str">
        <f t="shared" si="8"/>
        <v>Friday</v>
      </c>
      <c r="D175" s="1">
        <f t="shared" si="9"/>
        <v>9</v>
      </c>
      <c r="E175" s="6">
        <f t="shared" si="10"/>
        <v>5</v>
      </c>
      <c r="F175" s="6" t="str">
        <f t="shared" si="11"/>
        <v>summer</v>
      </c>
    </row>
    <row r="176" spans="1:6" x14ac:dyDescent="0.3">
      <c r="A176" s="3">
        <v>45422.418055555558</v>
      </c>
      <c r="B176">
        <v>19</v>
      </c>
      <c r="C176" s="6" t="str">
        <f t="shared" si="8"/>
        <v>Friday</v>
      </c>
      <c r="D176" s="1">
        <f t="shared" si="9"/>
        <v>10</v>
      </c>
      <c r="E176" s="6">
        <f t="shared" si="10"/>
        <v>5</v>
      </c>
      <c r="F176" s="6" t="str">
        <f t="shared" si="11"/>
        <v>summer</v>
      </c>
    </row>
    <row r="177" spans="1:6" x14ac:dyDescent="0.3">
      <c r="A177" s="3">
        <v>45422.438194444447</v>
      </c>
      <c r="B177">
        <v>18</v>
      </c>
      <c r="C177" s="6" t="str">
        <f t="shared" si="8"/>
        <v>Friday</v>
      </c>
      <c r="D177" s="1">
        <f t="shared" si="9"/>
        <v>10</v>
      </c>
      <c r="E177" s="6">
        <f t="shared" si="10"/>
        <v>5</v>
      </c>
      <c r="F177" s="6" t="str">
        <f t="shared" si="11"/>
        <v>summer</v>
      </c>
    </row>
    <row r="178" spans="1:6" x14ac:dyDescent="0.3">
      <c r="A178" s="3">
        <v>45422.456944444442</v>
      </c>
      <c r="B178">
        <v>18</v>
      </c>
      <c r="C178" s="6" t="str">
        <f t="shared" si="8"/>
        <v>Friday</v>
      </c>
      <c r="D178" s="1">
        <f t="shared" si="9"/>
        <v>10</v>
      </c>
      <c r="E178" s="6">
        <f t="shared" si="10"/>
        <v>5</v>
      </c>
      <c r="F178" s="6" t="str">
        <f t="shared" si="11"/>
        <v>summer</v>
      </c>
    </row>
    <row r="179" spans="1:6" x14ac:dyDescent="0.3">
      <c r="A179" s="3">
        <v>45422.475694444445</v>
      </c>
      <c r="B179">
        <v>20</v>
      </c>
      <c r="C179" s="6" t="str">
        <f t="shared" si="8"/>
        <v>Friday</v>
      </c>
      <c r="D179" s="1">
        <f t="shared" si="9"/>
        <v>11</v>
      </c>
      <c r="E179" s="6">
        <f t="shared" si="10"/>
        <v>5</v>
      </c>
      <c r="F179" s="6" t="str">
        <f t="shared" si="11"/>
        <v>summer</v>
      </c>
    </row>
    <row r="180" spans="1:6" x14ac:dyDescent="0.3">
      <c r="A180" s="3">
        <v>45422.495833333334</v>
      </c>
      <c r="B180">
        <v>27</v>
      </c>
      <c r="C180" s="6" t="str">
        <f t="shared" si="8"/>
        <v>Friday</v>
      </c>
      <c r="D180" s="1">
        <f t="shared" si="9"/>
        <v>11</v>
      </c>
      <c r="E180" s="6">
        <f t="shared" si="10"/>
        <v>5</v>
      </c>
      <c r="F180" s="6" t="str">
        <f t="shared" si="11"/>
        <v>summer</v>
      </c>
    </row>
    <row r="181" spans="1:6" x14ac:dyDescent="0.3">
      <c r="A181" s="3">
        <v>45422.525694444441</v>
      </c>
      <c r="B181">
        <v>21</v>
      </c>
      <c r="C181" s="6" t="str">
        <f t="shared" si="8"/>
        <v>Friday</v>
      </c>
      <c r="D181" s="1">
        <f t="shared" si="9"/>
        <v>12</v>
      </c>
      <c r="E181" s="6">
        <f t="shared" si="10"/>
        <v>5</v>
      </c>
      <c r="F181" s="6" t="str">
        <f t="shared" si="11"/>
        <v>summer</v>
      </c>
    </row>
    <row r="182" spans="1:6" x14ac:dyDescent="0.3">
      <c r="A182" s="3">
        <v>45422.536111111112</v>
      </c>
      <c r="B182">
        <v>21</v>
      </c>
      <c r="C182" s="6" t="str">
        <f t="shared" si="8"/>
        <v>Friday</v>
      </c>
      <c r="D182" s="1">
        <f t="shared" si="9"/>
        <v>12</v>
      </c>
      <c r="E182" s="6">
        <f t="shared" si="10"/>
        <v>5</v>
      </c>
      <c r="F182" s="6" t="str">
        <f t="shared" si="11"/>
        <v>summer</v>
      </c>
    </row>
    <row r="183" spans="1:6" x14ac:dyDescent="0.3">
      <c r="A183" s="3">
        <v>45422.55972222222</v>
      </c>
      <c r="B183">
        <v>25</v>
      </c>
      <c r="C183" s="6" t="str">
        <f t="shared" si="8"/>
        <v>Friday</v>
      </c>
      <c r="D183" s="1">
        <f t="shared" si="9"/>
        <v>13</v>
      </c>
      <c r="E183" s="6">
        <f t="shared" si="10"/>
        <v>5</v>
      </c>
      <c r="F183" s="6" t="str">
        <f t="shared" si="11"/>
        <v>summer</v>
      </c>
    </row>
    <row r="184" spans="1:6" x14ac:dyDescent="0.3">
      <c r="A184" s="3">
        <v>45422.625694444447</v>
      </c>
      <c r="B184">
        <v>23</v>
      </c>
      <c r="C184" s="6" t="str">
        <f t="shared" si="8"/>
        <v>Friday</v>
      </c>
      <c r="D184" s="1">
        <f t="shared" si="9"/>
        <v>15</v>
      </c>
      <c r="E184" s="6">
        <f t="shared" si="10"/>
        <v>5</v>
      </c>
      <c r="F184" s="6" t="str">
        <f t="shared" si="11"/>
        <v>summer</v>
      </c>
    </row>
    <row r="185" spans="1:6" x14ac:dyDescent="0.3">
      <c r="A185" s="3">
        <v>45422.640277777777</v>
      </c>
      <c r="B185">
        <v>18</v>
      </c>
      <c r="C185" s="6" t="str">
        <f t="shared" si="8"/>
        <v>Friday</v>
      </c>
      <c r="D185" s="1">
        <f t="shared" si="9"/>
        <v>15</v>
      </c>
      <c r="E185" s="6">
        <f t="shared" si="10"/>
        <v>5</v>
      </c>
      <c r="F185" s="6" t="str">
        <f t="shared" si="11"/>
        <v>summer</v>
      </c>
    </row>
    <row r="186" spans="1:6" x14ac:dyDescent="0.3">
      <c r="A186" s="3">
        <v>45422.666666666664</v>
      </c>
      <c r="B186">
        <v>34</v>
      </c>
      <c r="C186" s="6" t="str">
        <f t="shared" si="8"/>
        <v>Friday</v>
      </c>
      <c r="D186" s="1">
        <f t="shared" si="9"/>
        <v>16</v>
      </c>
      <c r="E186" s="6">
        <f t="shared" si="10"/>
        <v>5</v>
      </c>
      <c r="F186" s="6" t="str">
        <f t="shared" si="11"/>
        <v>summer</v>
      </c>
    </row>
    <row r="187" spans="1:6" x14ac:dyDescent="0.3">
      <c r="A187" s="3">
        <v>45422.693055555559</v>
      </c>
      <c r="B187">
        <v>41</v>
      </c>
      <c r="C187" s="6" t="str">
        <f t="shared" si="8"/>
        <v>Friday</v>
      </c>
      <c r="D187" s="1">
        <f t="shared" si="9"/>
        <v>16</v>
      </c>
      <c r="E187" s="6">
        <f t="shared" si="10"/>
        <v>5</v>
      </c>
      <c r="F187" s="6" t="str">
        <f t="shared" si="11"/>
        <v>summer</v>
      </c>
    </row>
    <row r="188" spans="1:6" x14ac:dyDescent="0.3">
      <c r="A188" s="3">
        <v>45422.716666666667</v>
      </c>
      <c r="B188">
        <v>44</v>
      </c>
      <c r="C188" s="6" t="str">
        <f t="shared" si="8"/>
        <v>Friday</v>
      </c>
      <c r="D188" s="1">
        <f t="shared" si="9"/>
        <v>17</v>
      </c>
      <c r="E188" s="6">
        <f t="shared" si="10"/>
        <v>5</v>
      </c>
      <c r="F188" s="6" t="str">
        <f t="shared" si="11"/>
        <v>summer</v>
      </c>
    </row>
    <row r="189" spans="1:6" x14ac:dyDescent="0.3">
      <c r="A189" s="3">
        <v>45422.729861111111</v>
      </c>
      <c r="B189">
        <v>39</v>
      </c>
      <c r="C189" s="6" t="str">
        <f t="shared" si="8"/>
        <v>Friday</v>
      </c>
      <c r="D189" s="1">
        <f t="shared" si="9"/>
        <v>17</v>
      </c>
      <c r="E189" s="6">
        <f t="shared" si="10"/>
        <v>5</v>
      </c>
      <c r="F189" s="6" t="str">
        <f t="shared" si="11"/>
        <v>summer</v>
      </c>
    </row>
    <row r="190" spans="1:6" x14ac:dyDescent="0.3">
      <c r="A190" s="3">
        <v>45422.753472222219</v>
      </c>
      <c r="B190">
        <v>37</v>
      </c>
      <c r="C190" s="6" t="str">
        <f t="shared" si="8"/>
        <v>Friday</v>
      </c>
      <c r="D190" s="1">
        <f t="shared" si="9"/>
        <v>18</v>
      </c>
      <c r="E190" s="6">
        <f t="shared" si="10"/>
        <v>5</v>
      </c>
      <c r="F190" s="6" t="str">
        <f t="shared" si="11"/>
        <v>summer</v>
      </c>
    </row>
    <row r="191" spans="1:6" x14ac:dyDescent="0.3">
      <c r="A191" s="3">
        <v>45422.772222222222</v>
      </c>
      <c r="B191">
        <v>42</v>
      </c>
      <c r="C191" s="6" t="str">
        <f t="shared" si="8"/>
        <v>Friday</v>
      </c>
      <c r="D191" s="1">
        <f t="shared" si="9"/>
        <v>18</v>
      </c>
      <c r="E191" s="6">
        <f t="shared" si="10"/>
        <v>5</v>
      </c>
      <c r="F191" s="6" t="str">
        <f t="shared" si="11"/>
        <v>summer</v>
      </c>
    </row>
    <row r="192" spans="1:6" x14ac:dyDescent="0.3">
      <c r="A192" s="3">
        <v>45422.795138888891</v>
      </c>
      <c r="B192">
        <v>42</v>
      </c>
      <c r="C192" s="6" t="str">
        <f t="shared" si="8"/>
        <v>Friday</v>
      </c>
      <c r="D192" s="1">
        <f t="shared" si="9"/>
        <v>19</v>
      </c>
      <c r="E192" s="6">
        <f t="shared" si="10"/>
        <v>5</v>
      </c>
      <c r="F192" s="6" t="str">
        <f t="shared" si="11"/>
        <v>summer</v>
      </c>
    </row>
    <row r="193" spans="1:6" x14ac:dyDescent="0.3">
      <c r="A193" s="3">
        <v>45423.397222222222</v>
      </c>
      <c r="B193">
        <v>18</v>
      </c>
      <c r="C193" s="6" t="str">
        <f t="shared" si="8"/>
        <v>Saturday</v>
      </c>
      <c r="D193" s="1">
        <f t="shared" si="9"/>
        <v>9</v>
      </c>
      <c r="E193" s="6">
        <f t="shared" si="10"/>
        <v>5</v>
      </c>
      <c r="F193" s="6" t="str">
        <f t="shared" si="11"/>
        <v>summer</v>
      </c>
    </row>
    <row r="194" spans="1:6" x14ac:dyDescent="0.3">
      <c r="A194" s="3">
        <v>45423.420138888891</v>
      </c>
      <c r="B194">
        <v>31</v>
      </c>
      <c r="C194" s="6" t="str">
        <f t="shared" ref="C194:C257" si="12">TEXT(A194, "dddd")</f>
        <v>Saturday</v>
      </c>
      <c r="D194" s="1">
        <f t="shared" ref="D194:D257" si="13">HOUR(A194)</f>
        <v>10</v>
      </c>
      <c r="E194" s="6">
        <f t="shared" ref="E194:E257" si="14">MONTH(A194)</f>
        <v>5</v>
      </c>
      <c r="F194" s="6" t="str">
        <f t="shared" ref="F194:F257" si="15">IF(OR(E194=9, E194=10, E194=11, E194=12, E194=1, E194=2, E194=3, E194=4), "fall/winter", "summer")</f>
        <v>summer</v>
      </c>
    </row>
    <row r="195" spans="1:6" x14ac:dyDescent="0.3">
      <c r="A195" s="3">
        <v>45423.4375</v>
      </c>
      <c r="B195">
        <v>26</v>
      </c>
      <c r="C195" s="6" t="str">
        <f t="shared" si="12"/>
        <v>Saturday</v>
      </c>
      <c r="D195" s="1">
        <f t="shared" si="13"/>
        <v>10</v>
      </c>
      <c r="E195" s="6">
        <f t="shared" si="14"/>
        <v>5</v>
      </c>
      <c r="F195" s="6" t="str">
        <f t="shared" si="15"/>
        <v>summer</v>
      </c>
    </row>
    <row r="196" spans="1:6" x14ac:dyDescent="0.3">
      <c r="A196" s="3">
        <v>45423.457638888889</v>
      </c>
      <c r="B196">
        <v>21</v>
      </c>
      <c r="C196" s="6" t="str">
        <f t="shared" si="12"/>
        <v>Saturday</v>
      </c>
      <c r="D196" s="1">
        <f t="shared" si="13"/>
        <v>10</v>
      </c>
      <c r="E196" s="6">
        <f t="shared" si="14"/>
        <v>5</v>
      </c>
      <c r="F196" s="6" t="str">
        <f t="shared" si="15"/>
        <v>summer</v>
      </c>
    </row>
    <row r="197" spans="1:6" x14ac:dyDescent="0.3">
      <c r="A197" s="3">
        <v>45423.481249999997</v>
      </c>
      <c r="B197">
        <v>15</v>
      </c>
      <c r="C197" s="6" t="str">
        <f t="shared" si="12"/>
        <v>Saturday</v>
      </c>
      <c r="D197" s="1">
        <f t="shared" si="13"/>
        <v>11</v>
      </c>
      <c r="E197" s="6">
        <f t="shared" si="14"/>
        <v>5</v>
      </c>
      <c r="F197" s="6" t="str">
        <f t="shared" si="15"/>
        <v>summer</v>
      </c>
    </row>
    <row r="198" spans="1:6" x14ac:dyDescent="0.3">
      <c r="A198" s="3">
        <v>45423.5</v>
      </c>
      <c r="B198">
        <v>20</v>
      </c>
      <c r="C198" s="6" t="str">
        <f t="shared" si="12"/>
        <v>Saturday</v>
      </c>
      <c r="D198" s="1">
        <f t="shared" si="13"/>
        <v>12</v>
      </c>
      <c r="E198" s="6">
        <f t="shared" si="14"/>
        <v>5</v>
      </c>
      <c r="F198" s="6" t="str">
        <f t="shared" si="15"/>
        <v>summer</v>
      </c>
    </row>
    <row r="199" spans="1:6" x14ac:dyDescent="0.3">
      <c r="A199" s="3">
        <v>45423.520138888889</v>
      </c>
      <c r="B199">
        <v>22</v>
      </c>
      <c r="C199" s="6" t="str">
        <f t="shared" si="12"/>
        <v>Saturday</v>
      </c>
      <c r="D199" s="1">
        <f t="shared" si="13"/>
        <v>12</v>
      </c>
      <c r="E199" s="6">
        <f t="shared" si="14"/>
        <v>5</v>
      </c>
      <c r="F199" s="6" t="str">
        <f t="shared" si="15"/>
        <v>summer</v>
      </c>
    </row>
    <row r="200" spans="1:6" x14ac:dyDescent="0.3">
      <c r="A200" s="3">
        <v>45423.540972222225</v>
      </c>
      <c r="B200">
        <v>26</v>
      </c>
      <c r="C200" s="6" t="str">
        <f t="shared" si="12"/>
        <v>Saturday</v>
      </c>
      <c r="D200" s="1">
        <f t="shared" si="13"/>
        <v>12</v>
      </c>
      <c r="E200" s="6">
        <f t="shared" si="14"/>
        <v>5</v>
      </c>
      <c r="F200" s="6" t="str">
        <f t="shared" si="15"/>
        <v>summer</v>
      </c>
    </row>
    <row r="201" spans="1:6" x14ac:dyDescent="0.3">
      <c r="A201" s="3">
        <v>45423.561111111114</v>
      </c>
      <c r="B201">
        <v>20</v>
      </c>
      <c r="C201" s="6" t="str">
        <f t="shared" si="12"/>
        <v>Saturday</v>
      </c>
      <c r="D201" s="1">
        <f t="shared" si="13"/>
        <v>13</v>
      </c>
      <c r="E201" s="6">
        <f t="shared" si="14"/>
        <v>5</v>
      </c>
      <c r="F201" s="6" t="str">
        <f t="shared" si="15"/>
        <v>summer</v>
      </c>
    </row>
    <row r="202" spans="1:6" x14ac:dyDescent="0.3">
      <c r="A202" s="3">
        <v>45423.606944444444</v>
      </c>
      <c r="B202">
        <v>24</v>
      </c>
      <c r="C202" s="6" t="str">
        <f t="shared" si="12"/>
        <v>Saturday</v>
      </c>
      <c r="D202" s="1">
        <f t="shared" si="13"/>
        <v>14</v>
      </c>
      <c r="E202" s="6">
        <f t="shared" si="14"/>
        <v>5</v>
      </c>
      <c r="F202" s="6" t="str">
        <f t="shared" si="15"/>
        <v>summer</v>
      </c>
    </row>
    <row r="203" spans="1:6" x14ac:dyDescent="0.3">
      <c r="A203" s="3">
        <v>45423.623611111114</v>
      </c>
      <c r="B203">
        <v>27</v>
      </c>
      <c r="C203" s="6" t="str">
        <f t="shared" si="12"/>
        <v>Saturday</v>
      </c>
      <c r="D203" s="1">
        <f t="shared" si="13"/>
        <v>14</v>
      </c>
      <c r="E203" s="6">
        <f t="shared" si="14"/>
        <v>5</v>
      </c>
      <c r="F203" s="6" t="str">
        <f t="shared" si="15"/>
        <v>summer</v>
      </c>
    </row>
    <row r="204" spans="1:6" x14ac:dyDescent="0.3">
      <c r="A204" s="3">
        <v>45423.644444444442</v>
      </c>
      <c r="B204">
        <v>25</v>
      </c>
      <c r="C204" s="6" t="str">
        <f t="shared" si="12"/>
        <v>Saturday</v>
      </c>
      <c r="D204" s="1">
        <f t="shared" si="13"/>
        <v>15</v>
      </c>
      <c r="E204" s="6">
        <f t="shared" si="14"/>
        <v>5</v>
      </c>
      <c r="F204" s="6" t="str">
        <f t="shared" si="15"/>
        <v>summer</v>
      </c>
    </row>
    <row r="205" spans="1:6" x14ac:dyDescent="0.3">
      <c r="A205" s="3">
        <v>45423.665277777778</v>
      </c>
      <c r="B205">
        <v>30</v>
      </c>
      <c r="C205" s="6" t="str">
        <f t="shared" si="12"/>
        <v>Saturday</v>
      </c>
      <c r="D205" s="1">
        <f t="shared" si="13"/>
        <v>15</v>
      </c>
      <c r="E205" s="6">
        <f t="shared" si="14"/>
        <v>5</v>
      </c>
      <c r="F205" s="6" t="str">
        <f t="shared" si="15"/>
        <v>summer</v>
      </c>
    </row>
    <row r="206" spans="1:6" x14ac:dyDescent="0.3">
      <c r="A206" s="3">
        <v>45424.396527777775</v>
      </c>
      <c r="B206">
        <v>11</v>
      </c>
      <c r="C206" s="6" t="str">
        <f t="shared" si="12"/>
        <v>Sunday</v>
      </c>
      <c r="D206" s="1">
        <f t="shared" si="13"/>
        <v>9</v>
      </c>
      <c r="E206" s="6">
        <f t="shared" si="14"/>
        <v>5</v>
      </c>
      <c r="F206" s="6" t="str">
        <f t="shared" si="15"/>
        <v>summer</v>
      </c>
    </row>
    <row r="207" spans="1:6" x14ac:dyDescent="0.3">
      <c r="A207" s="3">
        <v>45424.417361111111</v>
      </c>
      <c r="B207">
        <v>14</v>
      </c>
      <c r="C207" s="6" t="str">
        <f t="shared" si="12"/>
        <v>Sunday</v>
      </c>
      <c r="D207" s="1">
        <f t="shared" si="13"/>
        <v>10</v>
      </c>
      <c r="E207" s="6">
        <f t="shared" si="14"/>
        <v>5</v>
      </c>
      <c r="F207" s="6" t="str">
        <f t="shared" si="15"/>
        <v>summer</v>
      </c>
    </row>
    <row r="208" spans="1:6" x14ac:dyDescent="0.3">
      <c r="A208" s="3">
        <v>45424.438194444447</v>
      </c>
      <c r="B208">
        <v>24</v>
      </c>
      <c r="C208" s="6" t="str">
        <f t="shared" si="12"/>
        <v>Sunday</v>
      </c>
      <c r="D208" s="1">
        <f t="shared" si="13"/>
        <v>10</v>
      </c>
      <c r="E208" s="6">
        <f t="shared" si="14"/>
        <v>5</v>
      </c>
      <c r="F208" s="6" t="str">
        <f t="shared" si="15"/>
        <v>summer</v>
      </c>
    </row>
    <row r="209" spans="1:6" x14ac:dyDescent="0.3">
      <c r="A209" s="3">
        <v>45424.459722222222</v>
      </c>
      <c r="B209">
        <v>25</v>
      </c>
      <c r="C209" s="6" t="str">
        <f t="shared" si="12"/>
        <v>Sunday</v>
      </c>
      <c r="D209" s="1">
        <f t="shared" si="13"/>
        <v>11</v>
      </c>
      <c r="E209" s="6">
        <f t="shared" si="14"/>
        <v>5</v>
      </c>
      <c r="F209" s="6" t="str">
        <f t="shared" si="15"/>
        <v>summer</v>
      </c>
    </row>
    <row r="210" spans="1:6" x14ac:dyDescent="0.3">
      <c r="A210" s="3">
        <v>45424.481944444444</v>
      </c>
      <c r="B210">
        <v>34</v>
      </c>
      <c r="C210" s="6" t="str">
        <f t="shared" si="12"/>
        <v>Sunday</v>
      </c>
      <c r="D210" s="1">
        <f t="shared" si="13"/>
        <v>11</v>
      </c>
      <c r="E210" s="6">
        <f t="shared" si="14"/>
        <v>5</v>
      </c>
      <c r="F210" s="6" t="str">
        <f t="shared" si="15"/>
        <v>summer</v>
      </c>
    </row>
    <row r="211" spans="1:6" x14ac:dyDescent="0.3">
      <c r="A211" s="3">
        <v>45424.500694444447</v>
      </c>
      <c r="B211">
        <v>27</v>
      </c>
      <c r="C211" s="6" t="str">
        <f t="shared" si="12"/>
        <v>Sunday</v>
      </c>
      <c r="D211" s="1">
        <f t="shared" si="13"/>
        <v>12</v>
      </c>
      <c r="E211" s="6">
        <f t="shared" si="14"/>
        <v>5</v>
      </c>
      <c r="F211" s="6" t="str">
        <f t="shared" si="15"/>
        <v>summer</v>
      </c>
    </row>
    <row r="212" spans="1:6" x14ac:dyDescent="0.3">
      <c r="A212" s="3">
        <v>45424.527083333334</v>
      </c>
      <c r="B212">
        <v>27</v>
      </c>
      <c r="C212" s="6" t="str">
        <f t="shared" si="12"/>
        <v>Sunday</v>
      </c>
      <c r="D212" s="1">
        <f t="shared" si="13"/>
        <v>12</v>
      </c>
      <c r="E212" s="6">
        <f t="shared" si="14"/>
        <v>5</v>
      </c>
      <c r="F212" s="6" t="str">
        <f t="shared" si="15"/>
        <v>summer</v>
      </c>
    </row>
    <row r="213" spans="1:6" x14ac:dyDescent="0.3">
      <c r="A213" s="3">
        <v>45424.539583333331</v>
      </c>
      <c r="B213">
        <v>21</v>
      </c>
      <c r="C213" s="6" t="str">
        <f t="shared" si="12"/>
        <v>Sunday</v>
      </c>
      <c r="D213" s="1">
        <f t="shared" si="13"/>
        <v>12</v>
      </c>
      <c r="E213" s="6">
        <f t="shared" si="14"/>
        <v>5</v>
      </c>
      <c r="F213" s="6" t="str">
        <f t="shared" si="15"/>
        <v>summer</v>
      </c>
    </row>
    <row r="214" spans="1:6" x14ac:dyDescent="0.3">
      <c r="A214" s="3">
        <v>45424.561805555553</v>
      </c>
      <c r="B214">
        <v>25</v>
      </c>
      <c r="C214" s="6" t="str">
        <f t="shared" si="12"/>
        <v>Sunday</v>
      </c>
      <c r="D214" s="1">
        <f t="shared" si="13"/>
        <v>13</v>
      </c>
      <c r="E214" s="6">
        <f t="shared" si="14"/>
        <v>5</v>
      </c>
      <c r="F214" s="6" t="str">
        <f t="shared" si="15"/>
        <v>summer</v>
      </c>
    </row>
    <row r="215" spans="1:6" x14ac:dyDescent="0.3">
      <c r="A215" s="3">
        <v>45424.581944444442</v>
      </c>
      <c r="B215">
        <v>24</v>
      </c>
      <c r="C215" s="6" t="str">
        <f t="shared" si="12"/>
        <v>Sunday</v>
      </c>
      <c r="D215" s="1">
        <f t="shared" si="13"/>
        <v>13</v>
      </c>
      <c r="E215" s="6">
        <f t="shared" si="14"/>
        <v>5</v>
      </c>
      <c r="F215" s="6" t="str">
        <f t="shared" si="15"/>
        <v>summer</v>
      </c>
    </row>
    <row r="216" spans="1:6" x14ac:dyDescent="0.3">
      <c r="A216" s="3">
        <v>45424.604166666664</v>
      </c>
      <c r="B216">
        <v>29</v>
      </c>
      <c r="C216" s="6" t="str">
        <f t="shared" si="12"/>
        <v>Sunday</v>
      </c>
      <c r="D216" s="1">
        <f t="shared" si="13"/>
        <v>14</v>
      </c>
      <c r="E216" s="6">
        <f t="shared" si="14"/>
        <v>5</v>
      </c>
      <c r="F216" s="6" t="str">
        <f t="shared" si="15"/>
        <v>summer</v>
      </c>
    </row>
    <row r="217" spans="1:6" x14ac:dyDescent="0.3">
      <c r="A217" s="3">
        <v>45424.623611111114</v>
      </c>
      <c r="B217">
        <v>25</v>
      </c>
      <c r="C217" s="6" t="str">
        <f t="shared" si="12"/>
        <v>Sunday</v>
      </c>
      <c r="D217" s="1">
        <f t="shared" si="13"/>
        <v>14</v>
      </c>
      <c r="E217" s="6">
        <f t="shared" si="14"/>
        <v>5</v>
      </c>
      <c r="F217" s="6" t="str">
        <f t="shared" si="15"/>
        <v>summer</v>
      </c>
    </row>
    <row r="218" spans="1:6" x14ac:dyDescent="0.3">
      <c r="A218" s="3">
        <v>45424.646527777775</v>
      </c>
      <c r="B218">
        <v>34</v>
      </c>
      <c r="C218" s="6" t="str">
        <f t="shared" si="12"/>
        <v>Sunday</v>
      </c>
      <c r="D218" s="1">
        <f t="shared" si="13"/>
        <v>15</v>
      </c>
      <c r="E218" s="6">
        <f t="shared" si="14"/>
        <v>5</v>
      </c>
      <c r="F218" s="6" t="str">
        <f t="shared" si="15"/>
        <v>summer</v>
      </c>
    </row>
    <row r="219" spans="1:6" x14ac:dyDescent="0.3">
      <c r="A219" s="3">
        <v>45424.665972222225</v>
      </c>
      <c r="B219">
        <v>32</v>
      </c>
      <c r="C219" s="6" t="str">
        <f t="shared" si="12"/>
        <v>Sunday</v>
      </c>
      <c r="D219" s="1">
        <f t="shared" si="13"/>
        <v>15</v>
      </c>
      <c r="E219" s="6">
        <f t="shared" si="14"/>
        <v>5</v>
      </c>
      <c r="F219" s="6" t="str">
        <f t="shared" si="15"/>
        <v>summer</v>
      </c>
    </row>
    <row r="220" spans="1:6" x14ac:dyDescent="0.3">
      <c r="A220" s="3">
        <v>45425.290972222225</v>
      </c>
      <c r="B220">
        <v>17</v>
      </c>
      <c r="C220" s="6" t="str">
        <f t="shared" si="12"/>
        <v>Monday</v>
      </c>
      <c r="D220" s="1">
        <f t="shared" si="13"/>
        <v>6</v>
      </c>
      <c r="E220" s="6">
        <f t="shared" si="14"/>
        <v>5</v>
      </c>
      <c r="F220" s="6" t="str">
        <f t="shared" si="15"/>
        <v>summer</v>
      </c>
    </row>
    <row r="221" spans="1:6" x14ac:dyDescent="0.3">
      <c r="A221" s="3">
        <v>45425.305555555555</v>
      </c>
      <c r="C221" s="6" t="str">
        <f t="shared" si="12"/>
        <v>Monday</v>
      </c>
      <c r="D221" s="1">
        <f t="shared" si="13"/>
        <v>7</v>
      </c>
      <c r="E221" s="6">
        <f t="shared" si="14"/>
        <v>5</v>
      </c>
      <c r="F221" s="6" t="str">
        <f t="shared" si="15"/>
        <v>summer</v>
      </c>
    </row>
    <row r="222" spans="1:6" x14ac:dyDescent="0.3">
      <c r="A222" s="3">
        <v>45425.336805555555</v>
      </c>
      <c r="B222">
        <v>13</v>
      </c>
      <c r="C222" s="6" t="str">
        <f t="shared" si="12"/>
        <v>Monday</v>
      </c>
      <c r="D222" s="1">
        <f t="shared" si="13"/>
        <v>8</v>
      </c>
      <c r="E222" s="6">
        <f t="shared" si="14"/>
        <v>5</v>
      </c>
      <c r="F222" s="6" t="str">
        <f t="shared" si="15"/>
        <v>summer</v>
      </c>
    </row>
    <row r="223" spans="1:6" x14ac:dyDescent="0.3">
      <c r="A223" s="3">
        <v>45425.350694444445</v>
      </c>
      <c r="B223">
        <v>22</v>
      </c>
      <c r="C223" s="6" t="str">
        <f t="shared" si="12"/>
        <v>Monday</v>
      </c>
      <c r="D223" s="1">
        <f t="shared" si="13"/>
        <v>8</v>
      </c>
      <c r="E223" s="6">
        <f t="shared" si="14"/>
        <v>5</v>
      </c>
      <c r="F223" s="6" t="str">
        <f t="shared" si="15"/>
        <v>summer</v>
      </c>
    </row>
    <row r="224" spans="1:6" x14ac:dyDescent="0.3">
      <c r="A224" s="3">
        <v>45425.37222222222</v>
      </c>
      <c r="B224">
        <v>27</v>
      </c>
      <c r="C224" s="6" t="str">
        <f t="shared" si="12"/>
        <v>Monday</v>
      </c>
      <c r="D224" s="1">
        <f t="shared" si="13"/>
        <v>8</v>
      </c>
      <c r="E224" s="6">
        <f t="shared" si="14"/>
        <v>5</v>
      </c>
      <c r="F224" s="6" t="str">
        <f t="shared" si="15"/>
        <v>summer</v>
      </c>
    </row>
    <row r="225" spans="1:6" x14ac:dyDescent="0.3">
      <c r="A225" s="3">
        <v>45425.393055555556</v>
      </c>
      <c r="B225">
        <v>24</v>
      </c>
      <c r="C225" s="6" t="str">
        <f t="shared" si="12"/>
        <v>Monday</v>
      </c>
      <c r="D225" s="1">
        <f t="shared" si="13"/>
        <v>9</v>
      </c>
      <c r="E225" s="6">
        <f t="shared" si="14"/>
        <v>5</v>
      </c>
      <c r="F225" s="6" t="str">
        <f t="shared" si="15"/>
        <v>summer</v>
      </c>
    </row>
    <row r="226" spans="1:6" x14ac:dyDescent="0.3">
      <c r="A226" s="3">
        <v>45425.418749999997</v>
      </c>
      <c r="B226">
        <v>25</v>
      </c>
      <c r="C226" s="6" t="str">
        <f t="shared" si="12"/>
        <v>Monday</v>
      </c>
      <c r="D226" s="1">
        <f t="shared" si="13"/>
        <v>10</v>
      </c>
      <c r="E226" s="6">
        <f t="shared" si="14"/>
        <v>5</v>
      </c>
      <c r="F226" s="6" t="str">
        <f t="shared" si="15"/>
        <v>summer</v>
      </c>
    </row>
    <row r="227" spans="1:6" x14ac:dyDescent="0.3">
      <c r="A227" s="3">
        <v>45425.436805555553</v>
      </c>
      <c r="B227">
        <v>31</v>
      </c>
      <c r="C227" s="6" t="str">
        <f t="shared" si="12"/>
        <v>Monday</v>
      </c>
      <c r="D227" s="1">
        <f t="shared" si="13"/>
        <v>10</v>
      </c>
      <c r="E227" s="6">
        <f t="shared" si="14"/>
        <v>5</v>
      </c>
      <c r="F227" s="6" t="str">
        <f t="shared" si="15"/>
        <v>summer</v>
      </c>
    </row>
    <row r="228" spans="1:6" x14ac:dyDescent="0.3">
      <c r="A228" s="3">
        <v>45425.462500000001</v>
      </c>
      <c r="B228">
        <v>19</v>
      </c>
      <c r="C228" s="6" t="str">
        <f t="shared" si="12"/>
        <v>Monday</v>
      </c>
      <c r="D228" s="1">
        <f t="shared" si="13"/>
        <v>11</v>
      </c>
      <c r="E228" s="6">
        <f t="shared" si="14"/>
        <v>5</v>
      </c>
      <c r="F228" s="6" t="str">
        <f t="shared" si="15"/>
        <v>summer</v>
      </c>
    </row>
    <row r="229" spans="1:6" x14ac:dyDescent="0.3">
      <c r="A229" s="3">
        <v>45425.480555555558</v>
      </c>
      <c r="B229">
        <v>18</v>
      </c>
      <c r="C229" s="6" t="str">
        <f t="shared" si="12"/>
        <v>Monday</v>
      </c>
      <c r="D229" s="1">
        <f t="shared" si="13"/>
        <v>11</v>
      </c>
      <c r="E229" s="6">
        <f t="shared" si="14"/>
        <v>5</v>
      </c>
      <c r="F229" s="6" t="str">
        <f t="shared" si="15"/>
        <v>summer</v>
      </c>
    </row>
    <row r="230" spans="1:6" x14ac:dyDescent="0.3">
      <c r="A230" s="3">
        <v>45425.500694444447</v>
      </c>
      <c r="B230">
        <v>27</v>
      </c>
      <c r="C230" s="6" t="str">
        <f t="shared" si="12"/>
        <v>Monday</v>
      </c>
      <c r="D230" s="1">
        <f t="shared" si="13"/>
        <v>12</v>
      </c>
      <c r="E230" s="6">
        <f t="shared" si="14"/>
        <v>5</v>
      </c>
      <c r="F230" s="6" t="str">
        <f t="shared" si="15"/>
        <v>summer</v>
      </c>
    </row>
    <row r="231" spans="1:6" x14ac:dyDescent="0.3">
      <c r="A231" s="3">
        <v>45425.522222222222</v>
      </c>
      <c r="B231">
        <v>38</v>
      </c>
      <c r="C231" s="6" t="str">
        <f t="shared" si="12"/>
        <v>Monday</v>
      </c>
      <c r="D231" s="1">
        <f t="shared" si="13"/>
        <v>12</v>
      </c>
      <c r="E231" s="6">
        <f t="shared" si="14"/>
        <v>5</v>
      </c>
      <c r="F231" s="6" t="str">
        <f t="shared" si="15"/>
        <v>summer</v>
      </c>
    </row>
    <row r="232" spans="1:6" x14ac:dyDescent="0.3">
      <c r="A232" s="3">
        <v>45425.543055555558</v>
      </c>
      <c r="B232">
        <v>45</v>
      </c>
      <c r="C232" s="6" t="str">
        <f t="shared" si="12"/>
        <v>Monday</v>
      </c>
      <c r="D232" s="1">
        <f t="shared" si="13"/>
        <v>13</v>
      </c>
      <c r="E232" s="6">
        <f t="shared" si="14"/>
        <v>5</v>
      </c>
      <c r="F232" s="6" t="str">
        <f t="shared" si="15"/>
        <v>summer</v>
      </c>
    </row>
    <row r="233" spans="1:6" x14ac:dyDescent="0.3">
      <c r="A233" s="3">
        <v>45425.563888888886</v>
      </c>
      <c r="B233">
        <v>34</v>
      </c>
      <c r="C233" s="6" t="str">
        <f t="shared" si="12"/>
        <v>Monday</v>
      </c>
      <c r="D233" s="1">
        <f t="shared" si="13"/>
        <v>13</v>
      </c>
      <c r="E233" s="6">
        <f t="shared" si="14"/>
        <v>5</v>
      </c>
      <c r="F233" s="6" t="str">
        <f t="shared" si="15"/>
        <v>summer</v>
      </c>
    </row>
    <row r="234" spans="1:6" x14ac:dyDescent="0.3">
      <c r="A234" s="3">
        <v>45425.584722222222</v>
      </c>
      <c r="B234">
        <v>32</v>
      </c>
      <c r="C234" s="6" t="str">
        <f t="shared" si="12"/>
        <v>Monday</v>
      </c>
      <c r="D234" s="1">
        <f t="shared" si="13"/>
        <v>14</v>
      </c>
      <c r="E234" s="6">
        <f t="shared" si="14"/>
        <v>5</v>
      </c>
      <c r="F234" s="6" t="str">
        <f t="shared" si="15"/>
        <v>summer</v>
      </c>
    </row>
    <row r="235" spans="1:6" x14ac:dyDescent="0.3">
      <c r="A235" s="3">
        <v>45425.605555555558</v>
      </c>
      <c r="B235">
        <v>31</v>
      </c>
      <c r="C235" s="6" t="str">
        <f t="shared" si="12"/>
        <v>Monday</v>
      </c>
      <c r="D235" s="1">
        <f t="shared" si="13"/>
        <v>14</v>
      </c>
      <c r="E235" s="6">
        <f t="shared" si="14"/>
        <v>5</v>
      </c>
      <c r="F235" s="6" t="str">
        <f t="shared" si="15"/>
        <v>summer</v>
      </c>
    </row>
    <row r="236" spans="1:6" x14ac:dyDescent="0.3">
      <c r="A236" s="3">
        <v>45425.624305555553</v>
      </c>
      <c r="B236">
        <v>34</v>
      </c>
      <c r="C236" s="6" t="str">
        <f t="shared" si="12"/>
        <v>Monday</v>
      </c>
      <c r="D236" s="1">
        <f t="shared" si="13"/>
        <v>14</v>
      </c>
      <c r="E236" s="6">
        <f t="shared" si="14"/>
        <v>5</v>
      </c>
      <c r="F236" s="6" t="str">
        <f t="shared" si="15"/>
        <v>summer</v>
      </c>
    </row>
    <row r="237" spans="1:6" x14ac:dyDescent="0.3">
      <c r="A237" s="3">
        <v>45425.647222222222</v>
      </c>
      <c r="B237">
        <v>36</v>
      </c>
      <c r="C237" s="6" t="str">
        <f t="shared" si="12"/>
        <v>Monday</v>
      </c>
      <c r="D237" s="1">
        <f t="shared" si="13"/>
        <v>15</v>
      </c>
      <c r="E237" s="6">
        <f t="shared" si="14"/>
        <v>5</v>
      </c>
      <c r="F237" s="6" t="str">
        <f t="shared" si="15"/>
        <v>summer</v>
      </c>
    </row>
    <row r="238" spans="1:6" x14ac:dyDescent="0.3">
      <c r="A238" s="3">
        <v>45425.668749999997</v>
      </c>
      <c r="B238">
        <v>34</v>
      </c>
      <c r="C238" s="6" t="str">
        <f t="shared" si="12"/>
        <v>Monday</v>
      </c>
      <c r="D238" s="1">
        <f t="shared" si="13"/>
        <v>16</v>
      </c>
      <c r="E238" s="6">
        <f t="shared" si="14"/>
        <v>5</v>
      </c>
      <c r="F238" s="6" t="str">
        <f t="shared" si="15"/>
        <v>summer</v>
      </c>
    </row>
    <row r="239" spans="1:6" x14ac:dyDescent="0.3">
      <c r="A239" s="3">
        <v>45425.686111111114</v>
      </c>
      <c r="B239">
        <v>41</v>
      </c>
      <c r="C239" s="6" t="str">
        <f t="shared" si="12"/>
        <v>Monday</v>
      </c>
      <c r="D239" s="1">
        <f t="shared" si="13"/>
        <v>16</v>
      </c>
      <c r="E239" s="6">
        <f t="shared" si="14"/>
        <v>5</v>
      </c>
      <c r="F239" s="6" t="str">
        <f t="shared" si="15"/>
        <v>summer</v>
      </c>
    </row>
    <row r="240" spans="1:6" x14ac:dyDescent="0.3">
      <c r="A240" s="3">
        <v>45425.709722222222</v>
      </c>
      <c r="B240">
        <v>49</v>
      </c>
      <c r="C240" s="6" t="str">
        <f t="shared" si="12"/>
        <v>Monday</v>
      </c>
      <c r="D240" s="1">
        <f t="shared" si="13"/>
        <v>17</v>
      </c>
      <c r="E240" s="6">
        <f t="shared" si="14"/>
        <v>5</v>
      </c>
      <c r="F240" s="6" t="str">
        <f t="shared" si="15"/>
        <v>summer</v>
      </c>
    </row>
    <row r="241" spans="1:6" x14ac:dyDescent="0.3">
      <c r="A241" s="3">
        <v>45425.74722222222</v>
      </c>
      <c r="B241">
        <v>61</v>
      </c>
      <c r="C241" s="6" t="str">
        <f t="shared" si="12"/>
        <v>Monday</v>
      </c>
      <c r="D241" s="1">
        <f t="shared" si="13"/>
        <v>17</v>
      </c>
      <c r="E241" s="6">
        <f t="shared" si="14"/>
        <v>5</v>
      </c>
      <c r="F241" s="6" t="str">
        <f t="shared" si="15"/>
        <v>summer</v>
      </c>
    </row>
    <row r="242" spans="1:6" x14ac:dyDescent="0.3">
      <c r="A242" s="3">
        <v>45425.770138888889</v>
      </c>
      <c r="B242">
        <v>81</v>
      </c>
      <c r="C242" s="6" t="str">
        <f t="shared" si="12"/>
        <v>Monday</v>
      </c>
      <c r="D242" s="1">
        <f t="shared" si="13"/>
        <v>18</v>
      </c>
      <c r="E242" s="6">
        <f t="shared" si="14"/>
        <v>5</v>
      </c>
      <c r="F242" s="6" t="str">
        <f t="shared" si="15"/>
        <v>summer</v>
      </c>
    </row>
    <row r="243" spans="1:6" x14ac:dyDescent="0.3">
      <c r="A243" s="3">
        <v>45425.791666666664</v>
      </c>
      <c r="B243">
        <v>76</v>
      </c>
      <c r="C243" s="6" t="str">
        <f t="shared" si="12"/>
        <v>Monday</v>
      </c>
      <c r="D243" s="1">
        <f t="shared" si="13"/>
        <v>19</v>
      </c>
      <c r="E243" s="6">
        <f t="shared" si="14"/>
        <v>5</v>
      </c>
      <c r="F243" s="6" t="str">
        <f t="shared" si="15"/>
        <v>summer</v>
      </c>
    </row>
    <row r="244" spans="1:6" x14ac:dyDescent="0.3">
      <c r="A244" s="3">
        <v>45426.293055555558</v>
      </c>
      <c r="B244">
        <v>16</v>
      </c>
      <c r="C244" s="6" t="str">
        <f t="shared" si="12"/>
        <v>Tuesday</v>
      </c>
      <c r="D244" s="1">
        <f t="shared" si="13"/>
        <v>7</v>
      </c>
      <c r="E244" s="6">
        <f t="shared" si="14"/>
        <v>5</v>
      </c>
      <c r="F244" s="6" t="str">
        <f t="shared" si="15"/>
        <v>summer</v>
      </c>
    </row>
    <row r="245" spans="1:6" x14ac:dyDescent="0.3">
      <c r="A245" s="3">
        <v>45426.313888888886</v>
      </c>
      <c r="B245">
        <v>22</v>
      </c>
      <c r="C245" s="6" t="str">
        <f t="shared" si="12"/>
        <v>Tuesday</v>
      </c>
      <c r="D245" s="1">
        <f t="shared" si="13"/>
        <v>7</v>
      </c>
      <c r="E245" s="6">
        <f t="shared" si="14"/>
        <v>5</v>
      </c>
      <c r="F245" s="6" t="str">
        <f t="shared" si="15"/>
        <v>summer</v>
      </c>
    </row>
    <row r="246" spans="1:6" x14ac:dyDescent="0.3">
      <c r="A246" s="3">
        <v>45426.334722222222</v>
      </c>
      <c r="B246">
        <v>18</v>
      </c>
      <c r="C246" s="6" t="str">
        <f t="shared" si="12"/>
        <v>Tuesday</v>
      </c>
      <c r="D246" s="1">
        <f t="shared" si="13"/>
        <v>8</v>
      </c>
      <c r="E246" s="6">
        <f t="shared" si="14"/>
        <v>5</v>
      </c>
      <c r="F246" s="6" t="str">
        <f t="shared" si="15"/>
        <v>summer</v>
      </c>
    </row>
    <row r="247" spans="1:6" x14ac:dyDescent="0.3">
      <c r="A247" s="3">
        <v>45426.355555555558</v>
      </c>
      <c r="B247">
        <v>28</v>
      </c>
      <c r="C247" s="6" t="str">
        <f t="shared" si="12"/>
        <v>Tuesday</v>
      </c>
      <c r="D247" s="1">
        <f t="shared" si="13"/>
        <v>8</v>
      </c>
      <c r="E247" s="6">
        <f t="shared" si="14"/>
        <v>5</v>
      </c>
      <c r="F247" s="6" t="str">
        <f t="shared" si="15"/>
        <v>summer</v>
      </c>
    </row>
    <row r="248" spans="1:6" x14ac:dyDescent="0.3">
      <c r="A248" s="3">
        <v>45426.379861111112</v>
      </c>
      <c r="B248">
        <v>29</v>
      </c>
      <c r="C248" s="6" t="str">
        <f t="shared" si="12"/>
        <v>Tuesday</v>
      </c>
      <c r="D248" s="1">
        <f t="shared" si="13"/>
        <v>9</v>
      </c>
      <c r="E248" s="6">
        <f t="shared" si="14"/>
        <v>5</v>
      </c>
      <c r="F248" s="6" t="str">
        <f t="shared" si="15"/>
        <v>summer</v>
      </c>
    </row>
    <row r="249" spans="1:6" x14ac:dyDescent="0.3">
      <c r="A249" s="3">
        <v>45426.400694444441</v>
      </c>
      <c r="B249">
        <v>25</v>
      </c>
      <c r="C249" s="6" t="str">
        <f t="shared" si="12"/>
        <v>Tuesday</v>
      </c>
      <c r="D249" s="1">
        <f t="shared" si="13"/>
        <v>9</v>
      </c>
      <c r="E249" s="6">
        <f t="shared" si="14"/>
        <v>5</v>
      </c>
      <c r="F249" s="6" t="str">
        <f t="shared" si="15"/>
        <v>summer</v>
      </c>
    </row>
    <row r="250" spans="1:6" x14ac:dyDescent="0.3">
      <c r="A250" s="3">
        <v>45426.42291666667</v>
      </c>
      <c r="B250">
        <v>20</v>
      </c>
      <c r="C250" s="6" t="str">
        <f t="shared" si="12"/>
        <v>Tuesday</v>
      </c>
      <c r="D250" s="1">
        <f t="shared" si="13"/>
        <v>10</v>
      </c>
      <c r="E250" s="6">
        <f t="shared" si="14"/>
        <v>5</v>
      </c>
      <c r="F250" s="6" t="str">
        <f t="shared" si="15"/>
        <v>summer</v>
      </c>
    </row>
    <row r="251" spans="1:6" x14ac:dyDescent="0.3">
      <c r="A251" s="3">
        <v>45426.4375</v>
      </c>
      <c r="B251">
        <v>25</v>
      </c>
      <c r="C251" s="6" t="str">
        <f t="shared" si="12"/>
        <v>Tuesday</v>
      </c>
      <c r="D251" s="1">
        <f t="shared" si="13"/>
        <v>10</v>
      </c>
      <c r="E251" s="6">
        <f t="shared" si="14"/>
        <v>5</v>
      </c>
      <c r="F251" s="6" t="str">
        <f t="shared" si="15"/>
        <v>summer</v>
      </c>
    </row>
    <row r="252" spans="1:6" x14ac:dyDescent="0.3">
      <c r="A252" s="3">
        <v>45426.458333333336</v>
      </c>
      <c r="B252">
        <v>23</v>
      </c>
      <c r="C252" s="6" t="str">
        <f t="shared" si="12"/>
        <v>Tuesday</v>
      </c>
      <c r="D252" s="1">
        <f t="shared" si="13"/>
        <v>11</v>
      </c>
      <c r="E252" s="6">
        <f t="shared" si="14"/>
        <v>5</v>
      </c>
      <c r="F252" s="6" t="str">
        <f t="shared" si="15"/>
        <v>summer</v>
      </c>
    </row>
    <row r="253" spans="1:6" x14ac:dyDescent="0.3">
      <c r="A253" s="3">
        <v>45426.477777777778</v>
      </c>
      <c r="B253">
        <v>24</v>
      </c>
      <c r="C253" s="6" t="str">
        <f t="shared" si="12"/>
        <v>Tuesday</v>
      </c>
      <c r="D253" s="1">
        <f t="shared" si="13"/>
        <v>11</v>
      </c>
      <c r="E253" s="6">
        <f t="shared" si="14"/>
        <v>5</v>
      </c>
      <c r="F253" s="6" t="str">
        <f t="shared" si="15"/>
        <v>summer</v>
      </c>
    </row>
    <row r="254" spans="1:6" x14ac:dyDescent="0.3">
      <c r="A254" s="3">
        <v>45426.499305555553</v>
      </c>
      <c r="B254">
        <v>37</v>
      </c>
      <c r="C254" s="6" t="str">
        <f t="shared" si="12"/>
        <v>Tuesday</v>
      </c>
      <c r="D254" s="1">
        <f t="shared" si="13"/>
        <v>11</v>
      </c>
      <c r="E254" s="6">
        <f t="shared" si="14"/>
        <v>5</v>
      </c>
      <c r="F254" s="6" t="str">
        <f t="shared" si="15"/>
        <v>summer</v>
      </c>
    </row>
    <row r="255" spans="1:6" x14ac:dyDescent="0.3">
      <c r="A255" s="3">
        <v>45426.518750000003</v>
      </c>
      <c r="B255">
        <v>32</v>
      </c>
      <c r="C255" s="6" t="str">
        <f t="shared" si="12"/>
        <v>Tuesday</v>
      </c>
      <c r="D255" s="1">
        <f t="shared" si="13"/>
        <v>12</v>
      </c>
      <c r="E255" s="6">
        <f t="shared" si="14"/>
        <v>5</v>
      </c>
      <c r="F255" s="6" t="str">
        <f t="shared" si="15"/>
        <v>summer</v>
      </c>
    </row>
    <row r="256" spans="1:6" x14ac:dyDescent="0.3">
      <c r="A256" s="3">
        <v>45426.543055555558</v>
      </c>
      <c r="B256">
        <v>27</v>
      </c>
      <c r="C256" s="6" t="str">
        <f t="shared" si="12"/>
        <v>Tuesday</v>
      </c>
      <c r="D256" s="1">
        <f t="shared" si="13"/>
        <v>13</v>
      </c>
      <c r="E256" s="6">
        <f t="shared" si="14"/>
        <v>5</v>
      </c>
      <c r="F256" s="6" t="str">
        <f t="shared" si="15"/>
        <v>summer</v>
      </c>
    </row>
    <row r="257" spans="1:6" x14ac:dyDescent="0.3">
      <c r="A257" s="3">
        <v>45426.564583333333</v>
      </c>
      <c r="B257">
        <v>33</v>
      </c>
      <c r="C257" s="6" t="str">
        <f t="shared" si="12"/>
        <v>Tuesday</v>
      </c>
      <c r="D257" s="1">
        <f t="shared" si="13"/>
        <v>13</v>
      </c>
      <c r="E257" s="6">
        <f t="shared" si="14"/>
        <v>5</v>
      </c>
      <c r="F257" s="6" t="str">
        <f t="shared" si="15"/>
        <v>summer</v>
      </c>
    </row>
    <row r="258" spans="1:6" x14ac:dyDescent="0.3">
      <c r="A258" s="3">
        <v>45426.57916666667</v>
      </c>
      <c r="B258">
        <v>27</v>
      </c>
      <c r="C258" s="6" t="str">
        <f t="shared" ref="C258:C321" si="16">TEXT(A258, "dddd")</f>
        <v>Tuesday</v>
      </c>
      <c r="D258" s="1">
        <f t="shared" ref="D258:D321" si="17">HOUR(A258)</f>
        <v>13</v>
      </c>
      <c r="E258" s="6">
        <f t="shared" ref="E258:E321" si="18">MONTH(A258)</f>
        <v>5</v>
      </c>
      <c r="F258" s="6" t="str">
        <f t="shared" ref="F258:F321" si="19">IF(OR(E258=9, E258=10, E258=11, E258=12, E258=1, E258=2, E258=3, E258=4), "fall/winter", "summer")</f>
        <v>summer</v>
      </c>
    </row>
    <row r="259" spans="1:6" x14ac:dyDescent="0.3">
      <c r="A259" s="3">
        <v>45426.603472222225</v>
      </c>
      <c r="B259">
        <v>32</v>
      </c>
      <c r="C259" s="6" t="str">
        <f t="shared" si="16"/>
        <v>Tuesday</v>
      </c>
      <c r="D259" s="1">
        <f t="shared" si="17"/>
        <v>14</v>
      </c>
      <c r="E259" s="6">
        <f t="shared" si="18"/>
        <v>5</v>
      </c>
      <c r="F259" s="6" t="str">
        <f t="shared" si="19"/>
        <v>summer</v>
      </c>
    </row>
    <row r="260" spans="1:6" x14ac:dyDescent="0.3">
      <c r="A260" s="3">
        <v>45426.623611111114</v>
      </c>
      <c r="B260">
        <v>49</v>
      </c>
      <c r="C260" s="6" t="str">
        <f t="shared" si="16"/>
        <v>Tuesday</v>
      </c>
      <c r="D260" s="1">
        <f t="shared" si="17"/>
        <v>14</v>
      </c>
      <c r="E260" s="6">
        <f t="shared" si="18"/>
        <v>5</v>
      </c>
      <c r="F260" s="6" t="str">
        <f t="shared" si="19"/>
        <v>summer</v>
      </c>
    </row>
    <row r="261" spans="1:6" x14ac:dyDescent="0.3">
      <c r="A261" s="3">
        <v>45426.64166666667</v>
      </c>
      <c r="B261">
        <v>47</v>
      </c>
      <c r="C261" s="6" t="str">
        <f t="shared" si="16"/>
        <v>Tuesday</v>
      </c>
      <c r="D261" s="1">
        <f t="shared" si="17"/>
        <v>15</v>
      </c>
      <c r="E261" s="6">
        <f t="shared" si="18"/>
        <v>5</v>
      </c>
      <c r="F261" s="6" t="str">
        <f t="shared" si="19"/>
        <v>summer</v>
      </c>
    </row>
    <row r="262" spans="1:6" x14ac:dyDescent="0.3">
      <c r="A262" s="3">
        <v>45426.673611111109</v>
      </c>
      <c r="B262">
        <v>46</v>
      </c>
      <c r="C262" s="6" t="str">
        <f t="shared" si="16"/>
        <v>Tuesday</v>
      </c>
      <c r="D262" s="1">
        <f t="shared" si="17"/>
        <v>16</v>
      </c>
      <c r="E262" s="6">
        <f t="shared" si="18"/>
        <v>5</v>
      </c>
      <c r="F262" s="6" t="str">
        <f t="shared" si="19"/>
        <v>summer</v>
      </c>
    </row>
    <row r="263" spans="1:6" x14ac:dyDescent="0.3">
      <c r="A263" s="3">
        <v>45426.686805555553</v>
      </c>
      <c r="B263">
        <v>74</v>
      </c>
      <c r="C263" s="6" t="str">
        <f t="shared" si="16"/>
        <v>Tuesday</v>
      </c>
      <c r="D263" s="1">
        <f t="shared" si="17"/>
        <v>16</v>
      </c>
      <c r="E263" s="6">
        <f t="shared" si="18"/>
        <v>5</v>
      </c>
      <c r="F263" s="6" t="str">
        <f t="shared" si="19"/>
        <v>summer</v>
      </c>
    </row>
    <row r="264" spans="1:6" x14ac:dyDescent="0.3">
      <c r="A264" s="3">
        <v>45426.707638888889</v>
      </c>
      <c r="B264">
        <v>107</v>
      </c>
      <c r="C264" s="6" t="str">
        <f t="shared" si="16"/>
        <v>Tuesday</v>
      </c>
      <c r="D264" s="1">
        <f t="shared" si="17"/>
        <v>16</v>
      </c>
      <c r="E264" s="6">
        <f t="shared" si="18"/>
        <v>5</v>
      </c>
      <c r="F264" s="6" t="str">
        <f t="shared" si="19"/>
        <v>summer</v>
      </c>
    </row>
    <row r="265" spans="1:6" x14ac:dyDescent="0.3">
      <c r="A265" s="3">
        <v>45426.728472222225</v>
      </c>
      <c r="B265">
        <v>101</v>
      </c>
      <c r="C265" s="6" t="str">
        <f t="shared" si="16"/>
        <v>Tuesday</v>
      </c>
      <c r="D265" s="1">
        <f t="shared" si="17"/>
        <v>17</v>
      </c>
      <c r="E265" s="6">
        <f t="shared" si="18"/>
        <v>5</v>
      </c>
      <c r="F265" s="6" t="str">
        <f t="shared" si="19"/>
        <v>summer</v>
      </c>
    </row>
    <row r="266" spans="1:6" x14ac:dyDescent="0.3">
      <c r="A266" s="3">
        <v>45426.75277777778</v>
      </c>
      <c r="B266">
        <v>93</v>
      </c>
      <c r="C266" s="6" t="str">
        <f t="shared" si="16"/>
        <v>Tuesday</v>
      </c>
      <c r="D266" s="1">
        <f t="shared" si="17"/>
        <v>18</v>
      </c>
      <c r="E266" s="6">
        <f t="shared" si="18"/>
        <v>5</v>
      </c>
      <c r="F266" s="6" t="str">
        <f t="shared" si="19"/>
        <v>summer</v>
      </c>
    </row>
    <row r="267" spans="1:6" x14ac:dyDescent="0.3">
      <c r="A267" s="3">
        <v>45426.772222222222</v>
      </c>
      <c r="B267">
        <v>85</v>
      </c>
      <c r="C267" s="6" t="str">
        <f t="shared" si="16"/>
        <v>Tuesday</v>
      </c>
      <c r="D267" s="1">
        <f t="shared" si="17"/>
        <v>18</v>
      </c>
      <c r="E267" s="6">
        <f t="shared" si="18"/>
        <v>5</v>
      </c>
      <c r="F267" s="6" t="str">
        <f t="shared" si="19"/>
        <v>summer</v>
      </c>
    </row>
    <row r="268" spans="1:6" x14ac:dyDescent="0.3">
      <c r="A268" s="3">
        <v>45427.290277777778</v>
      </c>
      <c r="B268">
        <v>15</v>
      </c>
      <c r="C268" s="6" t="str">
        <f t="shared" si="16"/>
        <v>Wednesday</v>
      </c>
      <c r="D268" s="1">
        <f t="shared" si="17"/>
        <v>6</v>
      </c>
      <c r="E268" s="6">
        <f t="shared" si="18"/>
        <v>5</v>
      </c>
      <c r="F268" s="6" t="str">
        <f t="shared" si="19"/>
        <v>summer</v>
      </c>
    </row>
    <row r="269" spans="1:6" x14ac:dyDescent="0.3">
      <c r="A269" s="3">
        <v>45427.311805555553</v>
      </c>
      <c r="B269">
        <v>15</v>
      </c>
      <c r="C269" s="6" t="str">
        <f t="shared" si="16"/>
        <v>Wednesday</v>
      </c>
      <c r="D269" s="1">
        <f t="shared" si="17"/>
        <v>7</v>
      </c>
      <c r="E269" s="6">
        <f t="shared" si="18"/>
        <v>5</v>
      </c>
      <c r="F269" s="6" t="str">
        <f t="shared" si="19"/>
        <v>summer</v>
      </c>
    </row>
    <row r="270" spans="1:6" x14ac:dyDescent="0.3">
      <c r="A270" s="3">
        <v>45427.331944444442</v>
      </c>
      <c r="B270">
        <v>17</v>
      </c>
      <c r="C270" s="6" t="str">
        <f t="shared" si="16"/>
        <v>Wednesday</v>
      </c>
      <c r="D270" s="1">
        <f t="shared" si="17"/>
        <v>7</v>
      </c>
      <c r="E270" s="6">
        <f t="shared" si="18"/>
        <v>5</v>
      </c>
      <c r="F270" s="6" t="str">
        <f t="shared" si="19"/>
        <v>summer</v>
      </c>
    </row>
    <row r="271" spans="1:6" x14ac:dyDescent="0.3">
      <c r="A271" s="3">
        <v>45427.352777777778</v>
      </c>
      <c r="B271">
        <v>22</v>
      </c>
      <c r="C271" s="6" t="str">
        <f t="shared" si="16"/>
        <v>Wednesday</v>
      </c>
      <c r="D271" s="1">
        <f t="shared" si="17"/>
        <v>8</v>
      </c>
      <c r="E271" s="6">
        <f t="shared" si="18"/>
        <v>5</v>
      </c>
      <c r="F271" s="6" t="str">
        <f t="shared" si="19"/>
        <v>summer</v>
      </c>
    </row>
    <row r="272" spans="1:6" x14ac:dyDescent="0.3">
      <c r="A272" s="3">
        <v>45427.374305555553</v>
      </c>
      <c r="B272">
        <v>33</v>
      </c>
      <c r="C272" s="6" t="str">
        <f t="shared" si="16"/>
        <v>Wednesday</v>
      </c>
      <c r="D272" s="1">
        <f t="shared" si="17"/>
        <v>8</v>
      </c>
      <c r="E272" s="6">
        <f t="shared" si="18"/>
        <v>5</v>
      </c>
      <c r="F272" s="6" t="str">
        <f t="shared" si="19"/>
        <v>summer</v>
      </c>
    </row>
    <row r="273" spans="1:6" x14ac:dyDescent="0.3">
      <c r="A273" s="3">
        <v>45427.395833333336</v>
      </c>
      <c r="B273">
        <v>32</v>
      </c>
      <c r="C273" s="6" t="str">
        <f t="shared" si="16"/>
        <v>Wednesday</v>
      </c>
      <c r="D273" s="1">
        <f t="shared" si="17"/>
        <v>9</v>
      </c>
      <c r="E273" s="6">
        <f t="shared" si="18"/>
        <v>5</v>
      </c>
      <c r="F273" s="6" t="str">
        <f t="shared" si="19"/>
        <v>summer</v>
      </c>
    </row>
    <row r="274" spans="1:6" x14ac:dyDescent="0.3">
      <c r="A274" s="3">
        <v>45427.412499999999</v>
      </c>
      <c r="B274">
        <v>27</v>
      </c>
      <c r="C274" s="6" t="str">
        <f t="shared" si="16"/>
        <v>Wednesday</v>
      </c>
      <c r="D274" s="1">
        <f t="shared" si="17"/>
        <v>9</v>
      </c>
      <c r="E274" s="6">
        <f t="shared" si="18"/>
        <v>5</v>
      </c>
      <c r="F274" s="6" t="str">
        <f t="shared" si="19"/>
        <v>summer</v>
      </c>
    </row>
    <row r="275" spans="1:6" x14ac:dyDescent="0.3">
      <c r="A275" s="3">
        <v>45427.436111111114</v>
      </c>
      <c r="B275">
        <v>25</v>
      </c>
      <c r="C275" s="6" t="str">
        <f t="shared" si="16"/>
        <v>Wednesday</v>
      </c>
      <c r="D275" s="1">
        <f t="shared" si="17"/>
        <v>10</v>
      </c>
      <c r="E275" s="6">
        <f t="shared" si="18"/>
        <v>5</v>
      </c>
      <c r="F275" s="6" t="str">
        <f t="shared" si="19"/>
        <v>summer</v>
      </c>
    </row>
    <row r="276" spans="1:6" x14ac:dyDescent="0.3">
      <c r="A276" s="3">
        <v>45427.455555555556</v>
      </c>
      <c r="B276">
        <v>23</v>
      </c>
      <c r="C276" s="6" t="str">
        <f t="shared" si="16"/>
        <v>Wednesday</v>
      </c>
      <c r="D276" s="1">
        <f t="shared" si="17"/>
        <v>10</v>
      </c>
      <c r="E276" s="6">
        <f t="shared" si="18"/>
        <v>5</v>
      </c>
      <c r="F276" s="6" t="str">
        <f t="shared" si="19"/>
        <v>summer</v>
      </c>
    </row>
    <row r="277" spans="1:6" x14ac:dyDescent="0.3">
      <c r="A277" s="3">
        <v>45427.481249999997</v>
      </c>
      <c r="B277">
        <v>16</v>
      </c>
      <c r="C277" s="6" t="str">
        <f t="shared" si="16"/>
        <v>Wednesday</v>
      </c>
      <c r="D277" s="1">
        <f t="shared" si="17"/>
        <v>11</v>
      </c>
      <c r="E277" s="6">
        <f t="shared" si="18"/>
        <v>5</v>
      </c>
      <c r="F277" s="6" t="str">
        <f t="shared" si="19"/>
        <v>summer</v>
      </c>
    </row>
    <row r="278" spans="1:6" x14ac:dyDescent="0.3">
      <c r="A278" s="3">
        <v>45427.49722222222</v>
      </c>
      <c r="B278">
        <v>27</v>
      </c>
      <c r="C278" s="6" t="str">
        <f t="shared" si="16"/>
        <v>Wednesday</v>
      </c>
      <c r="D278" s="1">
        <f t="shared" si="17"/>
        <v>11</v>
      </c>
      <c r="E278" s="6">
        <f t="shared" si="18"/>
        <v>5</v>
      </c>
      <c r="F278" s="6" t="str">
        <f t="shared" si="19"/>
        <v>summer</v>
      </c>
    </row>
    <row r="279" spans="1:6" x14ac:dyDescent="0.3">
      <c r="A279" s="3">
        <v>45427.52847222222</v>
      </c>
      <c r="B279">
        <v>36</v>
      </c>
      <c r="C279" s="6" t="str">
        <f t="shared" si="16"/>
        <v>Wednesday</v>
      </c>
      <c r="D279" s="1">
        <f t="shared" si="17"/>
        <v>12</v>
      </c>
      <c r="E279" s="6">
        <f t="shared" si="18"/>
        <v>5</v>
      </c>
      <c r="F279" s="6" t="str">
        <f t="shared" si="19"/>
        <v>summer</v>
      </c>
    </row>
    <row r="280" spans="1:6" x14ac:dyDescent="0.3">
      <c r="A280" s="3">
        <v>45427.539583333331</v>
      </c>
      <c r="B280">
        <v>32</v>
      </c>
      <c r="C280" s="6" t="str">
        <f t="shared" si="16"/>
        <v>Wednesday</v>
      </c>
      <c r="D280" s="1">
        <f t="shared" si="17"/>
        <v>12</v>
      </c>
      <c r="E280" s="6">
        <f t="shared" si="18"/>
        <v>5</v>
      </c>
      <c r="F280" s="6" t="str">
        <f t="shared" si="19"/>
        <v>summer</v>
      </c>
    </row>
    <row r="281" spans="1:6" x14ac:dyDescent="0.3">
      <c r="A281" s="3">
        <v>45427.563194444447</v>
      </c>
      <c r="B281">
        <v>31</v>
      </c>
      <c r="C281" s="6" t="str">
        <f t="shared" si="16"/>
        <v>Wednesday</v>
      </c>
      <c r="D281" s="1">
        <f t="shared" si="17"/>
        <v>13</v>
      </c>
      <c r="E281" s="6">
        <f t="shared" si="18"/>
        <v>5</v>
      </c>
      <c r="F281" s="6" t="str">
        <f t="shared" si="19"/>
        <v>summer</v>
      </c>
    </row>
    <row r="282" spans="1:6" x14ac:dyDescent="0.3">
      <c r="A282" s="3">
        <v>45427.584027777775</v>
      </c>
      <c r="B282">
        <v>36</v>
      </c>
      <c r="C282" s="6" t="str">
        <f t="shared" si="16"/>
        <v>Wednesday</v>
      </c>
      <c r="D282" s="1">
        <f t="shared" si="17"/>
        <v>14</v>
      </c>
      <c r="E282" s="6">
        <f t="shared" si="18"/>
        <v>5</v>
      </c>
      <c r="F282" s="6" t="str">
        <f t="shared" si="19"/>
        <v>summer</v>
      </c>
    </row>
    <row r="283" spans="1:6" x14ac:dyDescent="0.3">
      <c r="A283" s="3">
        <v>45427.604166666664</v>
      </c>
      <c r="B283">
        <v>18</v>
      </c>
      <c r="C283" s="6" t="str">
        <f t="shared" si="16"/>
        <v>Wednesday</v>
      </c>
      <c r="D283" s="1">
        <f t="shared" si="17"/>
        <v>14</v>
      </c>
      <c r="E283" s="6">
        <f t="shared" si="18"/>
        <v>5</v>
      </c>
      <c r="F283" s="6" t="str">
        <f t="shared" si="19"/>
        <v>summer</v>
      </c>
    </row>
    <row r="284" spans="1:6" x14ac:dyDescent="0.3">
      <c r="A284" s="3">
        <v>45427.623611111114</v>
      </c>
      <c r="B284">
        <v>30</v>
      </c>
      <c r="C284" s="6" t="str">
        <f t="shared" si="16"/>
        <v>Wednesday</v>
      </c>
      <c r="D284" s="1">
        <f t="shared" si="17"/>
        <v>14</v>
      </c>
      <c r="E284" s="6">
        <f t="shared" si="18"/>
        <v>5</v>
      </c>
      <c r="F284" s="6" t="str">
        <f t="shared" si="19"/>
        <v>summer</v>
      </c>
    </row>
    <row r="285" spans="1:6" x14ac:dyDescent="0.3">
      <c r="A285" s="3">
        <v>45427.647916666669</v>
      </c>
      <c r="B285">
        <v>59</v>
      </c>
      <c r="C285" s="6" t="str">
        <f t="shared" si="16"/>
        <v>Wednesday</v>
      </c>
      <c r="D285" s="1">
        <f t="shared" si="17"/>
        <v>15</v>
      </c>
      <c r="E285" s="6">
        <f t="shared" si="18"/>
        <v>5</v>
      </c>
      <c r="F285" s="6" t="str">
        <f t="shared" si="19"/>
        <v>summer</v>
      </c>
    </row>
    <row r="286" spans="1:6" x14ac:dyDescent="0.3">
      <c r="A286" s="3">
        <v>45427.668055555558</v>
      </c>
      <c r="B286">
        <v>69</v>
      </c>
      <c r="C286" s="6" t="str">
        <f t="shared" si="16"/>
        <v>Wednesday</v>
      </c>
      <c r="D286" s="1">
        <f t="shared" si="17"/>
        <v>16</v>
      </c>
      <c r="E286" s="6">
        <f t="shared" si="18"/>
        <v>5</v>
      </c>
      <c r="F286" s="6" t="str">
        <f t="shared" si="19"/>
        <v>summer</v>
      </c>
    </row>
    <row r="287" spans="1:6" x14ac:dyDescent="0.3">
      <c r="A287" s="3">
        <v>45427.69027777778</v>
      </c>
      <c r="B287">
        <v>66</v>
      </c>
      <c r="C287" s="6" t="str">
        <f t="shared" si="16"/>
        <v>Wednesday</v>
      </c>
      <c r="D287" s="1">
        <f t="shared" si="17"/>
        <v>16</v>
      </c>
      <c r="E287" s="6">
        <f t="shared" si="18"/>
        <v>5</v>
      </c>
      <c r="F287" s="6" t="str">
        <f t="shared" si="19"/>
        <v>summer</v>
      </c>
    </row>
    <row r="288" spans="1:6" x14ac:dyDescent="0.3">
      <c r="A288" s="3">
        <v>45427.706944444442</v>
      </c>
      <c r="B288">
        <v>78</v>
      </c>
      <c r="C288" s="6" t="str">
        <f t="shared" si="16"/>
        <v>Wednesday</v>
      </c>
      <c r="D288" s="1">
        <f t="shared" si="17"/>
        <v>16</v>
      </c>
      <c r="E288" s="6">
        <f t="shared" si="18"/>
        <v>5</v>
      </c>
      <c r="F288" s="6" t="str">
        <f t="shared" si="19"/>
        <v>summer</v>
      </c>
    </row>
    <row r="289" spans="1:6" x14ac:dyDescent="0.3">
      <c r="A289" s="3">
        <v>45427.756249999999</v>
      </c>
      <c r="B289">
        <v>61</v>
      </c>
      <c r="C289" s="6" t="str">
        <f t="shared" si="16"/>
        <v>Wednesday</v>
      </c>
      <c r="D289" s="1">
        <f t="shared" si="17"/>
        <v>18</v>
      </c>
      <c r="E289" s="6">
        <f t="shared" si="18"/>
        <v>5</v>
      </c>
      <c r="F289" s="6" t="str">
        <f t="shared" si="19"/>
        <v>summer</v>
      </c>
    </row>
    <row r="290" spans="1:6" x14ac:dyDescent="0.3">
      <c r="A290" s="3">
        <v>45428.309027777781</v>
      </c>
      <c r="B290">
        <v>13</v>
      </c>
      <c r="C290" s="6" t="str">
        <f t="shared" si="16"/>
        <v>Thursday</v>
      </c>
      <c r="D290" s="1">
        <f t="shared" si="17"/>
        <v>7</v>
      </c>
      <c r="E290" s="6">
        <f t="shared" si="18"/>
        <v>5</v>
      </c>
      <c r="F290" s="6" t="str">
        <f t="shared" si="19"/>
        <v>summer</v>
      </c>
    </row>
    <row r="291" spans="1:6" x14ac:dyDescent="0.3">
      <c r="A291" s="3">
        <v>45428.335416666669</v>
      </c>
      <c r="B291">
        <v>16</v>
      </c>
      <c r="C291" s="6" t="str">
        <f t="shared" si="16"/>
        <v>Thursday</v>
      </c>
      <c r="D291" s="1">
        <f t="shared" si="17"/>
        <v>8</v>
      </c>
      <c r="E291" s="6">
        <f t="shared" si="18"/>
        <v>5</v>
      </c>
      <c r="F291" s="6" t="str">
        <f t="shared" si="19"/>
        <v>summer</v>
      </c>
    </row>
    <row r="292" spans="1:6" x14ac:dyDescent="0.3">
      <c r="A292" s="3">
        <v>45428.374305555553</v>
      </c>
      <c r="B292">
        <v>23</v>
      </c>
      <c r="C292" s="6" t="str">
        <f t="shared" si="16"/>
        <v>Thursday</v>
      </c>
      <c r="D292" s="1">
        <f t="shared" si="17"/>
        <v>8</v>
      </c>
      <c r="E292" s="6">
        <f t="shared" si="18"/>
        <v>5</v>
      </c>
      <c r="F292" s="6" t="str">
        <f t="shared" si="19"/>
        <v>summer</v>
      </c>
    </row>
    <row r="293" spans="1:6" x14ac:dyDescent="0.3">
      <c r="A293" s="3">
        <v>45428.393055555556</v>
      </c>
      <c r="B293">
        <v>29</v>
      </c>
      <c r="C293" s="6" t="str">
        <f t="shared" si="16"/>
        <v>Thursday</v>
      </c>
      <c r="D293" s="1">
        <f t="shared" si="17"/>
        <v>9</v>
      </c>
      <c r="E293" s="6">
        <f t="shared" si="18"/>
        <v>5</v>
      </c>
      <c r="F293" s="6" t="str">
        <f t="shared" si="19"/>
        <v>summer</v>
      </c>
    </row>
    <row r="294" spans="1:6" x14ac:dyDescent="0.3">
      <c r="A294" s="3">
        <v>45428.414583333331</v>
      </c>
      <c r="B294">
        <v>21</v>
      </c>
      <c r="C294" s="6" t="str">
        <f t="shared" si="16"/>
        <v>Thursday</v>
      </c>
      <c r="D294" s="1">
        <f t="shared" si="17"/>
        <v>9</v>
      </c>
      <c r="E294" s="6">
        <f t="shared" si="18"/>
        <v>5</v>
      </c>
      <c r="F294" s="6" t="str">
        <f t="shared" si="19"/>
        <v>summer</v>
      </c>
    </row>
    <row r="295" spans="1:6" x14ac:dyDescent="0.3">
      <c r="A295" s="3">
        <v>45428.434027777781</v>
      </c>
      <c r="B295">
        <v>22</v>
      </c>
      <c r="C295" s="6" t="str">
        <f t="shared" si="16"/>
        <v>Thursday</v>
      </c>
      <c r="D295" s="1">
        <f t="shared" si="17"/>
        <v>10</v>
      </c>
      <c r="E295" s="6">
        <f t="shared" si="18"/>
        <v>5</v>
      </c>
      <c r="F295" s="6" t="str">
        <f t="shared" si="19"/>
        <v>summer</v>
      </c>
    </row>
    <row r="296" spans="1:6" x14ac:dyDescent="0.3">
      <c r="A296" s="3">
        <v>45428.481249999997</v>
      </c>
      <c r="B296">
        <v>20</v>
      </c>
      <c r="C296" s="6" t="str">
        <f t="shared" si="16"/>
        <v>Thursday</v>
      </c>
      <c r="D296" s="1">
        <f t="shared" si="17"/>
        <v>11</v>
      </c>
      <c r="E296" s="6">
        <f t="shared" si="18"/>
        <v>5</v>
      </c>
      <c r="F296" s="6" t="str">
        <f t="shared" si="19"/>
        <v>summer</v>
      </c>
    </row>
    <row r="297" spans="1:6" x14ac:dyDescent="0.3">
      <c r="A297" s="3">
        <v>45428.499305555553</v>
      </c>
      <c r="B297">
        <v>30</v>
      </c>
      <c r="C297" s="6" t="str">
        <f t="shared" si="16"/>
        <v>Thursday</v>
      </c>
      <c r="D297" s="1">
        <f t="shared" si="17"/>
        <v>11</v>
      </c>
      <c r="E297" s="6">
        <f t="shared" si="18"/>
        <v>5</v>
      </c>
      <c r="F297" s="6" t="str">
        <f t="shared" si="19"/>
        <v>summer</v>
      </c>
    </row>
    <row r="298" spans="1:6" x14ac:dyDescent="0.3">
      <c r="A298" s="3">
        <v>45428.522916666669</v>
      </c>
      <c r="B298">
        <v>33</v>
      </c>
      <c r="C298" s="6" t="str">
        <f t="shared" si="16"/>
        <v>Thursday</v>
      </c>
      <c r="D298" s="1">
        <f t="shared" si="17"/>
        <v>12</v>
      </c>
      <c r="E298" s="6">
        <f t="shared" si="18"/>
        <v>5</v>
      </c>
      <c r="F298" s="6" t="str">
        <f t="shared" si="19"/>
        <v>summer</v>
      </c>
    </row>
    <row r="299" spans="1:6" x14ac:dyDescent="0.3">
      <c r="A299" s="3">
        <v>45428.542361111111</v>
      </c>
      <c r="B299">
        <v>25</v>
      </c>
      <c r="C299" s="6" t="str">
        <f t="shared" si="16"/>
        <v>Thursday</v>
      </c>
      <c r="D299" s="1">
        <f t="shared" si="17"/>
        <v>13</v>
      </c>
      <c r="E299" s="6">
        <f t="shared" si="18"/>
        <v>5</v>
      </c>
      <c r="F299" s="6" t="str">
        <f t="shared" si="19"/>
        <v>summer</v>
      </c>
    </row>
    <row r="300" spans="1:6" x14ac:dyDescent="0.3">
      <c r="A300" s="3">
        <v>45428.561805555553</v>
      </c>
      <c r="B300">
        <v>38</v>
      </c>
      <c r="C300" s="6" t="str">
        <f t="shared" si="16"/>
        <v>Thursday</v>
      </c>
      <c r="D300" s="1">
        <f t="shared" si="17"/>
        <v>13</v>
      </c>
      <c r="E300" s="6">
        <f t="shared" si="18"/>
        <v>5</v>
      </c>
      <c r="F300" s="6" t="str">
        <f t="shared" si="19"/>
        <v>summer</v>
      </c>
    </row>
    <row r="301" spans="1:6" x14ac:dyDescent="0.3">
      <c r="A301" s="3">
        <v>45428.586111111108</v>
      </c>
      <c r="B301">
        <v>22</v>
      </c>
      <c r="C301" s="6" t="str">
        <f t="shared" si="16"/>
        <v>Thursday</v>
      </c>
      <c r="D301" s="1">
        <f t="shared" si="17"/>
        <v>14</v>
      </c>
      <c r="E301" s="6">
        <f t="shared" si="18"/>
        <v>5</v>
      </c>
      <c r="F301" s="6" t="str">
        <f t="shared" si="19"/>
        <v>summer</v>
      </c>
    </row>
    <row r="302" spans="1:6" x14ac:dyDescent="0.3">
      <c r="A302" s="3">
        <v>45428.600694444445</v>
      </c>
      <c r="B302">
        <v>30</v>
      </c>
      <c r="C302" s="6" t="str">
        <f t="shared" si="16"/>
        <v>Thursday</v>
      </c>
      <c r="D302" s="1">
        <f t="shared" si="17"/>
        <v>14</v>
      </c>
      <c r="E302" s="6">
        <f t="shared" si="18"/>
        <v>5</v>
      </c>
      <c r="F302" s="6" t="str">
        <f t="shared" si="19"/>
        <v>summer</v>
      </c>
    </row>
    <row r="303" spans="1:6" x14ac:dyDescent="0.3">
      <c r="A303" s="3">
        <v>45428.625</v>
      </c>
      <c r="B303">
        <v>44</v>
      </c>
      <c r="C303" s="6" t="str">
        <f t="shared" si="16"/>
        <v>Thursday</v>
      </c>
      <c r="D303" s="1">
        <f t="shared" si="17"/>
        <v>15</v>
      </c>
      <c r="E303" s="6">
        <f t="shared" si="18"/>
        <v>5</v>
      </c>
      <c r="F303" s="6" t="str">
        <f t="shared" si="19"/>
        <v>summer</v>
      </c>
    </row>
    <row r="304" spans="1:6" x14ac:dyDescent="0.3">
      <c r="A304" s="3">
        <v>45428.652083333334</v>
      </c>
      <c r="B304">
        <v>39</v>
      </c>
      <c r="C304" s="6" t="str">
        <f t="shared" si="16"/>
        <v>Thursday</v>
      </c>
      <c r="D304" s="1">
        <f t="shared" si="17"/>
        <v>15</v>
      </c>
      <c r="E304" s="6">
        <f t="shared" si="18"/>
        <v>5</v>
      </c>
      <c r="F304" s="6" t="str">
        <f t="shared" si="19"/>
        <v>summer</v>
      </c>
    </row>
    <row r="305" spans="1:6" x14ac:dyDescent="0.3">
      <c r="A305" s="3">
        <v>45428.668055555558</v>
      </c>
      <c r="B305">
        <v>46</v>
      </c>
      <c r="C305" s="6" t="str">
        <f t="shared" si="16"/>
        <v>Thursday</v>
      </c>
      <c r="D305" s="1">
        <f t="shared" si="17"/>
        <v>16</v>
      </c>
      <c r="E305" s="6">
        <f t="shared" si="18"/>
        <v>5</v>
      </c>
      <c r="F305" s="6" t="str">
        <f t="shared" si="19"/>
        <v>summer</v>
      </c>
    </row>
    <row r="306" spans="1:6" x14ac:dyDescent="0.3">
      <c r="A306" s="3">
        <v>45428.688888888886</v>
      </c>
      <c r="B306">
        <v>58</v>
      </c>
      <c r="C306" s="6" t="str">
        <f t="shared" si="16"/>
        <v>Thursday</v>
      </c>
      <c r="D306" s="1">
        <f t="shared" si="17"/>
        <v>16</v>
      </c>
      <c r="E306" s="6">
        <f t="shared" si="18"/>
        <v>5</v>
      </c>
      <c r="F306" s="6" t="str">
        <f t="shared" si="19"/>
        <v>summer</v>
      </c>
    </row>
    <row r="307" spans="1:6" x14ac:dyDescent="0.3">
      <c r="A307" s="3">
        <v>45428.706944444442</v>
      </c>
      <c r="B307">
        <v>78</v>
      </c>
      <c r="C307" s="6" t="str">
        <f t="shared" si="16"/>
        <v>Thursday</v>
      </c>
      <c r="D307" s="1">
        <f t="shared" si="17"/>
        <v>16</v>
      </c>
      <c r="E307" s="6">
        <f t="shared" si="18"/>
        <v>5</v>
      </c>
      <c r="F307" s="6" t="str">
        <f t="shared" si="19"/>
        <v>summer</v>
      </c>
    </row>
    <row r="308" spans="1:6" x14ac:dyDescent="0.3">
      <c r="A308" s="3">
        <v>45428.730555555558</v>
      </c>
      <c r="B308">
        <v>87</v>
      </c>
      <c r="C308" s="6" t="str">
        <f t="shared" si="16"/>
        <v>Thursday</v>
      </c>
      <c r="D308" s="1">
        <f t="shared" si="17"/>
        <v>17</v>
      </c>
      <c r="E308" s="6">
        <f t="shared" si="18"/>
        <v>5</v>
      </c>
      <c r="F308" s="6" t="str">
        <f t="shared" si="19"/>
        <v>summer</v>
      </c>
    </row>
    <row r="309" spans="1:6" x14ac:dyDescent="0.3">
      <c r="A309" s="3">
        <v>45428.752083333333</v>
      </c>
      <c r="B309">
        <v>81</v>
      </c>
      <c r="C309" s="6" t="str">
        <f t="shared" si="16"/>
        <v>Thursday</v>
      </c>
      <c r="D309" s="1">
        <f t="shared" si="17"/>
        <v>18</v>
      </c>
      <c r="E309" s="6">
        <f t="shared" si="18"/>
        <v>5</v>
      </c>
      <c r="F309" s="6" t="str">
        <f t="shared" si="19"/>
        <v>summer</v>
      </c>
    </row>
    <row r="310" spans="1:6" x14ac:dyDescent="0.3">
      <c r="A310" s="3">
        <v>45428.772916666669</v>
      </c>
      <c r="B310">
        <v>75</v>
      </c>
      <c r="C310" s="6" t="str">
        <f t="shared" si="16"/>
        <v>Thursday</v>
      </c>
      <c r="D310" s="1">
        <f t="shared" si="17"/>
        <v>18</v>
      </c>
      <c r="E310" s="6">
        <f t="shared" si="18"/>
        <v>5</v>
      </c>
      <c r="F310" s="6" t="str">
        <f t="shared" si="19"/>
        <v>summer</v>
      </c>
    </row>
    <row r="311" spans="1:6" x14ac:dyDescent="0.3">
      <c r="A311" s="3">
        <v>45428.79583333333</v>
      </c>
      <c r="B311">
        <v>59</v>
      </c>
      <c r="C311" s="6" t="str">
        <f t="shared" si="16"/>
        <v>Thursday</v>
      </c>
      <c r="D311" s="1">
        <f t="shared" si="17"/>
        <v>19</v>
      </c>
      <c r="E311" s="6">
        <f t="shared" si="18"/>
        <v>5</v>
      </c>
      <c r="F311" s="6" t="str">
        <f t="shared" si="19"/>
        <v>summer</v>
      </c>
    </row>
    <row r="312" spans="1:6" x14ac:dyDescent="0.3">
      <c r="A312" s="3">
        <v>45429.286805555559</v>
      </c>
      <c r="B312">
        <v>12</v>
      </c>
      <c r="C312" s="6" t="str">
        <f t="shared" si="16"/>
        <v>Friday</v>
      </c>
      <c r="D312" s="1">
        <f t="shared" si="17"/>
        <v>6</v>
      </c>
      <c r="E312" s="6">
        <f t="shared" si="18"/>
        <v>5</v>
      </c>
      <c r="F312" s="6" t="str">
        <f t="shared" si="19"/>
        <v>summer</v>
      </c>
    </row>
    <row r="313" spans="1:6" x14ac:dyDescent="0.3">
      <c r="A313" s="3">
        <v>45429.310416666667</v>
      </c>
      <c r="B313">
        <v>14</v>
      </c>
      <c r="C313" s="6" t="str">
        <f t="shared" si="16"/>
        <v>Friday</v>
      </c>
      <c r="D313" s="1">
        <f t="shared" si="17"/>
        <v>7</v>
      </c>
      <c r="E313" s="6">
        <f t="shared" si="18"/>
        <v>5</v>
      </c>
      <c r="F313" s="6" t="str">
        <f t="shared" si="19"/>
        <v>summer</v>
      </c>
    </row>
    <row r="314" spans="1:6" x14ac:dyDescent="0.3">
      <c r="A314" s="3">
        <v>45429.331944444442</v>
      </c>
      <c r="B314">
        <v>17</v>
      </c>
      <c r="C314" s="6" t="str">
        <f t="shared" si="16"/>
        <v>Friday</v>
      </c>
      <c r="D314" s="1">
        <f t="shared" si="17"/>
        <v>7</v>
      </c>
      <c r="E314" s="6">
        <f t="shared" si="18"/>
        <v>5</v>
      </c>
      <c r="F314" s="6" t="str">
        <f t="shared" si="19"/>
        <v>summer</v>
      </c>
    </row>
    <row r="315" spans="1:6" x14ac:dyDescent="0.3">
      <c r="A315" s="3">
        <v>45429.352777777778</v>
      </c>
      <c r="B315">
        <v>26</v>
      </c>
      <c r="C315" s="6" t="str">
        <f t="shared" si="16"/>
        <v>Friday</v>
      </c>
      <c r="D315" s="1">
        <f t="shared" si="17"/>
        <v>8</v>
      </c>
      <c r="E315" s="6">
        <f t="shared" si="18"/>
        <v>5</v>
      </c>
      <c r="F315" s="6" t="str">
        <f t="shared" si="19"/>
        <v>summer</v>
      </c>
    </row>
    <row r="316" spans="1:6" x14ac:dyDescent="0.3">
      <c r="A316" s="3">
        <v>45429.374305555553</v>
      </c>
      <c r="B316">
        <v>28</v>
      </c>
      <c r="C316" s="6" t="str">
        <f t="shared" si="16"/>
        <v>Friday</v>
      </c>
      <c r="D316" s="1">
        <f t="shared" si="17"/>
        <v>8</v>
      </c>
      <c r="E316" s="6">
        <f t="shared" si="18"/>
        <v>5</v>
      </c>
      <c r="F316" s="6" t="str">
        <f t="shared" si="19"/>
        <v>summer</v>
      </c>
    </row>
    <row r="317" spans="1:6" x14ac:dyDescent="0.3">
      <c r="A317" s="3">
        <v>45429.394444444442</v>
      </c>
      <c r="B317">
        <v>25</v>
      </c>
      <c r="C317" s="6" t="str">
        <f t="shared" si="16"/>
        <v>Friday</v>
      </c>
      <c r="D317" s="1">
        <f t="shared" si="17"/>
        <v>9</v>
      </c>
      <c r="E317" s="6">
        <f t="shared" si="18"/>
        <v>5</v>
      </c>
      <c r="F317" s="6" t="str">
        <f t="shared" si="19"/>
        <v>summer</v>
      </c>
    </row>
    <row r="318" spans="1:6" x14ac:dyDescent="0.3">
      <c r="A318" s="3">
        <v>45429.425000000003</v>
      </c>
      <c r="B318">
        <v>15</v>
      </c>
      <c r="C318" s="6" t="str">
        <f t="shared" si="16"/>
        <v>Friday</v>
      </c>
      <c r="D318" s="1">
        <f t="shared" si="17"/>
        <v>10</v>
      </c>
      <c r="E318" s="6">
        <f t="shared" si="18"/>
        <v>5</v>
      </c>
      <c r="F318" s="6" t="str">
        <f t="shared" si="19"/>
        <v>summer</v>
      </c>
    </row>
    <row r="319" spans="1:6" x14ac:dyDescent="0.3">
      <c r="A319" s="3">
        <v>45429.436805555553</v>
      </c>
      <c r="B319">
        <v>21</v>
      </c>
      <c r="C319" s="6" t="str">
        <f t="shared" si="16"/>
        <v>Friday</v>
      </c>
      <c r="D319" s="1">
        <f t="shared" si="17"/>
        <v>10</v>
      </c>
      <c r="E319" s="6">
        <f t="shared" si="18"/>
        <v>5</v>
      </c>
      <c r="F319" s="6" t="str">
        <f t="shared" si="19"/>
        <v>summer</v>
      </c>
    </row>
    <row r="320" spans="1:6" x14ac:dyDescent="0.3">
      <c r="A320" s="3">
        <v>45429.465277777781</v>
      </c>
      <c r="B320">
        <v>23</v>
      </c>
      <c r="C320" s="6" t="str">
        <f t="shared" si="16"/>
        <v>Friday</v>
      </c>
      <c r="D320" s="1">
        <f t="shared" si="17"/>
        <v>11</v>
      </c>
      <c r="E320" s="6">
        <f t="shared" si="18"/>
        <v>5</v>
      </c>
      <c r="F320" s="6" t="str">
        <f t="shared" si="19"/>
        <v>summer</v>
      </c>
    </row>
    <row r="321" spans="1:6" x14ac:dyDescent="0.3">
      <c r="A321" s="3">
        <v>45429.479166666664</v>
      </c>
      <c r="B321">
        <v>19</v>
      </c>
      <c r="C321" s="6" t="str">
        <f t="shared" si="16"/>
        <v>Friday</v>
      </c>
      <c r="D321" s="1">
        <f t="shared" si="17"/>
        <v>11</v>
      </c>
      <c r="E321" s="6">
        <f t="shared" si="18"/>
        <v>5</v>
      </c>
      <c r="F321" s="6" t="str">
        <f t="shared" si="19"/>
        <v>summer</v>
      </c>
    </row>
    <row r="322" spans="1:6" x14ac:dyDescent="0.3">
      <c r="A322" s="3">
        <v>45429.501388888886</v>
      </c>
      <c r="B322">
        <v>14</v>
      </c>
      <c r="C322" s="6" t="str">
        <f t="shared" ref="C322:C385" si="20">TEXT(A322, "dddd")</f>
        <v>Friday</v>
      </c>
      <c r="D322" s="1">
        <f t="shared" ref="D322:D385" si="21">HOUR(A322)</f>
        <v>12</v>
      </c>
      <c r="E322" s="6">
        <f t="shared" ref="E322:E385" si="22">MONTH(A322)</f>
        <v>5</v>
      </c>
      <c r="F322" s="6" t="str">
        <f t="shared" ref="F322:F385" si="23">IF(OR(E322=9, E322=10, E322=11, E322=12, E322=1, E322=2, E322=3, E322=4), "fall/winter", "summer")</f>
        <v>summer</v>
      </c>
    </row>
    <row r="323" spans="1:6" x14ac:dyDescent="0.3">
      <c r="A323" s="3">
        <v>45429.522222222222</v>
      </c>
      <c r="B323">
        <v>27</v>
      </c>
      <c r="C323" s="6" t="str">
        <f t="shared" si="20"/>
        <v>Friday</v>
      </c>
      <c r="D323" s="1">
        <f t="shared" si="21"/>
        <v>12</v>
      </c>
      <c r="E323" s="6">
        <f t="shared" si="22"/>
        <v>5</v>
      </c>
      <c r="F323" s="6" t="str">
        <f t="shared" si="23"/>
        <v>summer</v>
      </c>
    </row>
    <row r="324" spans="1:6" x14ac:dyDescent="0.3">
      <c r="A324" s="3">
        <v>45429.544444444444</v>
      </c>
      <c r="B324">
        <v>42</v>
      </c>
      <c r="C324" s="6" t="str">
        <f t="shared" si="20"/>
        <v>Friday</v>
      </c>
      <c r="D324" s="1">
        <f t="shared" si="21"/>
        <v>13</v>
      </c>
      <c r="E324" s="6">
        <f t="shared" si="22"/>
        <v>5</v>
      </c>
      <c r="F324" s="6" t="str">
        <f t="shared" si="23"/>
        <v>summer</v>
      </c>
    </row>
    <row r="325" spans="1:6" x14ac:dyDescent="0.3">
      <c r="A325" s="3">
        <v>45429.563888888886</v>
      </c>
      <c r="B325">
        <v>26</v>
      </c>
      <c r="C325" s="6" t="str">
        <f t="shared" si="20"/>
        <v>Friday</v>
      </c>
      <c r="D325" s="1">
        <f t="shared" si="21"/>
        <v>13</v>
      </c>
      <c r="E325" s="6">
        <f t="shared" si="22"/>
        <v>5</v>
      </c>
      <c r="F325" s="6" t="str">
        <f t="shared" si="23"/>
        <v>summer</v>
      </c>
    </row>
    <row r="326" spans="1:6" x14ac:dyDescent="0.3">
      <c r="A326" s="3">
        <v>45429.59097222222</v>
      </c>
      <c r="B326">
        <v>26</v>
      </c>
      <c r="C326" s="6" t="str">
        <f t="shared" si="20"/>
        <v>Friday</v>
      </c>
      <c r="D326" s="1">
        <f t="shared" si="21"/>
        <v>14</v>
      </c>
      <c r="E326" s="6">
        <f t="shared" si="22"/>
        <v>5</v>
      </c>
      <c r="F326" s="6" t="str">
        <f t="shared" si="23"/>
        <v>summer</v>
      </c>
    </row>
    <row r="327" spans="1:6" x14ac:dyDescent="0.3">
      <c r="A327" s="3">
        <v>45429.606944444444</v>
      </c>
      <c r="B327">
        <v>29</v>
      </c>
      <c r="C327" s="6" t="str">
        <f t="shared" si="20"/>
        <v>Friday</v>
      </c>
      <c r="D327" s="1">
        <f t="shared" si="21"/>
        <v>14</v>
      </c>
      <c r="E327" s="6">
        <f t="shared" si="22"/>
        <v>5</v>
      </c>
      <c r="F327" s="6" t="str">
        <f t="shared" si="23"/>
        <v>summer</v>
      </c>
    </row>
    <row r="328" spans="1:6" x14ac:dyDescent="0.3">
      <c r="A328" s="3">
        <v>45429.626388888886</v>
      </c>
      <c r="B328">
        <v>42</v>
      </c>
      <c r="C328" s="6" t="str">
        <f t="shared" si="20"/>
        <v>Friday</v>
      </c>
      <c r="D328" s="1">
        <f t="shared" si="21"/>
        <v>15</v>
      </c>
      <c r="E328" s="6">
        <f t="shared" si="22"/>
        <v>5</v>
      </c>
      <c r="F328" s="6" t="str">
        <f t="shared" si="23"/>
        <v>summer</v>
      </c>
    </row>
    <row r="329" spans="1:6" x14ac:dyDescent="0.3">
      <c r="A329" s="3">
        <v>45429.646527777775</v>
      </c>
      <c r="B329">
        <v>45</v>
      </c>
      <c r="C329" s="6" t="str">
        <f t="shared" si="20"/>
        <v>Friday</v>
      </c>
      <c r="D329" s="1">
        <f t="shared" si="21"/>
        <v>15</v>
      </c>
      <c r="E329" s="6">
        <f t="shared" si="22"/>
        <v>5</v>
      </c>
      <c r="F329" s="6" t="str">
        <f t="shared" si="23"/>
        <v>summer</v>
      </c>
    </row>
    <row r="330" spans="1:6" x14ac:dyDescent="0.3">
      <c r="A330" s="3">
        <v>45429.668749999997</v>
      </c>
      <c r="B330">
        <v>45</v>
      </c>
      <c r="C330" s="6" t="str">
        <f t="shared" si="20"/>
        <v>Friday</v>
      </c>
      <c r="D330" s="1">
        <f t="shared" si="21"/>
        <v>16</v>
      </c>
      <c r="E330" s="6">
        <f t="shared" si="22"/>
        <v>5</v>
      </c>
      <c r="F330" s="6" t="str">
        <f t="shared" si="23"/>
        <v>summer</v>
      </c>
    </row>
    <row r="331" spans="1:6" x14ac:dyDescent="0.3">
      <c r="A331" s="3">
        <v>45429.693749999999</v>
      </c>
      <c r="B331">
        <v>55</v>
      </c>
      <c r="C331" s="6" t="str">
        <f t="shared" si="20"/>
        <v>Friday</v>
      </c>
      <c r="D331" s="1">
        <f t="shared" si="21"/>
        <v>16</v>
      </c>
      <c r="E331" s="6">
        <f t="shared" si="22"/>
        <v>5</v>
      </c>
      <c r="F331" s="6" t="str">
        <f t="shared" si="23"/>
        <v>summer</v>
      </c>
    </row>
    <row r="332" spans="1:6" x14ac:dyDescent="0.3">
      <c r="A332" s="3">
        <v>45429.711805555555</v>
      </c>
      <c r="B332">
        <v>58</v>
      </c>
      <c r="C332" s="6" t="str">
        <f t="shared" si="20"/>
        <v>Friday</v>
      </c>
      <c r="D332" s="1">
        <f t="shared" si="21"/>
        <v>17</v>
      </c>
      <c r="E332" s="6">
        <f t="shared" si="22"/>
        <v>5</v>
      </c>
      <c r="F332" s="6" t="str">
        <f t="shared" si="23"/>
        <v>summer</v>
      </c>
    </row>
    <row r="333" spans="1:6" x14ac:dyDescent="0.3">
      <c r="A333" s="3">
        <v>45429.729166666664</v>
      </c>
      <c r="B333">
        <v>51</v>
      </c>
      <c r="C333" s="6" t="str">
        <f t="shared" si="20"/>
        <v>Friday</v>
      </c>
      <c r="D333" s="1">
        <f t="shared" si="21"/>
        <v>17</v>
      </c>
      <c r="E333" s="6">
        <f t="shared" si="22"/>
        <v>5</v>
      </c>
      <c r="F333" s="6" t="str">
        <f t="shared" si="23"/>
        <v>summer</v>
      </c>
    </row>
    <row r="334" spans="1:6" x14ac:dyDescent="0.3">
      <c r="A334" s="3">
        <v>45429.754861111112</v>
      </c>
      <c r="B334">
        <v>59</v>
      </c>
      <c r="C334" s="6" t="str">
        <f t="shared" si="20"/>
        <v>Friday</v>
      </c>
      <c r="D334" s="1">
        <f t="shared" si="21"/>
        <v>18</v>
      </c>
      <c r="E334" s="6">
        <f t="shared" si="22"/>
        <v>5</v>
      </c>
      <c r="F334" s="6" t="str">
        <f t="shared" si="23"/>
        <v>summer</v>
      </c>
    </row>
    <row r="335" spans="1:6" x14ac:dyDescent="0.3">
      <c r="A335" s="3">
        <v>45429.771527777775</v>
      </c>
      <c r="B335">
        <v>45</v>
      </c>
      <c r="C335" s="6" t="str">
        <f t="shared" si="20"/>
        <v>Friday</v>
      </c>
      <c r="D335" s="1">
        <f t="shared" si="21"/>
        <v>18</v>
      </c>
      <c r="E335" s="6">
        <f t="shared" si="22"/>
        <v>5</v>
      </c>
      <c r="F335" s="6" t="str">
        <f t="shared" si="23"/>
        <v>summer</v>
      </c>
    </row>
    <row r="336" spans="1:6" x14ac:dyDescent="0.3">
      <c r="A336" s="3">
        <v>45430.395833333336</v>
      </c>
      <c r="B336">
        <v>25</v>
      </c>
      <c r="C336" s="6" t="str">
        <f t="shared" si="20"/>
        <v>Saturday</v>
      </c>
      <c r="D336" s="1">
        <f t="shared" si="21"/>
        <v>9</v>
      </c>
      <c r="E336" s="6">
        <f t="shared" si="22"/>
        <v>5</v>
      </c>
      <c r="F336" s="6" t="str">
        <f t="shared" si="23"/>
        <v>summer</v>
      </c>
    </row>
    <row r="337" spans="1:6" x14ac:dyDescent="0.3">
      <c r="A337" s="3">
        <v>45430.418055555558</v>
      </c>
      <c r="B337">
        <v>31</v>
      </c>
      <c r="C337" s="6" t="str">
        <f t="shared" si="20"/>
        <v>Saturday</v>
      </c>
      <c r="D337" s="1">
        <f t="shared" si="21"/>
        <v>10</v>
      </c>
      <c r="E337" s="6">
        <f t="shared" si="22"/>
        <v>5</v>
      </c>
      <c r="F337" s="6" t="str">
        <f t="shared" si="23"/>
        <v>summer</v>
      </c>
    </row>
    <row r="338" spans="1:6" x14ac:dyDescent="0.3">
      <c r="A338" s="3">
        <v>45430.438194444447</v>
      </c>
      <c r="B338">
        <v>23</v>
      </c>
      <c r="C338" s="6" t="str">
        <f t="shared" si="20"/>
        <v>Saturday</v>
      </c>
      <c r="D338" s="1">
        <f t="shared" si="21"/>
        <v>10</v>
      </c>
      <c r="E338" s="6">
        <f t="shared" si="22"/>
        <v>5</v>
      </c>
      <c r="F338" s="6" t="str">
        <f t="shared" si="23"/>
        <v>summer</v>
      </c>
    </row>
    <row r="339" spans="1:6" x14ac:dyDescent="0.3">
      <c r="A339" s="3">
        <v>45430.459027777775</v>
      </c>
      <c r="B339">
        <v>19</v>
      </c>
      <c r="C339" s="6" t="str">
        <f t="shared" si="20"/>
        <v>Saturday</v>
      </c>
      <c r="D339" s="1">
        <f t="shared" si="21"/>
        <v>11</v>
      </c>
      <c r="E339" s="6">
        <f t="shared" si="22"/>
        <v>5</v>
      </c>
      <c r="F339" s="6" t="str">
        <f t="shared" si="23"/>
        <v>summer</v>
      </c>
    </row>
    <row r="340" spans="1:6" x14ac:dyDescent="0.3">
      <c r="A340" s="3">
        <v>45430.479166666664</v>
      </c>
      <c r="B340">
        <v>34</v>
      </c>
      <c r="C340" s="6" t="str">
        <f t="shared" si="20"/>
        <v>Saturday</v>
      </c>
      <c r="D340" s="1">
        <f t="shared" si="21"/>
        <v>11</v>
      </c>
      <c r="E340" s="6">
        <f t="shared" si="22"/>
        <v>5</v>
      </c>
      <c r="F340" s="6" t="str">
        <f t="shared" si="23"/>
        <v>summer</v>
      </c>
    </row>
    <row r="341" spans="1:6" x14ac:dyDescent="0.3">
      <c r="A341" s="3">
        <v>45430.502083333333</v>
      </c>
      <c r="B341">
        <v>39</v>
      </c>
      <c r="C341" s="6" t="str">
        <f t="shared" si="20"/>
        <v>Saturday</v>
      </c>
      <c r="D341" s="1">
        <f t="shared" si="21"/>
        <v>12</v>
      </c>
      <c r="E341" s="6">
        <f t="shared" si="22"/>
        <v>5</v>
      </c>
      <c r="F341" s="6" t="str">
        <f t="shared" si="23"/>
        <v>summer</v>
      </c>
    </row>
    <row r="342" spans="1:6" x14ac:dyDescent="0.3">
      <c r="A342" s="3">
        <v>45430.520833333336</v>
      </c>
      <c r="B342">
        <v>46</v>
      </c>
      <c r="C342" s="6" t="str">
        <f t="shared" si="20"/>
        <v>Saturday</v>
      </c>
      <c r="D342" s="1">
        <f t="shared" si="21"/>
        <v>12</v>
      </c>
      <c r="E342" s="6">
        <f t="shared" si="22"/>
        <v>5</v>
      </c>
      <c r="F342" s="6" t="str">
        <f t="shared" si="23"/>
        <v>summer</v>
      </c>
    </row>
    <row r="343" spans="1:6" x14ac:dyDescent="0.3">
      <c r="A343" s="3">
        <v>45430.54583333333</v>
      </c>
      <c r="B343">
        <v>38</v>
      </c>
      <c r="C343" s="6" t="str">
        <f t="shared" si="20"/>
        <v>Saturday</v>
      </c>
      <c r="D343" s="1">
        <f t="shared" si="21"/>
        <v>13</v>
      </c>
      <c r="E343" s="6">
        <f t="shared" si="22"/>
        <v>5</v>
      </c>
      <c r="F343" s="6" t="str">
        <f t="shared" si="23"/>
        <v>summer</v>
      </c>
    </row>
    <row r="344" spans="1:6" x14ac:dyDescent="0.3">
      <c r="A344" s="3">
        <v>45430.563194444447</v>
      </c>
      <c r="B344">
        <v>31</v>
      </c>
      <c r="C344" s="6" t="str">
        <f t="shared" si="20"/>
        <v>Saturday</v>
      </c>
      <c r="D344" s="1">
        <f t="shared" si="21"/>
        <v>13</v>
      </c>
      <c r="E344" s="6">
        <f t="shared" si="22"/>
        <v>5</v>
      </c>
      <c r="F344" s="6" t="str">
        <f t="shared" si="23"/>
        <v>summer</v>
      </c>
    </row>
    <row r="345" spans="1:6" x14ac:dyDescent="0.3">
      <c r="A345" s="3">
        <v>45430.584722222222</v>
      </c>
      <c r="B345">
        <v>28</v>
      </c>
      <c r="C345" s="6" t="str">
        <f t="shared" si="20"/>
        <v>Saturday</v>
      </c>
      <c r="D345" s="1">
        <f t="shared" si="21"/>
        <v>14</v>
      </c>
      <c r="E345" s="6">
        <f t="shared" si="22"/>
        <v>5</v>
      </c>
      <c r="F345" s="6" t="str">
        <f t="shared" si="23"/>
        <v>summer</v>
      </c>
    </row>
    <row r="346" spans="1:6" x14ac:dyDescent="0.3">
      <c r="A346" s="3">
        <v>45430.602083333331</v>
      </c>
      <c r="B346">
        <v>31</v>
      </c>
      <c r="C346" s="6" t="str">
        <f t="shared" si="20"/>
        <v>Saturday</v>
      </c>
      <c r="D346" s="1">
        <f t="shared" si="21"/>
        <v>14</v>
      </c>
      <c r="E346" s="6">
        <f t="shared" si="22"/>
        <v>5</v>
      </c>
      <c r="F346" s="6" t="str">
        <f t="shared" si="23"/>
        <v>summer</v>
      </c>
    </row>
    <row r="347" spans="1:6" x14ac:dyDescent="0.3">
      <c r="A347" s="3">
        <v>45430.625</v>
      </c>
      <c r="B347">
        <v>26</v>
      </c>
      <c r="C347" s="6" t="str">
        <f t="shared" si="20"/>
        <v>Saturday</v>
      </c>
      <c r="D347" s="1">
        <f t="shared" si="21"/>
        <v>15</v>
      </c>
      <c r="E347" s="6">
        <f t="shared" si="22"/>
        <v>5</v>
      </c>
      <c r="F347" s="6" t="str">
        <f t="shared" si="23"/>
        <v>summer</v>
      </c>
    </row>
    <row r="348" spans="1:6" x14ac:dyDescent="0.3">
      <c r="A348" s="3">
        <v>45430.646527777775</v>
      </c>
      <c r="B348">
        <v>43</v>
      </c>
      <c r="C348" s="6" t="str">
        <f t="shared" si="20"/>
        <v>Saturday</v>
      </c>
      <c r="D348" s="1">
        <f t="shared" si="21"/>
        <v>15</v>
      </c>
      <c r="E348" s="6">
        <f t="shared" si="22"/>
        <v>5</v>
      </c>
      <c r="F348" s="6" t="str">
        <f t="shared" si="23"/>
        <v>summer</v>
      </c>
    </row>
    <row r="349" spans="1:6" x14ac:dyDescent="0.3">
      <c r="A349" s="3">
        <v>45430.666666666664</v>
      </c>
      <c r="B349">
        <v>54</v>
      </c>
      <c r="C349" s="6" t="str">
        <f t="shared" si="20"/>
        <v>Saturday</v>
      </c>
      <c r="D349" s="1">
        <f t="shared" si="21"/>
        <v>16</v>
      </c>
      <c r="E349" s="6">
        <f t="shared" si="22"/>
        <v>5</v>
      </c>
      <c r="F349" s="6" t="str">
        <f t="shared" si="23"/>
        <v>summer</v>
      </c>
    </row>
    <row r="350" spans="1:6" x14ac:dyDescent="0.3">
      <c r="A350" s="3">
        <v>45431.396527777775</v>
      </c>
      <c r="B350">
        <v>22</v>
      </c>
      <c r="C350" s="6" t="str">
        <f t="shared" si="20"/>
        <v>Sunday</v>
      </c>
      <c r="D350" s="1">
        <f t="shared" si="21"/>
        <v>9</v>
      </c>
      <c r="E350" s="6">
        <f t="shared" si="22"/>
        <v>5</v>
      </c>
      <c r="F350" s="6" t="str">
        <f t="shared" si="23"/>
        <v>summer</v>
      </c>
    </row>
    <row r="351" spans="1:6" x14ac:dyDescent="0.3">
      <c r="A351" s="3">
        <v>45431.418055555558</v>
      </c>
      <c r="B351">
        <v>28</v>
      </c>
      <c r="C351" s="6" t="str">
        <f t="shared" si="20"/>
        <v>Sunday</v>
      </c>
      <c r="D351" s="1">
        <f t="shared" si="21"/>
        <v>10</v>
      </c>
      <c r="E351" s="6">
        <f t="shared" si="22"/>
        <v>5</v>
      </c>
      <c r="F351" s="6" t="str">
        <f t="shared" si="23"/>
        <v>summer</v>
      </c>
    </row>
    <row r="352" spans="1:6" x14ac:dyDescent="0.3">
      <c r="A352" s="3">
        <v>45431.439583333333</v>
      </c>
      <c r="B352">
        <v>29</v>
      </c>
      <c r="C352" s="6" t="str">
        <f t="shared" si="20"/>
        <v>Sunday</v>
      </c>
      <c r="D352" s="1">
        <f t="shared" si="21"/>
        <v>10</v>
      </c>
      <c r="E352" s="6">
        <f t="shared" si="22"/>
        <v>5</v>
      </c>
      <c r="F352" s="6" t="str">
        <f t="shared" si="23"/>
        <v>summer</v>
      </c>
    </row>
    <row r="353" spans="1:6" x14ac:dyDescent="0.3">
      <c r="A353" s="3">
        <v>45431.461805555555</v>
      </c>
      <c r="B353">
        <v>35</v>
      </c>
      <c r="C353" s="6" t="str">
        <f t="shared" si="20"/>
        <v>Sunday</v>
      </c>
      <c r="D353" s="1">
        <f t="shared" si="21"/>
        <v>11</v>
      </c>
      <c r="E353" s="6">
        <f t="shared" si="22"/>
        <v>5</v>
      </c>
      <c r="F353" s="6" t="str">
        <f t="shared" si="23"/>
        <v>summer</v>
      </c>
    </row>
    <row r="354" spans="1:6" x14ac:dyDescent="0.3">
      <c r="A354" s="3">
        <v>45431.481944444444</v>
      </c>
      <c r="B354">
        <v>27</v>
      </c>
      <c r="C354" s="6" t="str">
        <f t="shared" si="20"/>
        <v>Sunday</v>
      </c>
      <c r="D354" s="1">
        <f t="shared" si="21"/>
        <v>11</v>
      </c>
      <c r="E354" s="6">
        <f t="shared" si="22"/>
        <v>5</v>
      </c>
      <c r="F354" s="6" t="str">
        <f t="shared" si="23"/>
        <v>summer</v>
      </c>
    </row>
    <row r="355" spans="1:6" x14ac:dyDescent="0.3">
      <c r="A355" s="3">
        <v>45431.501388888886</v>
      </c>
      <c r="B355">
        <v>31</v>
      </c>
      <c r="C355" s="6" t="str">
        <f t="shared" si="20"/>
        <v>Sunday</v>
      </c>
      <c r="D355" s="1">
        <f t="shared" si="21"/>
        <v>12</v>
      </c>
      <c r="E355" s="6">
        <f t="shared" si="22"/>
        <v>5</v>
      </c>
      <c r="F355" s="6" t="str">
        <f t="shared" si="23"/>
        <v>summer</v>
      </c>
    </row>
    <row r="356" spans="1:6" x14ac:dyDescent="0.3">
      <c r="A356" s="3">
        <v>45431.522222222222</v>
      </c>
      <c r="B356">
        <v>34</v>
      </c>
      <c r="C356" s="6" t="str">
        <f t="shared" si="20"/>
        <v>Sunday</v>
      </c>
      <c r="D356" s="1">
        <f t="shared" si="21"/>
        <v>12</v>
      </c>
      <c r="E356" s="6">
        <f t="shared" si="22"/>
        <v>5</v>
      </c>
      <c r="F356" s="6" t="str">
        <f t="shared" si="23"/>
        <v>summer</v>
      </c>
    </row>
    <row r="357" spans="1:6" x14ac:dyDescent="0.3">
      <c r="A357" s="3">
        <v>45431.542361111111</v>
      </c>
      <c r="B357">
        <v>37</v>
      </c>
      <c r="C357" s="6" t="str">
        <f t="shared" si="20"/>
        <v>Sunday</v>
      </c>
      <c r="D357" s="1">
        <f t="shared" si="21"/>
        <v>13</v>
      </c>
      <c r="E357" s="6">
        <f t="shared" si="22"/>
        <v>5</v>
      </c>
      <c r="F357" s="6" t="str">
        <f t="shared" si="23"/>
        <v>summer</v>
      </c>
    </row>
    <row r="358" spans="1:6" x14ac:dyDescent="0.3">
      <c r="A358" s="3">
        <v>45431.563194444447</v>
      </c>
      <c r="B358">
        <v>41</v>
      </c>
      <c r="C358" s="6" t="str">
        <f t="shared" si="20"/>
        <v>Sunday</v>
      </c>
      <c r="D358" s="1">
        <f t="shared" si="21"/>
        <v>13</v>
      </c>
      <c r="E358" s="6">
        <f t="shared" si="22"/>
        <v>5</v>
      </c>
      <c r="F358" s="6" t="str">
        <f t="shared" si="23"/>
        <v>summer</v>
      </c>
    </row>
    <row r="359" spans="1:6" x14ac:dyDescent="0.3">
      <c r="A359" s="3">
        <v>45431.581944444442</v>
      </c>
      <c r="B359">
        <v>49</v>
      </c>
      <c r="C359" s="6" t="str">
        <f t="shared" si="20"/>
        <v>Sunday</v>
      </c>
      <c r="D359" s="1">
        <f t="shared" si="21"/>
        <v>13</v>
      </c>
      <c r="E359" s="6">
        <f t="shared" si="22"/>
        <v>5</v>
      </c>
      <c r="F359" s="6" t="str">
        <f t="shared" si="23"/>
        <v>summer</v>
      </c>
    </row>
    <row r="360" spans="1:6" x14ac:dyDescent="0.3">
      <c r="A360" s="3">
        <v>45431.604861111111</v>
      </c>
      <c r="B360">
        <v>44</v>
      </c>
      <c r="C360" s="6" t="str">
        <f t="shared" si="20"/>
        <v>Sunday</v>
      </c>
      <c r="D360" s="1">
        <f t="shared" si="21"/>
        <v>14</v>
      </c>
      <c r="E360" s="6">
        <f t="shared" si="22"/>
        <v>5</v>
      </c>
      <c r="F360" s="6" t="str">
        <f t="shared" si="23"/>
        <v>summer</v>
      </c>
    </row>
    <row r="361" spans="1:6" x14ac:dyDescent="0.3">
      <c r="A361" s="3">
        <v>45431.623611111114</v>
      </c>
      <c r="B361">
        <v>41</v>
      </c>
      <c r="C361" s="6" t="str">
        <f t="shared" si="20"/>
        <v>Sunday</v>
      </c>
      <c r="D361" s="1">
        <f t="shared" si="21"/>
        <v>14</v>
      </c>
      <c r="E361" s="6">
        <f t="shared" si="22"/>
        <v>5</v>
      </c>
      <c r="F361" s="6" t="str">
        <f t="shared" si="23"/>
        <v>summer</v>
      </c>
    </row>
    <row r="362" spans="1:6" x14ac:dyDescent="0.3">
      <c r="A362" s="3">
        <v>45431.643750000003</v>
      </c>
      <c r="B362">
        <v>38</v>
      </c>
      <c r="C362" s="6" t="str">
        <f t="shared" si="20"/>
        <v>Sunday</v>
      </c>
      <c r="D362" s="1">
        <f t="shared" si="21"/>
        <v>15</v>
      </c>
      <c r="E362" s="6">
        <f t="shared" si="22"/>
        <v>5</v>
      </c>
      <c r="F362" s="6" t="str">
        <f t="shared" si="23"/>
        <v>summer</v>
      </c>
    </row>
    <row r="363" spans="1:6" x14ac:dyDescent="0.3">
      <c r="A363" s="3">
        <v>45433.277083333334</v>
      </c>
      <c r="B363">
        <v>9</v>
      </c>
      <c r="C363" s="6" t="str">
        <f t="shared" si="20"/>
        <v>Tuesday</v>
      </c>
      <c r="D363" s="1">
        <f t="shared" si="21"/>
        <v>6</v>
      </c>
      <c r="E363" s="6">
        <f t="shared" si="22"/>
        <v>5</v>
      </c>
      <c r="F363" s="6" t="str">
        <f t="shared" si="23"/>
        <v>summer</v>
      </c>
    </row>
    <row r="364" spans="1:6" x14ac:dyDescent="0.3">
      <c r="A364" s="3">
        <v>45433.291666666664</v>
      </c>
      <c r="B364">
        <v>21</v>
      </c>
      <c r="C364" s="6" t="str">
        <f t="shared" si="20"/>
        <v>Tuesday</v>
      </c>
      <c r="D364" s="1">
        <f t="shared" si="21"/>
        <v>7</v>
      </c>
      <c r="E364" s="6">
        <f t="shared" si="22"/>
        <v>5</v>
      </c>
      <c r="F364" s="6" t="str">
        <f t="shared" si="23"/>
        <v>summer</v>
      </c>
    </row>
    <row r="365" spans="1:6" x14ac:dyDescent="0.3">
      <c r="A365" s="3">
        <v>45433.311805555553</v>
      </c>
      <c r="B365">
        <v>22</v>
      </c>
      <c r="C365" s="6" t="str">
        <f t="shared" si="20"/>
        <v>Tuesday</v>
      </c>
      <c r="D365" s="1">
        <f t="shared" si="21"/>
        <v>7</v>
      </c>
      <c r="E365" s="6">
        <f t="shared" si="22"/>
        <v>5</v>
      </c>
      <c r="F365" s="6" t="str">
        <f t="shared" si="23"/>
        <v>summer</v>
      </c>
    </row>
    <row r="366" spans="1:6" x14ac:dyDescent="0.3">
      <c r="A366" s="3">
        <v>45433.331944444442</v>
      </c>
      <c r="B366">
        <v>23</v>
      </c>
      <c r="C366" s="6" t="str">
        <f t="shared" si="20"/>
        <v>Tuesday</v>
      </c>
      <c r="D366" s="1">
        <f t="shared" si="21"/>
        <v>7</v>
      </c>
      <c r="E366" s="6">
        <f t="shared" si="22"/>
        <v>5</v>
      </c>
      <c r="F366" s="6" t="str">
        <f t="shared" si="23"/>
        <v>summer</v>
      </c>
    </row>
    <row r="367" spans="1:6" x14ac:dyDescent="0.3">
      <c r="A367" s="3">
        <v>45433.353472222225</v>
      </c>
      <c r="B367">
        <v>32</v>
      </c>
      <c r="C367" s="6" t="str">
        <f t="shared" si="20"/>
        <v>Tuesday</v>
      </c>
      <c r="D367" s="1">
        <f t="shared" si="21"/>
        <v>8</v>
      </c>
      <c r="E367" s="6">
        <f t="shared" si="22"/>
        <v>5</v>
      </c>
      <c r="F367" s="6" t="str">
        <f t="shared" si="23"/>
        <v>summer</v>
      </c>
    </row>
    <row r="368" spans="1:6" x14ac:dyDescent="0.3">
      <c r="A368" s="3">
        <v>45433.372916666667</v>
      </c>
      <c r="B368">
        <v>29</v>
      </c>
      <c r="C368" s="6" t="str">
        <f t="shared" si="20"/>
        <v>Tuesday</v>
      </c>
      <c r="D368" s="1">
        <f t="shared" si="21"/>
        <v>8</v>
      </c>
      <c r="E368" s="6">
        <f t="shared" si="22"/>
        <v>5</v>
      </c>
      <c r="F368" s="6" t="str">
        <f t="shared" si="23"/>
        <v>summer</v>
      </c>
    </row>
    <row r="369" spans="1:6" x14ac:dyDescent="0.3">
      <c r="A369" s="3">
        <v>45433.394444444442</v>
      </c>
      <c r="B369">
        <v>24</v>
      </c>
      <c r="C369" s="6" t="str">
        <f t="shared" si="20"/>
        <v>Tuesday</v>
      </c>
      <c r="D369" s="1">
        <f t="shared" si="21"/>
        <v>9</v>
      </c>
      <c r="E369" s="6">
        <f t="shared" si="22"/>
        <v>5</v>
      </c>
      <c r="F369" s="6" t="str">
        <f t="shared" si="23"/>
        <v>summer</v>
      </c>
    </row>
    <row r="370" spans="1:6" x14ac:dyDescent="0.3">
      <c r="A370" s="3">
        <v>45433.415972222225</v>
      </c>
      <c r="B370">
        <v>27</v>
      </c>
      <c r="C370" s="6" t="str">
        <f t="shared" si="20"/>
        <v>Tuesday</v>
      </c>
      <c r="D370" s="1">
        <f t="shared" si="21"/>
        <v>9</v>
      </c>
      <c r="E370" s="6">
        <f t="shared" si="22"/>
        <v>5</v>
      </c>
      <c r="F370" s="6" t="str">
        <f t="shared" si="23"/>
        <v>summer</v>
      </c>
    </row>
    <row r="371" spans="1:6" x14ac:dyDescent="0.3">
      <c r="A371" s="3">
        <v>45433.434027777781</v>
      </c>
      <c r="B371">
        <v>37</v>
      </c>
      <c r="C371" s="6" t="str">
        <f t="shared" si="20"/>
        <v>Tuesday</v>
      </c>
      <c r="D371" s="1">
        <f t="shared" si="21"/>
        <v>10</v>
      </c>
      <c r="E371" s="6">
        <f t="shared" si="22"/>
        <v>5</v>
      </c>
      <c r="F371" s="6" t="str">
        <f t="shared" si="23"/>
        <v>summer</v>
      </c>
    </row>
    <row r="372" spans="1:6" x14ac:dyDescent="0.3">
      <c r="A372" s="3">
        <v>45433.462500000001</v>
      </c>
      <c r="B372">
        <v>27</v>
      </c>
      <c r="C372" s="6" t="str">
        <f t="shared" si="20"/>
        <v>Tuesday</v>
      </c>
      <c r="D372" s="1">
        <f t="shared" si="21"/>
        <v>11</v>
      </c>
      <c r="E372" s="6">
        <f t="shared" si="22"/>
        <v>5</v>
      </c>
      <c r="F372" s="6" t="str">
        <f t="shared" si="23"/>
        <v>summer</v>
      </c>
    </row>
    <row r="373" spans="1:6" x14ac:dyDescent="0.3">
      <c r="A373" s="3">
        <v>45433.48333333333</v>
      </c>
      <c r="B373">
        <v>22</v>
      </c>
      <c r="C373" s="6" t="str">
        <f t="shared" si="20"/>
        <v>Tuesday</v>
      </c>
      <c r="D373" s="1">
        <f t="shared" si="21"/>
        <v>11</v>
      </c>
      <c r="E373" s="6">
        <f t="shared" si="22"/>
        <v>5</v>
      </c>
      <c r="F373" s="6" t="str">
        <f t="shared" si="23"/>
        <v>summer</v>
      </c>
    </row>
    <row r="374" spans="1:6" x14ac:dyDescent="0.3">
      <c r="A374" s="3">
        <v>45433.500694444447</v>
      </c>
      <c r="B374">
        <v>30</v>
      </c>
      <c r="C374" s="6" t="str">
        <f t="shared" si="20"/>
        <v>Tuesday</v>
      </c>
      <c r="D374" s="1">
        <f t="shared" si="21"/>
        <v>12</v>
      </c>
      <c r="E374" s="6">
        <f t="shared" si="22"/>
        <v>5</v>
      </c>
      <c r="F374" s="6" t="str">
        <f t="shared" si="23"/>
        <v>summer</v>
      </c>
    </row>
    <row r="375" spans="1:6" x14ac:dyDescent="0.3">
      <c r="A375" s="3">
        <v>45433.526388888888</v>
      </c>
      <c r="B375">
        <v>34</v>
      </c>
      <c r="C375" s="6" t="str">
        <f t="shared" si="20"/>
        <v>Tuesday</v>
      </c>
      <c r="D375" s="1">
        <f t="shared" si="21"/>
        <v>12</v>
      </c>
      <c r="E375" s="6">
        <f t="shared" si="22"/>
        <v>5</v>
      </c>
      <c r="F375" s="6" t="str">
        <f t="shared" si="23"/>
        <v>summer</v>
      </c>
    </row>
    <row r="376" spans="1:6" x14ac:dyDescent="0.3">
      <c r="A376" s="3">
        <v>45433.541666666664</v>
      </c>
      <c r="B376">
        <v>54</v>
      </c>
      <c r="C376" s="6" t="str">
        <f t="shared" si="20"/>
        <v>Tuesday</v>
      </c>
      <c r="D376" s="1">
        <f t="shared" si="21"/>
        <v>13</v>
      </c>
      <c r="E376" s="6">
        <f t="shared" si="22"/>
        <v>5</v>
      </c>
      <c r="F376" s="6" t="str">
        <f t="shared" si="23"/>
        <v>summer</v>
      </c>
    </row>
    <row r="377" spans="1:6" x14ac:dyDescent="0.3">
      <c r="A377" s="3">
        <v>45433.566666666666</v>
      </c>
      <c r="B377">
        <v>40</v>
      </c>
      <c r="C377" s="6" t="str">
        <f t="shared" si="20"/>
        <v>Tuesday</v>
      </c>
      <c r="D377" s="1">
        <f t="shared" si="21"/>
        <v>13</v>
      </c>
      <c r="E377" s="6">
        <f t="shared" si="22"/>
        <v>5</v>
      </c>
      <c r="F377" s="6" t="str">
        <f t="shared" si="23"/>
        <v>summer</v>
      </c>
    </row>
    <row r="378" spans="1:6" x14ac:dyDescent="0.3">
      <c r="A378" s="3">
        <v>45433.584722222222</v>
      </c>
      <c r="B378">
        <v>41</v>
      </c>
      <c r="C378" s="6" t="str">
        <f t="shared" si="20"/>
        <v>Tuesday</v>
      </c>
      <c r="D378" s="1">
        <f t="shared" si="21"/>
        <v>14</v>
      </c>
      <c r="E378" s="6">
        <f t="shared" si="22"/>
        <v>5</v>
      </c>
      <c r="F378" s="6" t="str">
        <f t="shared" si="23"/>
        <v>summer</v>
      </c>
    </row>
    <row r="379" spans="1:6" x14ac:dyDescent="0.3">
      <c r="A379" s="3">
        <v>45433.606249999997</v>
      </c>
      <c r="B379">
        <v>41</v>
      </c>
      <c r="C379" s="6" t="str">
        <f t="shared" si="20"/>
        <v>Tuesday</v>
      </c>
      <c r="D379" s="1">
        <f t="shared" si="21"/>
        <v>14</v>
      </c>
      <c r="E379" s="6">
        <f t="shared" si="22"/>
        <v>5</v>
      </c>
      <c r="F379" s="6" t="str">
        <f t="shared" si="23"/>
        <v>summer</v>
      </c>
    </row>
    <row r="380" spans="1:6" x14ac:dyDescent="0.3">
      <c r="A380" s="3">
        <v>45433.625</v>
      </c>
      <c r="B380">
        <v>36</v>
      </c>
      <c r="C380" s="6" t="str">
        <f t="shared" si="20"/>
        <v>Tuesday</v>
      </c>
      <c r="D380" s="1">
        <f t="shared" si="21"/>
        <v>15</v>
      </c>
      <c r="E380" s="6">
        <f t="shared" si="22"/>
        <v>5</v>
      </c>
      <c r="F380" s="6" t="str">
        <f t="shared" si="23"/>
        <v>summer</v>
      </c>
    </row>
    <row r="381" spans="1:6" x14ac:dyDescent="0.3">
      <c r="A381" s="3">
        <v>45433.643750000003</v>
      </c>
      <c r="B381">
        <v>53</v>
      </c>
      <c r="C381" s="6" t="str">
        <f t="shared" si="20"/>
        <v>Tuesday</v>
      </c>
      <c r="D381" s="1">
        <f t="shared" si="21"/>
        <v>15</v>
      </c>
      <c r="E381" s="6">
        <f t="shared" si="22"/>
        <v>5</v>
      </c>
      <c r="F381" s="6" t="str">
        <f t="shared" si="23"/>
        <v>summer</v>
      </c>
    </row>
    <row r="382" spans="1:6" x14ac:dyDescent="0.3">
      <c r="A382" s="3">
        <v>45433.665277777778</v>
      </c>
      <c r="B382">
        <v>65</v>
      </c>
      <c r="C382" s="6" t="str">
        <f t="shared" si="20"/>
        <v>Tuesday</v>
      </c>
      <c r="D382" s="1">
        <f t="shared" si="21"/>
        <v>15</v>
      </c>
      <c r="E382" s="6">
        <f t="shared" si="22"/>
        <v>5</v>
      </c>
      <c r="F382" s="6" t="str">
        <f t="shared" si="23"/>
        <v>summer</v>
      </c>
    </row>
    <row r="383" spans="1:6" x14ac:dyDescent="0.3">
      <c r="A383" s="3">
        <v>45433.6875</v>
      </c>
      <c r="B383">
        <v>62</v>
      </c>
      <c r="C383" s="6" t="str">
        <f t="shared" si="20"/>
        <v>Tuesday</v>
      </c>
      <c r="D383" s="1">
        <f t="shared" si="21"/>
        <v>16</v>
      </c>
      <c r="E383" s="6">
        <f t="shared" si="22"/>
        <v>5</v>
      </c>
      <c r="F383" s="6" t="str">
        <f t="shared" si="23"/>
        <v>summer</v>
      </c>
    </row>
    <row r="384" spans="1:6" x14ac:dyDescent="0.3">
      <c r="A384" s="3">
        <v>45433.709722222222</v>
      </c>
      <c r="B384">
        <v>77</v>
      </c>
      <c r="C384" s="6" t="str">
        <f t="shared" si="20"/>
        <v>Tuesday</v>
      </c>
      <c r="D384" s="1">
        <f t="shared" si="21"/>
        <v>17</v>
      </c>
      <c r="E384" s="6">
        <f t="shared" si="22"/>
        <v>5</v>
      </c>
      <c r="F384" s="6" t="str">
        <f t="shared" si="23"/>
        <v>summer</v>
      </c>
    </row>
    <row r="385" spans="1:6" x14ac:dyDescent="0.3">
      <c r="A385" s="3">
        <v>45433.727083333331</v>
      </c>
      <c r="B385">
        <v>78</v>
      </c>
      <c r="C385" s="6" t="str">
        <f t="shared" si="20"/>
        <v>Tuesday</v>
      </c>
      <c r="D385" s="1">
        <f t="shared" si="21"/>
        <v>17</v>
      </c>
      <c r="E385" s="6">
        <f t="shared" si="22"/>
        <v>5</v>
      </c>
      <c r="F385" s="6" t="str">
        <f t="shared" si="23"/>
        <v>summer</v>
      </c>
    </row>
    <row r="386" spans="1:6" x14ac:dyDescent="0.3">
      <c r="A386" s="3">
        <v>45433.748611111114</v>
      </c>
      <c r="B386">
        <v>98</v>
      </c>
      <c r="C386" s="6" t="str">
        <f t="shared" ref="C386:C449" si="24">TEXT(A386, "dddd")</f>
        <v>Tuesday</v>
      </c>
      <c r="D386" s="1">
        <f t="shared" ref="D386:D449" si="25">HOUR(A386)</f>
        <v>17</v>
      </c>
      <c r="E386" s="6">
        <f t="shared" ref="E386:E449" si="26">MONTH(A386)</f>
        <v>5</v>
      </c>
      <c r="F386" s="6" t="str">
        <f t="shared" ref="F386:F449" si="27">IF(OR(E386=9, E386=10, E386=11, E386=12, E386=1, E386=2, E386=3, E386=4), "fall/winter", "summer")</f>
        <v>summer</v>
      </c>
    </row>
    <row r="387" spans="1:6" x14ac:dyDescent="0.3">
      <c r="A387" s="3">
        <v>45433.770138888889</v>
      </c>
      <c r="B387">
        <v>90</v>
      </c>
      <c r="C387" s="6" t="str">
        <f t="shared" si="24"/>
        <v>Tuesday</v>
      </c>
      <c r="D387" s="1">
        <f t="shared" si="25"/>
        <v>18</v>
      </c>
      <c r="E387" s="6">
        <f t="shared" si="26"/>
        <v>5</v>
      </c>
      <c r="F387" s="6" t="str">
        <f t="shared" si="27"/>
        <v>summer</v>
      </c>
    </row>
    <row r="388" spans="1:6" x14ac:dyDescent="0.3">
      <c r="A388" s="3">
        <v>45433.790277777778</v>
      </c>
      <c r="B388">
        <v>85</v>
      </c>
      <c r="C388" s="6" t="str">
        <f t="shared" si="24"/>
        <v>Tuesday</v>
      </c>
      <c r="D388" s="1">
        <f t="shared" si="25"/>
        <v>18</v>
      </c>
      <c r="E388" s="6">
        <f t="shared" si="26"/>
        <v>5</v>
      </c>
      <c r="F388" s="6" t="str">
        <f t="shared" si="27"/>
        <v>summer</v>
      </c>
    </row>
    <row r="389" spans="1:6" x14ac:dyDescent="0.3">
      <c r="A389" s="3">
        <v>45434.290277777778</v>
      </c>
      <c r="B389">
        <v>14</v>
      </c>
      <c r="C389" s="6" t="str">
        <f t="shared" si="24"/>
        <v>Wednesday</v>
      </c>
      <c r="D389" s="1">
        <f t="shared" si="25"/>
        <v>6</v>
      </c>
      <c r="E389" s="6">
        <f t="shared" si="26"/>
        <v>5</v>
      </c>
      <c r="F389" s="6" t="str">
        <f t="shared" si="27"/>
        <v>summer</v>
      </c>
    </row>
    <row r="390" spans="1:6" x14ac:dyDescent="0.3">
      <c r="A390" s="3">
        <v>45434.310416666667</v>
      </c>
      <c r="B390">
        <v>28</v>
      </c>
      <c r="C390" s="6" t="str">
        <f t="shared" si="24"/>
        <v>Wednesday</v>
      </c>
      <c r="D390" s="1">
        <f t="shared" si="25"/>
        <v>7</v>
      </c>
      <c r="E390" s="6">
        <f t="shared" si="26"/>
        <v>5</v>
      </c>
      <c r="F390" s="6" t="str">
        <f t="shared" si="27"/>
        <v>summer</v>
      </c>
    </row>
    <row r="391" spans="1:6" x14ac:dyDescent="0.3">
      <c r="A391" s="3">
        <v>45434.332638888889</v>
      </c>
      <c r="B391">
        <v>36</v>
      </c>
      <c r="C391" s="6" t="str">
        <f t="shared" si="24"/>
        <v>Wednesday</v>
      </c>
      <c r="D391" s="1">
        <f t="shared" si="25"/>
        <v>7</v>
      </c>
      <c r="E391" s="6">
        <f t="shared" si="26"/>
        <v>5</v>
      </c>
      <c r="F391" s="6" t="str">
        <f t="shared" si="27"/>
        <v>summer</v>
      </c>
    </row>
    <row r="392" spans="1:6" x14ac:dyDescent="0.3">
      <c r="A392" s="3">
        <v>45434.352083333331</v>
      </c>
      <c r="B392">
        <v>33</v>
      </c>
      <c r="C392" s="6" t="str">
        <f t="shared" si="24"/>
        <v>Wednesday</v>
      </c>
      <c r="D392" s="1">
        <f t="shared" si="25"/>
        <v>8</v>
      </c>
      <c r="E392" s="6">
        <f t="shared" si="26"/>
        <v>5</v>
      </c>
      <c r="F392" s="6" t="str">
        <f t="shared" si="27"/>
        <v>summer</v>
      </c>
    </row>
    <row r="393" spans="1:6" x14ac:dyDescent="0.3">
      <c r="A393" s="3">
        <v>45434.371527777781</v>
      </c>
      <c r="B393">
        <v>29</v>
      </c>
      <c r="C393" s="6" t="str">
        <f t="shared" si="24"/>
        <v>Wednesday</v>
      </c>
      <c r="D393" s="1">
        <f t="shared" si="25"/>
        <v>8</v>
      </c>
      <c r="E393" s="6">
        <f t="shared" si="26"/>
        <v>5</v>
      </c>
      <c r="F393" s="6" t="str">
        <f t="shared" si="27"/>
        <v>summer</v>
      </c>
    </row>
    <row r="394" spans="1:6" x14ac:dyDescent="0.3">
      <c r="A394" s="3">
        <v>45434.393750000003</v>
      </c>
      <c r="B394">
        <v>28</v>
      </c>
      <c r="C394" s="6" t="str">
        <f t="shared" si="24"/>
        <v>Wednesday</v>
      </c>
      <c r="D394" s="1">
        <f t="shared" si="25"/>
        <v>9</v>
      </c>
      <c r="E394" s="6">
        <f t="shared" si="26"/>
        <v>5</v>
      </c>
      <c r="F394" s="6" t="str">
        <f t="shared" si="27"/>
        <v>summer</v>
      </c>
    </row>
    <row r="395" spans="1:6" x14ac:dyDescent="0.3">
      <c r="A395" s="3">
        <v>45434.415277777778</v>
      </c>
      <c r="B395">
        <v>32</v>
      </c>
      <c r="C395" s="6" t="str">
        <f t="shared" si="24"/>
        <v>Wednesday</v>
      </c>
      <c r="D395" s="1">
        <f t="shared" si="25"/>
        <v>9</v>
      </c>
      <c r="E395" s="6">
        <f t="shared" si="26"/>
        <v>5</v>
      </c>
      <c r="F395" s="6" t="str">
        <f t="shared" si="27"/>
        <v>summer</v>
      </c>
    </row>
    <row r="396" spans="1:6" x14ac:dyDescent="0.3">
      <c r="A396" s="3">
        <v>45434.4375</v>
      </c>
      <c r="B396">
        <v>22</v>
      </c>
      <c r="C396" s="6" t="str">
        <f t="shared" si="24"/>
        <v>Wednesday</v>
      </c>
      <c r="D396" s="1">
        <f t="shared" si="25"/>
        <v>10</v>
      </c>
      <c r="E396" s="6">
        <f t="shared" si="26"/>
        <v>5</v>
      </c>
      <c r="F396" s="6" t="str">
        <f t="shared" si="27"/>
        <v>summer</v>
      </c>
    </row>
    <row r="397" spans="1:6" x14ac:dyDescent="0.3">
      <c r="A397" s="3">
        <v>45434.455555555556</v>
      </c>
      <c r="B397">
        <v>31</v>
      </c>
      <c r="C397" s="6" t="str">
        <f t="shared" si="24"/>
        <v>Wednesday</v>
      </c>
      <c r="D397" s="1">
        <f t="shared" si="25"/>
        <v>10</v>
      </c>
      <c r="E397" s="6">
        <f t="shared" si="26"/>
        <v>5</v>
      </c>
      <c r="F397" s="6" t="str">
        <f t="shared" si="27"/>
        <v>summer</v>
      </c>
    </row>
    <row r="398" spans="1:6" x14ac:dyDescent="0.3">
      <c r="A398" s="3">
        <v>45434.479166666664</v>
      </c>
      <c r="B398">
        <v>30</v>
      </c>
      <c r="C398" s="6" t="str">
        <f t="shared" si="24"/>
        <v>Wednesday</v>
      </c>
      <c r="D398" s="1">
        <f t="shared" si="25"/>
        <v>11</v>
      </c>
      <c r="E398" s="6">
        <f t="shared" si="26"/>
        <v>5</v>
      </c>
      <c r="F398" s="6" t="str">
        <f t="shared" si="27"/>
        <v>summer</v>
      </c>
    </row>
    <row r="399" spans="1:6" x14ac:dyDescent="0.3">
      <c r="A399" s="3">
        <v>45434.497916666667</v>
      </c>
      <c r="B399">
        <v>34</v>
      </c>
      <c r="C399" s="6" t="str">
        <f t="shared" si="24"/>
        <v>Wednesday</v>
      </c>
      <c r="D399" s="1">
        <f t="shared" si="25"/>
        <v>11</v>
      </c>
      <c r="E399" s="6">
        <f t="shared" si="26"/>
        <v>5</v>
      </c>
      <c r="F399" s="6" t="str">
        <f t="shared" si="27"/>
        <v>summer</v>
      </c>
    </row>
    <row r="400" spans="1:6" x14ac:dyDescent="0.3">
      <c r="A400" s="3">
        <v>45434.522916666669</v>
      </c>
      <c r="B400">
        <v>51</v>
      </c>
      <c r="C400" s="6" t="str">
        <f t="shared" si="24"/>
        <v>Wednesday</v>
      </c>
      <c r="D400" s="1">
        <f t="shared" si="25"/>
        <v>12</v>
      </c>
      <c r="E400" s="6">
        <f t="shared" si="26"/>
        <v>5</v>
      </c>
      <c r="F400" s="6" t="str">
        <f t="shared" si="27"/>
        <v>summer</v>
      </c>
    </row>
    <row r="401" spans="1:6" x14ac:dyDescent="0.3">
      <c r="A401" s="3">
        <v>45434.544444444444</v>
      </c>
      <c r="B401">
        <v>53</v>
      </c>
      <c r="C401" s="6" t="str">
        <f t="shared" si="24"/>
        <v>Wednesday</v>
      </c>
      <c r="D401" s="1">
        <f t="shared" si="25"/>
        <v>13</v>
      </c>
      <c r="E401" s="6">
        <f t="shared" si="26"/>
        <v>5</v>
      </c>
      <c r="F401" s="6" t="str">
        <f t="shared" si="27"/>
        <v>summer</v>
      </c>
    </row>
    <row r="402" spans="1:6" x14ac:dyDescent="0.3">
      <c r="A402" s="3">
        <v>45434.5625</v>
      </c>
      <c r="B402">
        <v>42</v>
      </c>
      <c r="C402" s="6" t="str">
        <f t="shared" si="24"/>
        <v>Wednesday</v>
      </c>
      <c r="D402" s="1">
        <f t="shared" si="25"/>
        <v>13</v>
      </c>
      <c r="E402" s="6">
        <f t="shared" si="26"/>
        <v>5</v>
      </c>
      <c r="F402" s="6" t="str">
        <f t="shared" si="27"/>
        <v>summer</v>
      </c>
    </row>
    <row r="403" spans="1:6" x14ac:dyDescent="0.3">
      <c r="A403" s="3">
        <v>45434.577777777777</v>
      </c>
      <c r="B403">
        <v>29</v>
      </c>
      <c r="C403" s="6" t="str">
        <f t="shared" si="24"/>
        <v>Wednesday</v>
      </c>
      <c r="D403" s="1">
        <f t="shared" si="25"/>
        <v>13</v>
      </c>
      <c r="E403" s="6">
        <f t="shared" si="26"/>
        <v>5</v>
      </c>
      <c r="F403" s="6" t="str">
        <f t="shared" si="27"/>
        <v>summer</v>
      </c>
    </row>
    <row r="404" spans="1:6" x14ac:dyDescent="0.3">
      <c r="A404" s="3">
        <v>45434.601388888892</v>
      </c>
      <c r="B404">
        <v>31</v>
      </c>
      <c r="C404" s="6" t="str">
        <f t="shared" si="24"/>
        <v>Wednesday</v>
      </c>
      <c r="D404" s="1">
        <f t="shared" si="25"/>
        <v>14</v>
      </c>
      <c r="E404" s="6">
        <f t="shared" si="26"/>
        <v>5</v>
      </c>
      <c r="F404" s="6" t="str">
        <f t="shared" si="27"/>
        <v>summer</v>
      </c>
    </row>
    <row r="405" spans="1:6" x14ac:dyDescent="0.3">
      <c r="A405" s="3">
        <v>45434.624305555553</v>
      </c>
      <c r="B405">
        <v>21</v>
      </c>
      <c r="C405" s="6" t="str">
        <f t="shared" si="24"/>
        <v>Wednesday</v>
      </c>
      <c r="D405" s="1">
        <f t="shared" si="25"/>
        <v>14</v>
      </c>
      <c r="E405" s="6">
        <f t="shared" si="26"/>
        <v>5</v>
      </c>
      <c r="F405" s="6" t="str">
        <f t="shared" si="27"/>
        <v>summer</v>
      </c>
    </row>
    <row r="406" spans="1:6" x14ac:dyDescent="0.3">
      <c r="A406" s="3">
        <v>45434.645833333336</v>
      </c>
      <c r="B406">
        <v>35</v>
      </c>
      <c r="C406" s="6" t="str">
        <f t="shared" si="24"/>
        <v>Wednesday</v>
      </c>
      <c r="D406" s="1">
        <f t="shared" si="25"/>
        <v>15</v>
      </c>
      <c r="E406" s="6">
        <f t="shared" si="26"/>
        <v>5</v>
      </c>
      <c r="F406" s="6" t="str">
        <f t="shared" si="27"/>
        <v>summer</v>
      </c>
    </row>
    <row r="407" spans="1:6" x14ac:dyDescent="0.3">
      <c r="A407" s="3">
        <v>45434.666666666664</v>
      </c>
      <c r="B407">
        <v>48</v>
      </c>
      <c r="C407" s="6" t="str">
        <f t="shared" si="24"/>
        <v>Wednesday</v>
      </c>
      <c r="D407" s="1">
        <f t="shared" si="25"/>
        <v>16</v>
      </c>
      <c r="E407" s="6">
        <f t="shared" si="26"/>
        <v>5</v>
      </c>
      <c r="F407" s="6" t="str">
        <f t="shared" si="27"/>
        <v>summer</v>
      </c>
    </row>
    <row r="408" spans="1:6" x14ac:dyDescent="0.3">
      <c r="A408" s="3">
        <v>45434.6875</v>
      </c>
      <c r="B408">
        <v>55</v>
      </c>
      <c r="C408" s="6" t="str">
        <f t="shared" si="24"/>
        <v>Wednesday</v>
      </c>
      <c r="D408" s="1">
        <f t="shared" si="25"/>
        <v>16</v>
      </c>
      <c r="E408" s="6">
        <f t="shared" si="26"/>
        <v>5</v>
      </c>
      <c r="F408" s="6" t="str">
        <f t="shared" si="27"/>
        <v>summer</v>
      </c>
    </row>
    <row r="409" spans="1:6" x14ac:dyDescent="0.3">
      <c r="A409" s="3">
        <v>45434.709027777775</v>
      </c>
      <c r="B409">
        <v>60</v>
      </c>
      <c r="C409" s="6" t="str">
        <f t="shared" si="24"/>
        <v>Wednesday</v>
      </c>
      <c r="D409" s="1">
        <f t="shared" si="25"/>
        <v>17</v>
      </c>
      <c r="E409" s="6">
        <f t="shared" si="26"/>
        <v>5</v>
      </c>
      <c r="F409" s="6" t="str">
        <f t="shared" si="27"/>
        <v>summer</v>
      </c>
    </row>
    <row r="410" spans="1:6" x14ac:dyDescent="0.3">
      <c r="A410" s="3">
        <v>45434.731944444444</v>
      </c>
      <c r="B410">
        <v>59</v>
      </c>
      <c r="C410" s="6" t="str">
        <f t="shared" si="24"/>
        <v>Wednesday</v>
      </c>
      <c r="D410" s="1">
        <f t="shared" si="25"/>
        <v>17</v>
      </c>
      <c r="E410" s="6">
        <f t="shared" si="26"/>
        <v>5</v>
      </c>
      <c r="F410" s="6" t="str">
        <f t="shared" si="27"/>
        <v>summer</v>
      </c>
    </row>
    <row r="411" spans="1:6" x14ac:dyDescent="0.3">
      <c r="A411" s="3">
        <v>45434.757638888892</v>
      </c>
      <c r="B411">
        <v>113</v>
      </c>
      <c r="C411" s="6" t="str">
        <f t="shared" si="24"/>
        <v>Wednesday</v>
      </c>
      <c r="D411" s="1">
        <f t="shared" si="25"/>
        <v>18</v>
      </c>
      <c r="E411" s="6">
        <f t="shared" si="26"/>
        <v>5</v>
      </c>
      <c r="F411" s="6" t="str">
        <f t="shared" si="27"/>
        <v>summer</v>
      </c>
    </row>
    <row r="412" spans="1:6" x14ac:dyDescent="0.3">
      <c r="A412" s="3">
        <v>45434.775694444441</v>
      </c>
      <c r="B412">
        <v>118</v>
      </c>
      <c r="C412" s="6" t="str">
        <f t="shared" si="24"/>
        <v>Wednesday</v>
      </c>
      <c r="D412" s="1">
        <f t="shared" si="25"/>
        <v>18</v>
      </c>
      <c r="E412" s="6">
        <f t="shared" si="26"/>
        <v>5</v>
      </c>
      <c r="F412" s="6" t="str">
        <f t="shared" si="27"/>
        <v>summer</v>
      </c>
    </row>
    <row r="413" spans="1:6" x14ac:dyDescent="0.3">
      <c r="A413" s="3">
        <v>45434.790972222225</v>
      </c>
      <c r="B413">
        <v>82</v>
      </c>
      <c r="C413" s="6" t="str">
        <f t="shared" si="24"/>
        <v>Wednesday</v>
      </c>
      <c r="D413" s="1">
        <f t="shared" si="25"/>
        <v>18</v>
      </c>
      <c r="E413" s="6">
        <f t="shared" si="26"/>
        <v>5</v>
      </c>
      <c r="F413" s="6" t="str">
        <f t="shared" si="27"/>
        <v>summer</v>
      </c>
    </row>
    <row r="414" spans="1:6" x14ac:dyDescent="0.3">
      <c r="A414" s="3">
        <v>45435.296527777777</v>
      </c>
      <c r="B414">
        <v>20</v>
      </c>
      <c r="C414" s="6" t="str">
        <f t="shared" si="24"/>
        <v>Thursday</v>
      </c>
      <c r="D414" s="1">
        <f t="shared" si="25"/>
        <v>7</v>
      </c>
      <c r="E414" s="6">
        <f t="shared" si="26"/>
        <v>5</v>
      </c>
      <c r="F414" s="6" t="str">
        <f t="shared" si="27"/>
        <v>summer</v>
      </c>
    </row>
    <row r="415" spans="1:6" x14ac:dyDescent="0.3">
      <c r="A415" s="3">
        <v>45435.31527777778</v>
      </c>
      <c r="B415">
        <v>21</v>
      </c>
      <c r="C415" s="6" t="str">
        <f t="shared" si="24"/>
        <v>Thursday</v>
      </c>
      <c r="D415" s="1">
        <f t="shared" si="25"/>
        <v>7</v>
      </c>
      <c r="E415" s="6">
        <f t="shared" si="26"/>
        <v>5</v>
      </c>
      <c r="F415" s="6" t="str">
        <f t="shared" si="27"/>
        <v>summer</v>
      </c>
    </row>
    <row r="416" spans="1:6" x14ac:dyDescent="0.3">
      <c r="A416" s="3">
        <v>45435.347916666666</v>
      </c>
      <c r="B416">
        <v>27</v>
      </c>
      <c r="C416" s="6" t="str">
        <f t="shared" si="24"/>
        <v>Thursday</v>
      </c>
      <c r="D416" s="1">
        <f t="shared" si="25"/>
        <v>8</v>
      </c>
      <c r="E416" s="6">
        <f t="shared" si="26"/>
        <v>5</v>
      </c>
      <c r="F416" s="6" t="str">
        <f t="shared" si="27"/>
        <v>summer</v>
      </c>
    </row>
    <row r="417" spans="1:6" x14ac:dyDescent="0.3">
      <c r="A417" s="3">
        <v>45435.356249999997</v>
      </c>
      <c r="B417">
        <v>19</v>
      </c>
      <c r="C417" s="6" t="str">
        <f t="shared" si="24"/>
        <v>Thursday</v>
      </c>
      <c r="D417" s="1">
        <f t="shared" si="25"/>
        <v>8</v>
      </c>
      <c r="E417" s="6">
        <f t="shared" si="26"/>
        <v>5</v>
      </c>
      <c r="F417" s="6" t="str">
        <f t="shared" si="27"/>
        <v>summer</v>
      </c>
    </row>
    <row r="418" spans="1:6" x14ac:dyDescent="0.3">
      <c r="A418" s="3">
        <v>45435.376388888886</v>
      </c>
      <c r="B418">
        <v>18</v>
      </c>
      <c r="C418" s="6" t="str">
        <f t="shared" si="24"/>
        <v>Thursday</v>
      </c>
      <c r="D418" s="1">
        <f t="shared" si="25"/>
        <v>9</v>
      </c>
      <c r="E418" s="6">
        <f t="shared" si="26"/>
        <v>5</v>
      </c>
      <c r="F418" s="6" t="str">
        <f t="shared" si="27"/>
        <v>summer</v>
      </c>
    </row>
    <row r="419" spans="1:6" x14ac:dyDescent="0.3">
      <c r="A419" s="3">
        <v>45435.397916666669</v>
      </c>
      <c r="B419">
        <v>27</v>
      </c>
      <c r="C419" s="6" t="str">
        <f t="shared" si="24"/>
        <v>Thursday</v>
      </c>
      <c r="D419" s="1">
        <f t="shared" si="25"/>
        <v>9</v>
      </c>
      <c r="E419" s="6">
        <f t="shared" si="26"/>
        <v>5</v>
      </c>
      <c r="F419" s="6" t="str">
        <f t="shared" si="27"/>
        <v>summer</v>
      </c>
    </row>
    <row r="420" spans="1:6" x14ac:dyDescent="0.3">
      <c r="A420" s="3">
        <v>45435.418055555558</v>
      </c>
      <c r="B420">
        <v>24</v>
      </c>
      <c r="C420" s="6" t="str">
        <f t="shared" si="24"/>
        <v>Thursday</v>
      </c>
      <c r="D420" s="1">
        <f t="shared" si="25"/>
        <v>10</v>
      </c>
      <c r="E420" s="6">
        <f t="shared" si="26"/>
        <v>5</v>
      </c>
      <c r="F420" s="6" t="str">
        <f t="shared" si="27"/>
        <v>summer</v>
      </c>
    </row>
    <row r="421" spans="1:6" x14ac:dyDescent="0.3">
      <c r="A421" s="3">
        <v>45435.438888888886</v>
      </c>
      <c r="B421">
        <v>26</v>
      </c>
      <c r="C421" s="6" t="str">
        <f t="shared" si="24"/>
        <v>Thursday</v>
      </c>
      <c r="D421" s="1">
        <f t="shared" si="25"/>
        <v>10</v>
      </c>
      <c r="E421" s="6">
        <f t="shared" si="26"/>
        <v>5</v>
      </c>
      <c r="F421" s="6" t="str">
        <f t="shared" si="27"/>
        <v>summer</v>
      </c>
    </row>
    <row r="422" spans="1:6" x14ac:dyDescent="0.3">
      <c r="A422" s="3">
        <v>45435.456250000003</v>
      </c>
      <c r="B422">
        <v>25</v>
      </c>
      <c r="C422" s="6" t="str">
        <f t="shared" si="24"/>
        <v>Thursday</v>
      </c>
      <c r="D422" s="1">
        <f t="shared" si="25"/>
        <v>10</v>
      </c>
      <c r="E422" s="6">
        <f t="shared" si="26"/>
        <v>5</v>
      </c>
      <c r="F422" s="6" t="str">
        <f t="shared" si="27"/>
        <v>summer</v>
      </c>
    </row>
    <row r="423" spans="1:6" x14ac:dyDescent="0.3">
      <c r="A423" s="3">
        <v>45435.482638888891</v>
      </c>
      <c r="B423">
        <v>21</v>
      </c>
      <c r="C423" s="6" t="str">
        <f t="shared" si="24"/>
        <v>Thursday</v>
      </c>
      <c r="D423" s="1">
        <f t="shared" si="25"/>
        <v>11</v>
      </c>
      <c r="E423" s="6">
        <f t="shared" si="26"/>
        <v>5</v>
      </c>
      <c r="F423" s="6" t="str">
        <f t="shared" si="27"/>
        <v>summer</v>
      </c>
    </row>
    <row r="424" spans="1:6" x14ac:dyDescent="0.3">
      <c r="A424" s="3">
        <v>45435.500694444447</v>
      </c>
      <c r="B424">
        <v>22</v>
      </c>
      <c r="C424" s="6" t="str">
        <f t="shared" si="24"/>
        <v>Thursday</v>
      </c>
      <c r="D424" s="1">
        <f t="shared" si="25"/>
        <v>12</v>
      </c>
      <c r="E424" s="6">
        <f t="shared" si="26"/>
        <v>5</v>
      </c>
      <c r="F424" s="6" t="str">
        <f t="shared" si="27"/>
        <v>summer</v>
      </c>
    </row>
    <row r="425" spans="1:6" x14ac:dyDescent="0.3">
      <c r="A425" s="3">
        <v>45435.522916666669</v>
      </c>
      <c r="B425">
        <v>29</v>
      </c>
      <c r="C425" s="6" t="str">
        <f t="shared" si="24"/>
        <v>Thursday</v>
      </c>
      <c r="D425" s="1">
        <f t="shared" si="25"/>
        <v>12</v>
      </c>
      <c r="E425" s="6">
        <f t="shared" si="26"/>
        <v>5</v>
      </c>
      <c r="F425" s="6" t="str">
        <f t="shared" si="27"/>
        <v>summer</v>
      </c>
    </row>
    <row r="426" spans="1:6" x14ac:dyDescent="0.3">
      <c r="A426" s="3">
        <v>45435.542361111111</v>
      </c>
      <c r="B426">
        <v>34</v>
      </c>
      <c r="C426" s="6" t="str">
        <f t="shared" si="24"/>
        <v>Thursday</v>
      </c>
      <c r="D426" s="1">
        <f t="shared" si="25"/>
        <v>13</v>
      </c>
      <c r="E426" s="6">
        <f t="shared" si="26"/>
        <v>5</v>
      </c>
      <c r="F426" s="6" t="str">
        <f t="shared" si="27"/>
        <v>summer</v>
      </c>
    </row>
    <row r="427" spans="1:6" x14ac:dyDescent="0.3">
      <c r="A427" s="3">
        <v>45435.563888888886</v>
      </c>
      <c r="B427">
        <v>28</v>
      </c>
      <c r="C427" s="6" t="str">
        <f t="shared" si="24"/>
        <v>Thursday</v>
      </c>
      <c r="D427" s="1">
        <f t="shared" si="25"/>
        <v>13</v>
      </c>
      <c r="E427" s="6">
        <f t="shared" si="26"/>
        <v>5</v>
      </c>
      <c r="F427" s="6" t="str">
        <f t="shared" si="27"/>
        <v>summer</v>
      </c>
    </row>
    <row r="428" spans="1:6" x14ac:dyDescent="0.3">
      <c r="A428" s="3">
        <v>45435.584027777775</v>
      </c>
      <c r="B428">
        <v>30</v>
      </c>
      <c r="C428" s="6" t="str">
        <f t="shared" si="24"/>
        <v>Thursday</v>
      </c>
      <c r="D428" s="1">
        <f t="shared" si="25"/>
        <v>14</v>
      </c>
      <c r="E428" s="6">
        <f t="shared" si="26"/>
        <v>5</v>
      </c>
      <c r="F428" s="6" t="str">
        <f t="shared" si="27"/>
        <v>summer</v>
      </c>
    </row>
    <row r="429" spans="1:6" x14ac:dyDescent="0.3">
      <c r="A429" s="3">
        <v>45435.605555555558</v>
      </c>
      <c r="B429">
        <v>31</v>
      </c>
      <c r="C429" s="6" t="str">
        <f t="shared" si="24"/>
        <v>Thursday</v>
      </c>
      <c r="D429" s="1">
        <f t="shared" si="25"/>
        <v>14</v>
      </c>
      <c r="E429" s="6">
        <f t="shared" si="26"/>
        <v>5</v>
      </c>
      <c r="F429" s="6" t="str">
        <f t="shared" si="27"/>
        <v>summer</v>
      </c>
    </row>
    <row r="430" spans="1:6" x14ac:dyDescent="0.3">
      <c r="A430" s="3">
        <v>45435.622916666667</v>
      </c>
      <c r="B430">
        <v>34</v>
      </c>
      <c r="C430" s="6" t="str">
        <f t="shared" si="24"/>
        <v>Thursday</v>
      </c>
      <c r="D430" s="1">
        <f t="shared" si="25"/>
        <v>14</v>
      </c>
      <c r="E430" s="6">
        <f t="shared" si="26"/>
        <v>5</v>
      </c>
      <c r="F430" s="6" t="str">
        <f t="shared" si="27"/>
        <v>summer</v>
      </c>
    </row>
    <row r="431" spans="1:6" x14ac:dyDescent="0.3">
      <c r="A431" s="3">
        <v>45435.643055555556</v>
      </c>
      <c r="B431">
        <v>40</v>
      </c>
      <c r="C431" s="6" t="str">
        <f t="shared" si="24"/>
        <v>Thursday</v>
      </c>
      <c r="D431" s="1">
        <f t="shared" si="25"/>
        <v>15</v>
      </c>
      <c r="E431" s="6">
        <f t="shared" si="26"/>
        <v>5</v>
      </c>
      <c r="F431" s="6" t="str">
        <f t="shared" si="27"/>
        <v>summer</v>
      </c>
    </row>
    <row r="432" spans="1:6" x14ac:dyDescent="0.3">
      <c r="A432" s="3">
        <v>45435.668749999997</v>
      </c>
      <c r="B432">
        <v>39</v>
      </c>
      <c r="C432" s="6" t="str">
        <f t="shared" si="24"/>
        <v>Thursday</v>
      </c>
      <c r="D432" s="1">
        <f t="shared" si="25"/>
        <v>16</v>
      </c>
      <c r="E432" s="6">
        <f t="shared" si="26"/>
        <v>5</v>
      </c>
      <c r="F432" s="6" t="str">
        <f t="shared" si="27"/>
        <v>summer</v>
      </c>
    </row>
    <row r="433" spans="1:6" x14ac:dyDescent="0.3">
      <c r="A433" s="3">
        <v>45435.688194444447</v>
      </c>
      <c r="B433">
        <v>50</v>
      </c>
      <c r="C433" s="6" t="str">
        <f t="shared" si="24"/>
        <v>Thursday</v>
      </c>
      <c r="D433" s="1">
        <f t="shared" si="25"/>
        <v>16</v>
      </c>
      <c r="E433" s="6">
        <f t="shared" si="26"/>
        <v>5</v>
      </c>
      <c r="F433" s="6" t="str">
        <f t="shared" si="27"/>
        <v>summer</v>
      </c>
    </row>
    <row r="434" spans="1:6" x14ac:dyDescent="0.3">
      <c r="A434" s="3">
        <v>45435.709027777775</v>
      </c>
      <c r="B434">
        <v>53</v>
      </c>
      <c r="C434" s="6" t="str">
        <f t="shared" si="24"/>
        <v>Thursday</v>
      </c>
      <c r="D434" s="1">
        <f t="shared" si="25"/>
        <v>17</v>
      </c>
      <c r="E434" s="6">
        <f t="shared" si="26"/>
        <v>5</v>
      </c>
      <c r="F434" s="6" t="str">
        <f t="shared" si="27"/>
        <v>summer</v>
      </c>
    </row>
    <row r="435" spans="1:6" x14ac:dyDescent="0.3">
      <c r="A435" s="3">
        <v>45435.75</v>
      </c>
      <c r="B435">
        <v>58</v>
      </c>
      <c r="C435" s="6" t="str">
        <f t="shared" si="24"/>
        <v>Thursday</v>
      </c>
      <c r="D435" s="1">
        <f t="shared" si="25"/>
        <v>18</v>
      </c>
      <c r="E435" s="6">
        <f t="shared" si="26"/>
        <v>5</v>
      </c>
      <c r="F435" s="6" t="str">
        <f t="shared" si="27"/>
        <v>summer</v>
      </c>
    </row>
    <row r="436" spans="1:6" x14ac:dyDescent="0.3">
      <c r="A436" s="3">
        <v>45435.863194444442</v>
      </c>
      <c r="B436">
        <v>54</v>
      </c>
      <c r="C436" s="6" t="str">
        <f t="shared" si="24"/>
        <v>Thursday</v>
      </c>
      <c r="D436" s="1">
        <f t="shared" si="25"/>
        <v>20</v>
      </c>
      <c r="E436" s="6">
        <f t="shared" si="26"/>
        <v>5</v>
      </c>
      <c r="F436" s="6" t="str">
        <f t="shared" si="27"/>
        <v>summer</v>
      </c>
    </row>
    <row r="437" spans="1:6" x14ac:dyDescent="0.3">
      <c r="A437" s="3">
        <v>45436.290972222225</v>
      </c>
      <c r="B437">
        <v>12</v>
      </c>
      <c r="C437" s="6" t="str">
        <f t="shared" si="24"/>
        <v>Friday</v>
      </c>
      <c r="D437" s="1">
        <f t="shared" si="25"/>
        <v>6</v>
      </c>
      <c r="E437" s="6">
        <f t="shared" si="26"/>
        <v>5</v>
      </c>
      <c r="F437" s="6" t="str">
        <f t="shared" si="27"/>
        <v>summer</v>
      </c>
    </row>
    <row r="438" spans="1:6" x14ac:dyDescent="0.3">
      <c r="A438" s="3">
        <v>45436.310416666667</v>
      </c>
      <c r="B438">
        <v>20</v>
      </c>
      <c r="C438" s="6" t="str">
        <f t="shared" si="24"/>
        <v>Friday</v>
      </c>
      <c r="D438" s="1">
        <f t="shared" si="25"/>
        <v>7</v>
      </c>
      <c r="E438" s="6">
        <f t="shared" si="26"/>
        <v>5</v>
      </c>
      <c r="F438" s="6" t="str">
        <f t="shared" si="27"/>
        <v>summer</v>
      </c>
    </row>
    <row r="439" spans="1:6" x14ac:dyDescent="0.3">
      <c r="A439" s="3">
        <v>45436.335416666669</v>
      </c>
      <c r="B439">
        <v>22</v>
      </c>
      <c r="C439" s="6" t="str">
        <f t="shared" si="24"/>
        <v>Friday</v>
      </c>
      <c r="D439" s="1">
        <f t="shared" si="25"/>
        <v>8</v>
      </c>
      <c r="E439" s="6">
        <f t="shared" si="26"/>
        <v>5</v>
      </c>
      <c r="F439" s="6" t="str">
        <f t="shared" si="27"/>
        <v>summer</v>
      </c>
    </row>
    <row r="440" spans="1:6" x14ac:dyDescent="0.3">
      <c r="A440" s="3">
        <v>45436.351388888892</v>
      </c>
      <c r="B440">
        <v>27</v>
      </c>
      <c r="C440" s="6" t="str">
        <f t="shared" si="24"/>
        <v>Friday</v>
      </c>
      <c r="D440" s="1">
        <f t="shared" si="25"/>
        <v>8</v>
      </c>
      <c r="E440" s="6">
        <f t="shared" si="26"/>
        <v>5</v>
      </c>
      <c r="F440" s="6" t="str">
        <f t="shared" si="27"/>
        <v>summer</v>
      </c>
    </row>
    <row r="441" spans="1:6" x14ac:dyDescent="0.3">
      <c r="A441" s="3">
        <v>45436.381249999999</v>
      </c>
      <c r="B441">
        <v>28</v>
      </c>
      <c r="C441" s="6" t="str">
        <f t="shared" si="24"/>
        <v>Friday</v>
      </c>
      <c r="D441" s="1">
        <f t="shared" si="25"/>
        <v>9</v>
      </c>
      <c r="E441" s="6">
        <f t="shared" si="26"/>
        <v>5</v>
      </c>
      <c r="F441" s="6" t="str">
        <f t="shared" si="27"/>
        <v>summer</v>
      </c>
    </row>
    <row r="442" spans="1:6" x14ac:dyDescent="0.3">
      <c r="A442" s="3">
        <v>45436.393750000003</v>
      </c>
      <c r="B442">
        <v>20</v>
      </c>
      <c r="C442" s="6" t="str">
        <f t="shared" si="24"/>
        <v>Friday</v>
      </c>
      <c r="D442" s="1">
        <f t="shared" si="25"/>
        <v>9</v>
      </c>
      <c r="E442" s="6">
        <f t="shared" si="26"/>
        <v>5</v>
      </c>
      <c r="F442" s="6" t="str">
        <f t="shared" si="27"/>
        <v>summer</v>
      </c>
    </row>
    <row r="443" spans="1:6" x14ac:dyDescent="0.3">
      <c r="A443" s="3">
        <v>45436.414583333331</v>
      </c>
      <c r="B443">
        <v>29</v>
      </c>
      <c r="C443" s="6" t="str">
        <f t="shared" si="24"/>
        <v>Friday</v>
      </c>
      <c r="D443" s="1">
        <f t="shared" si="25"/>
        <v>9</v>
      </c>
      <c r="E443" s="6">
        <f t="shared" si="26"/>
        <v>5</v>
      </c>
      <c r="F443" s="6" t="str">
        <f t="shared" si="27"/>
        <v>summer</v>
      </c>
    </row>
    <row r="444" spans="1:6" x14ac:dyDescent="0.3">
      <c r="A444" s="3">
        <v>45436.4375</v>
      </c>
      <c r="B444">
        <v>32</v>
      </c>
      <c r="C444" s="6" t="str">
        <f t="shared" si="24"/>
        <v>Friday</v>
      </c>
      <c r="D444" s="1">
        <f t="shared" si="25"/>
        <v>10</v>
      </c>
      <c r="E444" s="6">
        <f t="shared" si="26"/>
        <v>5</v>
      </c>
      <c r="F444" s="6" t="str">
        <f t="shared" si="27"/>
        <v>summer</v>
      </c>
    </row>
    <row r="445" spans="1:6" x14ac:dyDescent="0.3">
      <c r="A445" s="3">
        <v>45436.454861111109</v>
      </c>
      <c r="B445">
        <v>37</v>
      </c>
      <c r="C445" s="6" t="str">
        <f t="shared" si="24"/>
        <v>Friday</v>
      </c>
      <c r="D445" s="1">
        <f t="shared" si="25"/>
        <v>10</v>
      </c>
      <c r="E445" s="6">
        <f t="shared" si="26"/>
        <v>5</v>
      </c>
      <c r="F445" s="6" t="str">
        <f t="shared" si="27"/>
        <v>summer</v>
      </c>
    </row>
    <row r="446" spans="1:6" x14ac:dyDescent="0.3">
      <c r="A446" s="3">
        <v>45436.479861111111</v>
      </c>
      <c r="B446">
        <v>37</v>
      </c>
      <c r="C446" s="6" t="str">
        <f t="shared" si="24"/>
        <v>Friday</v>
      </c>
      <c r="D446" s="1">
        <f t="shared" si="25"/>
        <v>11</v>
      </c>
      <c r="E446" s="6">
        <f t="shared" si="26"/>
        <v>5</v>
      </c>
      <c r="F446" s="6" t="str">
        <f t="shared" si="27"/>
        <v>summer</v>
      </c>
    </row>
    <row r="447" spans="1:6" x14ac:dyDescent="0.3">
      <c r="A447" s="3">
        <v>45436.500694444447</v>
      </c>
      <c r="B447">
        <v>30</v>
      </c>
      <c r="C447" s="6" t="str">
        <f t="shared" si="24"/>
        <v>Friday</v>
      </c>
      <c r="D447" s="1">
        <f t="shared" si="25"/>
        <v>12</v>
      </c>
      <c r="E447" s="6">
        <f t="shared" si="26"/>
        <v>5</v>
      </c>
      <c r="F447" s="6" t="str">
        <f t="shared" si="27"/>
        <v>summer</v>
      </c>
    </row>
    <row r="448" spans="1:6" x14ac:dyDescent="0.3">
      <c r="A448" s="3">
        <v>45436.525000000001</v>
      </c>
      <c r="B448">
        <v>28</v>
      </c>
      <c r="C448" s="6" t="str">
        <f t="shared" si="24"/>
        <v>Friday</v>
      </c>
      <c r="D448" s="1">
        <f t="shared" si="25"/>
        <v>12</v>
      </c>
      <c r="E448" s="6">
        <f t="shared" si="26"/>
        <v>5</v>
      </c>
      <c r="F448" s="6" t="str">
        <f t="shared" si="27"/>
        <v>summer</v>
      </c>
    </row>
    <row r="449" spans="1:6" x14ac:dyDescent="0.3">
      <c r="A449" s="3">
        <v>45436.540972222225</v>
      </c>
      <c r="B449">
        <v>31</v>
      </c>
      <c r="C449" s="6" t="str">
        <f t="shared" si="24"/>
        <v>Friday</v>
      </c>
      <c r="D449" s="1">
        <f t="shared" si="25"/>
        <v>12</v>
      </c>
      <c r="E449" s="6">
        <f t="shared" si="26"/>
        <v>5</v>
      </c>
      <c r="F449" s="6" t="str">
        <f t="shared" si="27"/>
        <v>summer</v>
      </c>
    </row>
    <row r="450" spans="1:6" x14ac:dyDescent="0.3">
      <c r="A450" s="3">
        <v>45436.561111111114</v>
      </c>
      <c r="B450">
        <v>32</v>
      </c>
      <c r="C450" s="6" t="str">
        <f t="shared" ref="C450:C513" si="28">TEXT(A450, "dddd")</f>
        <v>Friday</v>
      </c>
      <c r="D450" s="1">
        <f t="shared" ref="D450:D513" si="29">HOUR(A450)</f>
        <v>13</v>
      </c>
      <c r="E450" s="6">
        <f t="shared" ref="E450:E513" si="30">MONTH(A450)</f>
        <v>5</v>
      </c>
      <c r="F450" s="6" t="str">
        <f t="shared" ref="F450:F513" si="31">IF(OR(E450=9, E450=10, E450=11, E450=12, E450=1, E450=2, E450=3, E450=4), "fall/winter", "summer")</f>
        <v>summer</v>
      </c>
    </row>
    <row r="451" spans="1:6" x14ac:dyDescent="0.3">
      <c r="A451" s="3">
        <v>45436.583333333336</v>
      </c>
      <c r="B451">
        <v>45</v>
      </c>
      <c r="C451" s="6" t="str">
        <f t="shared" si="28"/>
        <v>Friday</v>
      </c>
      <c r="D451" s="1">
        <f t="shared" si="29"/>
        <v>14</v>
      </c>
      <c r="E451" s="6">
        <f t="shared" si="30"/>
        <v>5</v>
      </c>
      <c r="F451" s="6" t="str">
        <f t="shared" si="31"/>
        <v>summer</v>
      </c>
    </row>
    <row r="452" spans="1:6" x14ac:dyDescent="0.3">
      <c r="A452" s="3">
        <v>45436.604166666664</v>
      </c>
      <c r="B452">
        <v>34</v>
      </c>
      <c r="C452" s="6" t="str">
        <f t="shared" si="28"/>
        <v>Friday</v>
      </c>
      <c r="D452" s="1">
        <f t="shared" si="29"/>
        <v>14</v>
      </c>
      <c r="E452" s="6">
        <f t="shared" si="30"/>
        <v>5</v>
      </c>
      <c r="F452" s="6" t="str">
        <f t="shared" si="31"/>
        <v>summer</v>
      </c>
    </row>
    <row r="453" spans="1:6" x14ac:dyDescent="0.3">
      <c r="A453" s="3">
        <v>45436.626388888886</v>
      </c>
      <c r="B453">
        <v>36</v>
      </c>
      <c r="C453" s="6" t="str">
        <f t="shared" si="28"/>
        <v>Friday</v>
      </c>
      <c r="D453" s="1">
        <f t="shared" si="29"/>
        <v>15</v>
      </c>
      <c r="E453" s="6">
        <f t="shared" si="30"/>
        <v>5</v>
      </c>
      <c r="F453" s="6" t="str">
        <f t="shared" si="31"/>
        <v>summer</v>
      </c>
    </row>
    <row r="454" spans="1:6" x14ac:dyDescent="0.3">
      <c r="A454" s="3">
        <v>45436.647916666669</v>
      </c>
      <c r="B454">
        <v>40</v>
      </c>
      <c r="C454" s="6" t="str">
        <f t="shared" si="28"/>
        <v>Friday</v>
      </c>
      <c r="D454" s="1">
        <f t="shared" si="29"/>
        <v>15</v>
      </c>
      <c r="E454" s="6">
        <f t="shared" si="30"/>
        <v>5</v>
      </c>
      <c r="F454" s="6" t="str">
        <f t="shared" si="31"/>
        <v>summer</v>
      </c>
    </row>
    <row r="455" spans="1:6" x14ac:dyDescent="0.3">
      <c r="A455" s="3">
        <v>45436.671527777777</v>
      </c>
      <c r="B455">
        <v>51</v>
      </c>
      <c r="C455" s="6" t="str">
        <f t="shared" si="28"/>
        <v>Friday</v>
      </c>
      <c r="D455" s="1">
        <f t="shared" si="29"/>
        <v>16</v>
      </c>
      <c r="E455" s="6">
        <f t="shared" si="30"/>
        <v>5</v>
      </c>
      <c r="F455" s="6" t="str">
        <f t="shared" si="31"/>
        <v>summer</v>
      </c>
    </row>
    <row r="456" spans="1:6" x14ac:dyDescent="0.3">
      <c r="A456" s="3">
        <v>45436.6875</v>
      </c>
      <c r="B456">
        <v>64</v>
      </c>
      <c r="C456" s="6" t="str">
        <f t="shared" si="28"/>
        <v>Friday</v>
      </c>
      <c r="D456" s="1">
        <f t="shared" si="29"/>
        <v>16</v>
      </c>
      <c r="E456" s="6">
        <f t="shared" si="30"/>
        <v>5</v>
      </c>
      <c r="F456" s="6" t="str">
        <f t="shared" si="31"/>
        <v>summer</v>
      </c>
    </row>
    <row r="457" spans="1:6" x14ac:dyDescent="0.3">
      <c r="A457" s="3">
        <v>45436.709027777775</v>
      </c>
      <c r="C457" s="6" t="str">
        <f t="shared" si="28"/>
        <v>Friday</v>
      </c>
      <c r="D457" s="1">
        <f t="shared" si="29"/>
        <v>17</v>
      </c>
      <c r="E457" s="6">
        <f t="shared" si="30"/>
        <v>5</v>
      </c>
      <c r="F457" s="6" t="str">
        <f t="shared" si="31"/>
        <v>summer</v>
      </c>
    </row>
    <row r="458" spans="1:6" x14ac:dyDescent="0.3">
      <c r="A458" s="3">
        <v>45436.729861111111</v>
      </c>
      <c r="B458">
        <v>95</v>
      </c>
      <c r="C458" s="6" t="str">
        <f t="shared" si="28"/>
        <v>Friday</v>
      </c>
      <c r="D458" s="1">
        <f t="shared" si="29"/>
        <v>17</v>
      </c>
      <c r="E458" s="6">
        <f t="shared" si="30"/>
        <v>5</v>
      </c>
      <c r="F458" s="6" t="str">
        <f t="shared" si="31"/>
        <v>summer</v>
      </c>
    </row>
    <row r="459" spans="1:6" x14ac:dyDescent="0.3">
      <c r="A459" s="3">
        <v>45436.754861111112</v>
      </c>
      <c r="B459">
        <v>92</v>
      </c>
      <c r="C459" s="6" t="str">
        <f t="shared" si="28"/>
        <v>Friday</v>
      </c>
      <c r="D459" s="1">
        <f t="shared" si="29"/>
        <v>18</v>
      </c>
      <c r="E459" s="6">
        <f t="shared" si="30"/>
        <v>5</v>
      </c>
      <c r="F459" s="6" t="str">
        <f t="shared" si="31"/>
        <v>summer</v>
      </c>
    </row>
    <row r="460" spans="1:6" x14ac:dyDescent="0.3">
      <c r="A460" s="3">
        <v>45436.772222222222</v>
      </c>
      <c r="B460">
        <v>64</v>
      </c>
      <c r="C460" s="6" t="str">
        <f t="shared" si="28"/>
        <v>Friday</v>
      </c>
      <c r="D460" s="1">
        <f t="shared" si="29"/>
        <v>18</v>
      </c>
      <c r="E460" s="6">
        <f t="shared" si="30"/>
        <v>5</v>
      </c>
      <c r="F460" s="6" t="str">
        <f t="shared" si="31"/>
        <v>summer</v>
      </c>
    </row>
    <row r="461" spans="1:6" x14ac:dyDescent="0.3">
      <c r="A461" s="3">
        <v>45436.791666666664</v>
      </c>
      <c r="B461">
        <v>64</v>
      </c>
      <c r="C461" s="6" t="str">
        <f t="shared" si="28"/>
        <v>Friday</v>
      </c>
      <c r="D461" s="1">
        <f t="shared" si="29"/>
        <v>19</v>
      </c>
      <c r="E461" s="6">
        <f t="shared" si="30"/>
        <v>5</v>
      </c>
      <c r="F461" s="6" t="str">
        <f t="shared" si="31"/>
        <v>summer</v>
      </c>
    </row>
    <row r="462" spans="1:6" x14ac:dyDescent="0.3">
      <c r="A462" s="3">
        <v>45437.395833333336</v>
      </c>
      <c r="B462">
        <v>13</v>
      </c>
      <c r="C462" s="6" t="str">
        <f t="shared" si="28"/>
        <v>Saturday</v>
      </c>
      <c r="D462" s="1">
        <f t="shared" si="29"/>
        <v>9</v>
      </c>
      <c r="E462" s="6">
        <f t="shared" si="30"/>
        <v>5</v>
      </c>
      <c r="F462" s="6" t="str">
        <f t="shared" si="31"/>
        <v>summer</v>
      </c>
    </row>
    <row r="463" spans="1:6" x14ac:dyDescent="0.3">
      <c r="A463" s="3">
        <v>45437.415972222225</v>
      </c>
      <c r="B463">
        <v>28</v>
      </c>
      <c r="C463" s="6" t="str">
        <f t="shared" si="28"/>
        <v>Saturday</v>
      </c>
      <c r="D463" s="1">
        <f t="shared" si="29"/>
        <v>9</v>
      </c>
      <c r="E463" s="6">
        <f t="shared" si="30"/>
        <v>5</v>
      </c>
      <c r="F463" s="6" t="str">
        <f t="shared" si="31"/>
        <v>summer</v>
      </c>
    </row>
    <row r="464" spans="1:6" x14ac:dyDescent="0.3">
      <c r="A464" s="3">
        <v>45437.438888888886</v>
      </c>
      <c r="B464">
        <v>23</v>
      </c>
      <c r="C464" s="6" t="str">
        <f t="shared" si="28"/>
        <v>Saturday</v>
      </c>
      <c r="D464" s="1">
        <f t="shared" si="29"/>
        <v>10</v>
      </c>
      <c r="E464" s="6">
        <f t="shared" si="30"/>
        <v>5</v>
      </c>
      <c r="F464" s="6" t="str">
        <f t="shared" si="31"/>
        <v>summer</v>
      </c>
    </row>
    <row r="465" spans="1:6" x14ac:dyDescent="0.3">
      <c r="A465" s="3">
        <v>45437.458333333336</v>
      </c>
      <c r="B465">
        <v>22</v>
      </c>
      <c r="C465" s="6" t="str">
        <f t="shared" si="28"/>
        <v>Saturday</v>
      </c>
      <c r="D465" s="1">
        <f t="shared" si="29"/>
        <v>11</v>
      </c>
      <c r="E465" s="6">
        <f t="shared" si="30"/>
        <v>5</v>
      </c>
      <c r="F465" s="6" t="str">
        <f t="shared" si="31"/>
        <v>summer</v>
      </c>
    </row>
    <row r="466" spans="1:6" x14ac:dyDescent="0.3">
      <c r="A466" s="3">
        <v>45437.479166666664</v>
      </c>
      <c r="B466">
        <v>27</v>
      </c>
      <c r="C466" s="6" t="str">
        <f t="shared" si="28"/>
        <v>Saturday</v>
      </c>
      <c r="D466" s="1">
        <f t="shared" si="29"/>
        <v>11</v>
      </c>
      <c r="E466" s="6">
        <f t="shared" si="30"/>
        <v>5</v>
      </c>
      <c r="F466" s="6" t="str">
        <f t="shared" si="31"/>
        <v>summer</v>
      </c>
    </row>
    <row r="467" spans="1:6" x14ac:dyDescent="0.3">
      <c r="A467" s="3">
        <v>45437.5</v>
      </c>
      <c r="B467">
        <v>30</v>
      </c>
      <c r="C467" s="6" t="str">
        <f t="shared" si="28"/>
        <v>Saturday</v>
      </c>
      <c r="D467" s="1">
        <f t="shared" si="29"/>
        <v>12</v>
      </c>
      <c r="E467" s="6">
        <f t="shared" si="30"/>
        <v>5</v>
      </c>
      <c r="F467" s="6" t="str">
        <f t="shared" si="31"/>
        <v>summer</v>
      </c>
    </row>
    <row r="468" spans="1:6" x14ac:dyDescent="0.3">
      <c r="A468" s="3">
        <v>45437.523611111108</v>
      </c>
      <c r="B468">
        <v>42</v>
      </c>
      <c r="C468" s="6" t="str">
        <f t="shared" si="28"/>
        <v>Saturday</v>
      </c>
      <c r="D468" s="1">
        <f t="shared" si="29"/>
        <v>12</v>
      </c>
      <c r="E468" s="6">
        <f t="shared" si="30"/>
        <v>5</v>
      </c>
      <c r="F468" s="6" t="str">
        <f t="shared" si="31"/>
        <v>summer</v>
      </c>
    </row>
    <row r="469" spans="1:6" x14ac:dyDescent="0.3">
      <c r="A469" s="3">
        <v>45437.56527777778</v>
      </c>
      <c r="B469">
        <v>37</v>
      </c>
      <c r="C469" s="6" t="str">
        <f t="shared" si="28"/>
        <v>Saturday</v>
      </c>
      <c r="D469" s="1">
        <f t="shared" si="29"/>
        <v>13</v>
      </c>
      <c r="E469" s="6">
        <f t="shared" si="30"/>
        <v>5</v>
      </c>
      <c r="F469" s="6" t="str">
        <f t="shared" si="31"/>
        <v>summer</v>
      </c>
    </row>
    <row r="470" spans="1:6" x14ac:dyDescent="0.3">
      <c r="A470" s="3">
        <v>45437.583333333336</v>
      </c>
      <c r="B470">
        <v>33</v>
      </c>
      <c r="C470" s="6" t="str">
        <f t="shared" si="28"/>
        <v>Saturday</v>
      </c>
      <c r="D470" s="1">
        <f t="shared" si="29"/>
        <v>14</v>
      </c>
      <c r="E470" s="6">
        <f t="shared" si="30"/>
        <v>5</v>
      </c>
      <c r="F470" s="6" t="str">
        <f t="shared" si="31"/>
        <v>summer</v>
      </c>
    </row>
    <row r="471" spans="1:6" x14ac:dyDescent="0.3">
      <c r="A471" s="3">
        <v>45437.606944444444</v>
      </c>
      <c r="B471">
        <v>35</v>
      </c>
      <c r="C471" s="6" t="str">
        <f t="shared" si="28"/>
        <v>Saturday</v>
      </c>
      <c r="D471" s="1">
        <f t="shared" si="29"/>
        <v>14</v>
      </c>
      <c r="E471" s="6">
        <f t="shared" si="30"/>
        <v>5</v>
      </c>
      <c r="F471" s="6" t="str">
        <f t="shared" si="31"/>
        <v>summer</v>
      </c>
    </row>
    <row r="472" spans="1:6" x14ac:dyDescent="0.3">
      <c r="A472" s="3">
        <v>45437.626388888886</v>
      </c>
      <c r="B472">
        <v>41</v>
      </c>
      <c r="C472" s="6" t="str">
        <f t="shared" si="28"/>
        <v>Saturday</v>
      </c>
      <c r="D472" s="1">
        <f t="shared" si="29"/>
        <v>15</v>
      </c>
      <c r="E472" s="6">
        <f t="shared" si="30"/>
        <v>5</v>
      </c>
      <c r="F472" s="6" t="str">
        <f t="shared" si="31"/>
        <v>summer</v>
      </c>
    </row>
    <row r="473" spans="1:6" x14ac:dyDescent="0.3">
      <c r="A473" s="3">
        <v>45437.65</v>
      </c>
      <c r="B473">
        <v>66</v>
      </c>
      <c r="C473" s="6" t="str">
        <f t="shared" si="28"/>
        <v>Saturday</v>
      </c>
      <c r="D473" s="1">
        <f t="shared" si="29"/>
        <v>15</v>
      </c>
      <c r="E473" s="6">
        <f t="shared" si="30"/>
        <v>5</v>
      </c>
      <c r="F473" s="6" t="str">
        <f t="shared" si="31"/>
        <v>summer</v>
      </c>
    </row>
    <row r="474" spans="1:6" x14ac:dyDescent="0.3">
      <c r="A474" s="3">
        <v>45437.665277777778</v>
      </c>
      <c r="B474">
        <v>95</v>
      </c>
      <c r="C474" s="6" t="str">
        <f t="shared" si="28"/>
        <v>Saturday</v>
      </c>
      <c r="D474" s="1">
        <f t="shared" si="29"/>
        <v>15</v>
      </c>
      <c r="E474" s="6">
        <f t="shared" si="30"/>
        <v>5</v>
      </c>
      <c r="F474" s="6" t="str">
        <f t="shared" si="31"/>
        <v>summer</v>
      </c>
    </row>
    <row r="475" spans="1:6" x14ac:dyDescent="0.3">
      <c r="A475" s="3">
        <v>45438.397222222222</v>
      </c>
      <c r="B475">
        <v>18</v>
      </c>
      <c r="C475" s="6" t="str">
        <f t="shared" si="28"/>
        <v>Sunday</v>
      </c>
      <c r="D475" s="1">
        <f t="shared" si="29"/>
        <v>9</v>
      </c>
      <c r="E475" s="6">
        <f t="shared" si="30"/>
        <v>5</v>
      </c>
      <c r="F475" s="6" t="str">
        <f t="shared" si="31"/>
        <v>summer</v>
      </c>
    </row>
    <row r="476" spans="1:6" x14ac:dyDescent="0.3">
      <c r="A476" s="3">
        <v>45438.419444444444</v>
      </c>
      <c r="B476">
        <v>30</v>
      </c>
      <c r="C476" s="6" t="str">
        <f t="shared" si="28"/>
        <v>Sunday</v>
      </c>
      <c r="D476" s="1">
        <f t="shared" si="29"/>
        <v>10</v>
      </c>
      <c r="E476" s="6">
        <f t="shared" si="30"/>
        <v>5</v>
      </c>
      <c r="F476" s="6" t="str">
        <f t="shared" si="31"/>
        <v>summer</v>
      </c>
    </row>
    <row r="477" spans="1:6" x14ac:dyDescent="0.3">
      <c r="A477" s="3">
        <v>45438.44027777778</v>
      </c>
      <c r="B477">
        <v>38</v>
      </c>
      <c r="C477" s="6" t="str">
        <f t="shared" si="28"/>
        <v>Sunday</v>
      </c>
      <c r="D477" s="1">
        <f t="shared" si="29"/>
        <v>10</v>
      </c>
      <c r="E477" s="6">
        <f t="shared" si="30"/>
        <v>5</v>
      </c>
      <c r="F477" s="6" t="str">
        <f t="shared" si="31"/>
        <v>summer</v>
      </c>
    </row>
    <row r="478" spans="1:6" x14ac:dyDescent="0.3">
      <c r="A478" s="3">
        <v>45438.461111111108</v>
      </c>
      <c r="B478">
        <v>31</v>
      </c>
      <c r="C478" s="6" t="str">
        <f t="shared" si="28"/>
        <v>Sunday</v>
      </c>
      <c r="D478" s="1">
        <f t="shared" si="29"/>
        <v>11</v>
      </c>
      <c r="E478" s="6">
        <f t="shared" si="30"/>
        <v>5</v>
      </c>
      <c r="F478" s="6" t="str">
        <f t="shared" si="31"/>
        <v>summer</v>
      </c>
    </row>
    <row r="479" spans="1:6" x14ac:dyDescent="0.3">
      <c r="A479" s="3">
        <v>45438.509027777778</v>
      </c>
      <c r="B479">
        <v>38</v>
      </c>
      <c r="C479" s="6" t="str">
        <f t="shared" si="28"/>
        <v>Sunday</v>
      </c>
      <c r="D479" s="1">
        <f t="shared" si="29"/>
        <v>12</v>
      </c>
      <c r="E479" s="6">
        <f t="shared" si="30"/>
        <v>5</v>
      </c>
      <c r="F479" s="6" t="str">
        <f t="shared" si="31"/>
        <v>summer</v>
      </c>
    </row>
    <row r="480" spans="1:6" x14ac:dyDescent="0.3">
      <c r="A480" s="3">
        <v>45438.521527777775</v>
      </c>
      <c r="B480">
        <v>36</v>
      </c>
      <c r="C480" s="6" t="str">
        <f t="shared" si="28"/>
        <v>Sunday</v>
      </c>
      <c r="D480" s="1">
        <f t="shared" si="29"/>
        <v>12</v>
      </c>
      <c r="E480" s="6">
        <f t="shared" si="30"/>
        <v>5</v>
      </c>
      <c r="F480" s="6" t="str">
        <f t="shared" si="31"/>
        <v>summer</v>
      </c>
    </row>
    <row r="481" spans="1:6" x14ac:dyDescent="0.3">
      <c r="A481" s="3">
        <v>45438.54583333333</v>
      </c>
      <c r="B481">
        <v>37</v>
      </c>
      <c r="C481" s="6" t="str">
        <f t="shared" si="28"/>
        <v>Sunday</v>
      </c>
      <c r="D481" s="1">
        <f t="shared" si="29"/>
        <v>13</v>
      </c>
      <c r="E481" s="6">
        <f t="shared" si="30"/>
        <v>5</v>
      </c>
      <c r="F481" s="6" t="str">
        <f t="shared" si="31"/>
        <v>summer</v>
      </c>
    </row>
    <row r="482" spans="1:6" x14ac:dyDescent="0.3">
      <c r="A482" s="3">
        <v>45438.561111111114</v>
      </c>
      <c r="B482">
        <v>40</v>
      </c>
      <c r="C482" s="6" t="str">
        <f t="shared" si="28"/>
        <v>Sunday</v>
      </c>
      <c r="D482" s="1">
        <f t="shared" si="29"/>
        <v>13</v>
      </c>
      <c r="E482" s="6">
        <f t="shared" si="30"/>
        <v>5</v>
      </c>
      <c r="F482" s="6" t="str">
        <f t="shared" si="31"/>
        <v>summer</v>
      </c>
    </row>
    <row r="483" spans="1:6" x14ac:dyDescent="0.3">
      <c r="A483" s="3">
        <v>45438.584027777775</v>
      </c>
      <c r="B483">
        <v>53</v>
      </c>
      <c r="C483" s="6" t="str">
        <f t="shared" si="28"/>
        <v>Sunday</v>
      </c>
      <c r="D483" s="1">
        <f t="shared" si="29"/>
        <v>14</v>
      </c>
      <c r="E483" s="6">
        <f t="shared" si="30"/>
        <v>5</v>
      </c>
      <c r="F483" s="6" t="str">
        <f t="shared" si="31"/>
        <v>summer</v>
      </c>
    </row>
    <row r="484" spans="1:6" x14ac:dyDescent="0.3">
      <c r="A484" s="3">
        <v>45438.605555555558</v>
      </c>
      <c r="B484">
        <v>56</v>
      </c>
      <c r="C484" s="6" t="str">
        <f t="shared" si="28"/>
        <v>Sunday</v>
      </c>
      <c r="D484" s="1">
        <f t="shared" si="29"/>
        <v>14</v>
      </c>
      <c r="E484" s="6">
        <f t="shared" si="30"/>
        <v>5</v>
      </c>
      <c r="F484" s="6" t="str">
        <f t="shared" si="31"/>
        <v>summer</v>
      </c>
    </row>
    <row r="485" spans="1:6" x14ac:dyDescent="0.3">
      <c r="A485" s="3">
        <v>45438.624305555553</v>
      </c>
      <c r="B485">
        <v>62</v>
      </c>
      <c r="C485" s="6" t="str">
        <f t="shared" si="28"/>
        <v>Sunday</v>
      </c>
      <c r="D485" s="1">
        <f t="shared" si="29"/>
        <v>14</v>
      </c>
      <c r="E485" s="6">
        <f t="shared" si="30"/>
        <v>5</v>
      </c>
      <c r="F485" s="6" t="str">
        <f t="shared" si="31"/>
        <v>summer</v>
      </c>
    </row>
    <row r="486" spans="1:6" x14ac:dyDescent="0.3">
      <c r="A486" s="3">
        <v>45438.643750000003</v>
      </c>
      <c r="B486">
        <v>50</v>
      </c>
      <c r="C486" s="6" t="str">
        <f t="shared" si="28"/>
        <v>Sunday</v>
      </c>
      <c r="D486" s="1">
        <f t="shared" si="29"/>
        <v>15</v>
      </c>
      <c r="E486" s="6">
        <f t="shared" si="30"/>
        <v>5</v>
      </c>
      <c r="F486" s="6" t="str">
        <f t="shared" si="31"/>
        <v>summer</v>
      </c>
    </row>
    <row r="487" spans="1:6" x14ac:dyDescent="0.3">
      <c r="A487" s="3">
        <v>45438.664583333331</v>
      </c>
      <c r="B487">
        <v>84</v>
      </c>
      <c r="C487" s="6" t="str">
        <f t="shared" si="28"/>
        <v>Sunday</v>
      </c>
      <c r="D487" s="1">
        <f t="shared" si="29"/>
        <v>15</v>
      </c>
      <c r="E487" s="6">
        <f t="shared" si="30"/>
        <v>5</v>
      </c>
      <c r="F487" s="6" t="str">
        <f t="shared" si="31"/>
        <v>summer</v>
      </c>
    </row>
    <row r="488" spans="1:6" x14ac:dyDescent="0.3">
      <c r="A488" s="3">
        <v>45439.293749999997</v>
      </c>
      <c r="B488">
        <v>15</v>
      </c>
      <c r="C488" s="6" t="str">
        <f t="shared" si="28"/>
        <v>Monday</v>
      </c>
      <c r="D488" s="1">
        <f t="shared" si="29"/>
        <v>7</v>
      </c>
      <c r="E488" s="6">
        <f t="shared" si="30"/>
        <v>5</v>
      </c>
      <c r="F488" s="6" t="str">
        <f t="shared" si="31"/>
        <v>summer</v>
      </c>
    </row>
    <row r="489" spans="1:6" x14ac:dyDescent="0.3">
      <c r="A489" s="3">
        <v>45439.322222222225</v>
      </c>
      <c r="B489">
        <v>26</v>
      </c>
      <c r="C489" s="6" t="str">
        <f t="shared" si="28"/>
        <v>Monday</v>
      </c>
      <c r="D489" s="1">
        <f t="shared" si="29"/>
        <v>7</v>
      </c>
      <c r="E489" s="6">
        <f t="shared" si="30"/>
        <v>5</v>
      </c>
      <c r="F489" s="6" t="str">
        <f t="shared" si="31"/>
        <v>summer</v>
      </c>
    </row>
    <row r="490" spans="1:6" x14ac:dyDescent="0.3">
      <c r="A490" s="3">
        <v>45439.334722222222</v>
      </c>
      <c r="B490">
        <v>30</v>
      </c>
      <c r="C490" s="6" t="str">
        <f t="shared" si="28"/>
        <v>Monday</v>
      </c>
      <c r="D490" s="1">
        <f t="shared" si="29"/>
        <v>8</v>
      </c>
      <c r="E490" s="6">
        <f t="shared" si="30"/>
        <v>5</v>
      </c>
      <c r="F490" s="6" t="str">
        <f t="shared" si="31"/>
        <v>summer</v>
      </c>
    </row>
    <row r="491" spans="1:6" x14ac:dyDescent="0.3">
      <c r="A491" s="3">
        <v>45439.36041666667</v>
      </c>
      <c r="B491">
        <v>25</v>
      </c>
      <c r="C491" s="6" t="str">
        <f t="shared" si="28"/>
        <v>Monday</v>
      </c>
      <c r="D491" s="1">
        <f t="shared" si="29"/>
        <v>8</v>
      </c>
      <c r="E491" s="6">
        <f t="shared" si="30"/>
        <v>5</v>
      </c>
      <c r="F491" s="6" t="str">
        <f t="shared" si="31"/>
        <v>summer</v>
      </c>
    </row>
    <row r="492" spans="1:6" x14ac:dyDescent="0.3">
      <c r="A492" s="3">
        <v>45439.379166666666</v>
      </c>
      <c r="B492">
        <v>32</v>
      </c>
      <c r="C492" s="6" t="str">
        <f t="shared" si="28"/>
        <v>Monday</v>
      </c>
      <c r="D492" s="1">
        <f t="shared" si="29"/>
        <v>9</v>
      </c>
      <c r="E492" s="6">
        <f t="shared" si="30"/>
        <v>5</v>
      </c>
      <c r="F492" s="6" t="str">
        <f t="shared" si="31"/>
        <v>summer</v>
      </c>
    </row>
    <row r="493" spans="1:6" x14ac:dyDescent="0.3">
      <c r="A493" s="3">
        <v>45439.397916666669</v>
      </c>
      <c r="B493">
        <v>21</v>
      </c>
      <c r="C493" s="6" t="str">
        <f t="shared" si="28"/>
        <v>Monday</v>
      </c>
      <c r="D493" s="1">
        <f t="shared" si="29"/>
        <v>9</v>
      </c>
      <c r="E493" s="6">
        <f t="shared" si="30"/>
        <v>5</v>
      </c>
      <c r="F493" s="6" t="str">
        <f t="shared" si="31"/>
        <v>summer</v>
      </c>
    </row>
    <row r="494" spans="1:6" x14ac:dyDescent="0.3">
      <c r="A494" s="3">
        <v>45439.418055555558</v>
      </c>
      <c r="B494">
        <v>18</v>
      </c>
      <c r="C494" s="6" t="str">
        <f t="shared" si="28"/>
        <v>Monday</v>
      </c>
      <c r="D494" s="1">
        <f t="shared" si="29"/>
        <v>10</v>
      </c>
      <c r="E494" s="6">
        <f t="shared" si="30"/>
        <v>5</v>
      </c>
      <c r="F494" s="6" t="str">
        <f t="shared" si="31"/>
        <v>summer</v>
      </c>
    </row>
    <row r="495" spans="1:6" x14ac:dyDescent="0.3">
      <c r="A495" s="3">
        <v>45439.438194444447</v>
      </c>
      <c r="B495">
        <v>13</v>
      </c>
      <c r="C495" s="6" t="str">
        <f t="shared" si="28"/>
        <v>Monday</v>
      </c>
      <c r="D495" s="1">
        <f t="shared" si="29"/>
        <v>10</v>
      </c>
      <c r="E495" s="6">
        <f t="shared" si="30"/>
        <v>5</v>
      </c>
      <c r="F495" s="6" t="str">
        <f t="shared" si="31"/>
        <v>summer</v>
      </c>
    </row>
    <row r="496" spans="1:6" x14ac:dyDescent="0.3">
      <c r="A496" s="3">
        <v>45439.454861111109</v>
      </c>
      <c r="B496">
        <v>19</v>
      </c>
      <c r="C496" s="6" t="str">
        <f t="shared" si="28"/>
        <v>Monday</v>
      </c>
      <c r="D496" s="1">
        <f t="shared" si="29"/>
        <v>10</v>
      </c>
      <c r="E496" s="6">
        <f t="shared" si="30"/>
        <v>5</v>
      </c>
      <c r="F496" s="6" t="str">
        <f t="shared" si="31"/>
        <v>summer</v>
      </c>
    </row>
    <row r="497" spans="1:6" x14ac:dyDescent="0.3">
      <c r="A497" s="3">
        <v>45439.481249999997</v>
      </c>
      <c r="B497">
        <v>23</v>
      </c>
      <c r="C497" s="6" t="str">
        <f t="shared" si="28"/>
        <v>Monday</v>
      </c>
      <c r="D497" s="1">
        <f t="shared" si="29"/>
        <v>11</v>
      </c>
      <c r="E497" s="6">
        <f t="shared" si="30"/>
        <v>5</v>
      </c>
      <c r="F497" s="6" t="str">
        <f t="shared" si="31"/>
        <v>summer</v>
      </c>
    </row>
    <row r="498" spans="1:6" x14ac:dyDescent="0.3">
      <c r="A498" s="3">
        <v>45439.5</v>
      </c>
      <c r="B498">
        <v>23</v>
      </c>
      <c r="C498" s="6" t="str">
        <f t="shared" si="28"/>
        <v>Monday</v>
      </c>
      <c r="D498" s="1">
        <f t="shared" si="29"/>
        <v>12</v>
      </c>
      <c r="E498" s="6">
        <f t="shared" si="30"/>
        <v>5</v>
      </c>
      <c r="F498" s="6" t="str">
        <f t="shared" si="31"/>
        <v>summer</v>
      </c>
    </row>
    <row r="499" spans="1:6" x14ac:dyDescent="0.3">
      <c r="A499" s="3">
        <v>45439.522916666669</v>
      </c>
      <c r="B499">
        <v>31</v>
      </c>
      <c r="C499" s="6" t="str">
        <f t="shared" si="28"/>
        <v>Monday</v>
      </c>
      <c r="D499" s="1">
        <f t="shared" si="29"/>
        <v>12</v>
      </c>
      <c r="E499" s="6">
        <f t="shared" si="30"/>
        <v>5</v>
      </c>
      <c r="F499" s="6" t="str">
        <f t="shared" si="31"/>
        <v>summer</v>
      </c>
    </row>
    <row r="500" spans="1:6" x14ac:dyDescent="0.3">
      <c r="A500" s="3">
        <v>45439.543055555558</v>
      </c>
      <c r="B500">
        <v>45</v>
      </c>
      <c r="C500" s="6" t="str">
        <f t="shared" si="28"/>
        <v>Monday</v>
      </c>
      <c r="D500" s="1">
        <f t="shared" si="29"/>
        <v>13</v>
      </c>
      <c r="E500" s="6">
        <f t="shared" si="30"/>
        <v>5</v>
      </c>
      <c r="F500" s="6" t="str">
        <f t="shared" si="31"/>
        <v>summer</v>
      </c>
    </row>
    <row r="501" spans="1:6" x14ac:dyDescent="0.3">
      <c r="A501" s="3">
        <v>45439.561805555553</v>
      </c>
      <c r="B501">
        <v>40</v>
      </c>
      <c r="C501" s="6" t="str">
        <f t="shared" si="28"/>
        <v>Monday</v>
      </c>
      <c r="D501" s="1">
        <f t="shared" si="29"/>
        <v>13</v>
      </c>
      <c r="E501" s="6">
        <f t="shared" si="30"/>
        <v>5</v>
      </c>
      <c r="F501" s="6" t="str">
        <f t="shared" si="31"/>
        <v>summer</v>
      </c>
    </row>
    <row r="502" spans="1:6" x14ac:dyDescent="0.3">
      <c r="A502" s="3">
        <v>45439.581944444442</v>
      </c>
      <c r="B502">
        <v>38</v>
      </c>
      <c r="C502" s="6" t="str">
        <f t="shared" si="28"/>
        <v>Monday</v>
      </c>
      <c r="D502" s="1">
        <f t="shared" si="29"/>
        <v>13</v>
      </c>
      <c r="E502" s="6">
        <f t="shared" si="30"/>
        <v>5</v>
      </c>
      <c r="F502" s="6" t="str">
        <f t="shared" si="31"/>
        <v>summer</v>
      </c>
    </row>
    <row r="503" spans="1:6" x14ac:dyDescent="0.3">
      <c r="A503" s="3">
        <v>45439.604166666664</v>
      </c>
      <c r="B503">
        <v>30</v>
      </c>
      <c r="C503" s="6" t="str">
        <f t="shared" si="28"/>
        <v>Monday</v>
      </c>
      <c r="D503" s="1">
        <f t="shared" si="29"/>
        <v>14</v>
      </c>
      <c r="E503" s="6">
        <f t="shared" si="30"/>
        <v>5</v>
      </c>
      <c r="F503" s="6" t="str">
        <f t="shared" si="31"/>
        <v>summer</v>
      </c>
    </row>
    <row r="504" spans="1:6" x14ac:dyDescent="0.3">
      <c r="A504" s="3">
        <v>45439.625</v>
      </c>
      <c r="B504">
        <v>42</v>
      </c>
      <c r="C504" s="6" t="str">
        <f t="shared" si="28"/>
        <v>Monday</v>
      </c>
      <c r="D504" s="1">
        <f t="shared" si="29"/>
        <v>15</v>
      </c>
      <c r="E504" s="6">
        <f t="shared" si="30"/>
        <v>5</v>
      </c>
      <c r="F504" s="6" t="str">
        <f t="shared" si="31"/>
        <v>summer</v>
      </c>
    </row>
    <row r="505" spans="1:6" x14ac:dyDescent="0.3">
      <c r="A505" s="3">
        <v>45439.645833333336</v>
      </c>
      <c r="B505">
        <v>48</v>
      </c>
      <c r="C505" s="6" t="str">
        <f t="shared" si="28"/>
        <v>Monday</v>
      </c>
      <c r="D505" s="1">
        <f t="shared" si="29"/>
        <v>15</v>
      </c>
      <c r="E505" s="6">
        <f t="shared" si="30"/>
        <v>5</v>
      </c>
      <c r="F505" s="6" t="str">
        <f t="shared" si="31"/>
        <v>summer</v>
      </c>
    </row>
    <row r="506" spans="1:6" x14ac:dyDescent="0.3">
      <c r="A506" s="3">
        <v>45439.664583333331</v>
      </c>
      <c r="B506">
        <v>48</v>
      </c>
      <c r="C506" s="6" t="str">
        <f t="shared" si="28"/>
        <v>Monday</v>
      </c>
      <c r="D506" s="1">
        <f t="shared" si="29"/>
        <v>15</v>
      </c>
      <c r="E506" s="6">
        <f t="shared" si="30"/>
        <v>5</v>
      </c>
      <c r="F506" s="6" t="str">
        <f t="shared" si="31"/>
        <v>summer</v>
      </c>
    </row>
    <row r="507" spans="1:6" x14ac:dyDescent="0.3">
      <c r="A507" s="3">
        <v>45439.688194444447</v>
      </c>
      <c r="B507">
        <v>88</v>
      </c>
      <c r="C507" s="6" t="str">
        <f t="shared" si="28"/>
        <v>Monday</v>
      </c>
      <c r="D507" s="1">
        <f t="shared" si="29"/>
        <v>16</v>
      </c>
      <c r="E507" s="6">
        <f t="shared" si="30"/>
        <v>5</v>
      </c>
      <c r="F507" s="6" t="str">
        <f t="shared" si="31"/>
        <v>summer</v>
      </c>
    </row>
    <row r="508" spans="1:6" x14ac:dyDescent="0.3">
      <c r="A508" s="3">
        <v>45439.713888888888</v>
      </c>
      <c r="B508">
        <v>73</v>
      </c>
      <c r="C508" s="6" t="str">
        <f t="shared" si="28"/>
        <v>Monday</v>
      </c>
      <c r="D508" s="1">
        <f t="shared" si="29"/>
        <v>17</v>
      </c>
      <c r="E508" s="6">
        <f t="shared" si="30"/>
        <v>5</v>
      </c>
      <c r="F508" s="6" t="str">
        <f t="shared" si="31"/>
        <v>summer</v>
      </c>
    </row>
    <row r="509" spans="1:6" x14ac:dyDescent="0.3">
      <c r="A509" s="3">
        <v>45439.727777777778</v>
      </c>
      <c r="B509">
        <v>83</v>
      </c>
      <c r="C509" s="6" t="str">
        <f t="shared" si="28"/>
        <v>Monday</v>
      </c>
      <c r="D509" s="1">
        <f t="shared" si="29"/>
        <v>17</v>
      </c>
      <c r="E509" s="6">
        <f t="shared" si="30"/>
        <v>5</v>
      </c>
      <c r="F509" s="6" t="str">
        <f t="shared" si="31"/>
        <v>summer</v>
      </c>
    </row>
    <row r="510" spans="1:6" x14ac:dyDescent="0.3">
      <c r="A510" s="3">
        <v>45439.753472222219</v>
      </c>
      <c r="B510">
        <v>133</v>
      </c>
      <c r="C510" s="6" t="str">
        <f t="shared" si="28"/>
        <v>Monday</v>
      </c>
      <c r="D510" s="1">
        <f t="shared" si="29"/>
        <v>18</v>
      </c>
      <c r="E510" s="6">
        <f t="shared" si="30"/>
        <v>5</v>
      </c>
      <c r="F510" s="6" t="str">
        <f t="shared" si="31"/>
        <v>summer</v>
      </c>
    </row>
    <row r="511" spans="1:6" x14ac:dyDescent="0.3">
      <c r="A511" s="3">
        <v>45439.773611111108</v>
      </c>
      <c r="B511">
        <v>149</v>
      </c>
      <c r="C511" s="6" t="str">
        <f t="shared" si="28"/>
        <v>Monday</v>
      </c>
      <c r="D511" s="1">
        <f t="shared" si="29"/>
        <v>18</v>
      </c>
      <c r="E511" s="6">
        <f t="shared" si="30"/>
        <v>5</v>
      </c>
      <c r="F511" s="6" t="str">
        <f t="shared" si="31"/>
        <v>summer</v>
      </c>
    </row>
    <row r="512" spans="1:6" x14ac:dyDescent="0.3">
      <c r="A512" s="3">
        <v>45439.790277777778</v>
      </c>
      <c r="B512">
        <v>137</v>
      </c>
      <c r="C512" s="6" t="str">
        <f t="shared" si="28"/>
        <v>Monday</v>
      </c>
      <c r="D512" s="1">
        <f t="shared" si="29"/>
        <v>18</v>
      </c>
      <c r="E512" s="6">
        <f t="shared" si="30"/>
        <v>5</v>
      </c>
      <c r="F512" s="6" t="str">
        <f t="shared" si="31"/>
        <v>summer</v>
      </c>
    </row>
    <row r="513" spans="1:6" x14ac:dyDescent="0.3">
      <c r="A513" s="3">
        <v>45440.291666666664</v>
      </c>
      <c r="B513">
        <v>21</v>
      </c>
      <c r="C513" s="6" t="str">
        <f t="shared" si="28"/>
        <v>Tuesday</v>
      </c>
      <c r="D513" s="1">
        <f t="shared" si="29"/>
        <v>7</v>
      </c>
      <c r="E513" s="6">
        <f t="shared" si="30"/>
        <v>5</v>
      </c>
      <c r="F513" s="6" t="str">
        <f t="shared" si="31"/>
        <v>summer</v>
      </c>
    </row>
    <row r="514" spans="1:6" x14ac:dyDescent="0.3">
      <c r="A514" s="3">
        <v>45440.315972222219</v>
      </c>
      <c r="B514">
        <v>30</v>
      </c>
      <c r="C514" s="6" t="str">
        <f t="shared" ref="C514:C577" si="32">TEXT(A514, "dddd")</f>
        <v>Tuesday</v>
      </c>
      <c r="D514" s="1">
        <f t="shared" ref="D514:D577" si="33">HOUR(A514)</f>
        <v>7</v>
      </c>
      <c r="E514" s="6">
        <f t="shared" ref="E514:E577" si="34">MONTH(A514)</f>
        <v>5</v>
      </c>
      <c r="F514" s="6" t="str">
        <f t="shared" ref="F514:F577" si="35">IF(OR(E514=9, E514=10, E514=11, E514=12, E514=1, E514=2, E514=3, E514=4), "fall/winter", "summer")</f>
        <v>summer</v>
      </c>
    </row>
    <row r="515" spans="1:6" x14ac:dyDescent="0.3">
      <c r="A515" s="3">
        <v>45440.334722222222</v>
      </c>
      <c r="B515">
        <v>28</v>
      </c>
      <c r="C515" s="6" t="str">
        <f t="shared" si="32"/>
        <v>Tuesday</v>
      </c>
      <c r="D515" s="1">
        <f t="shared" si="33"/>
        <v>8</v>
      </c>
      <c r="E515" s="6">
        <f t="shared" si="34"/>
        <v>5</v>
      </c>
      <c r="F515" s="6" t="str">
        <f t="shared" si="35"/>
        <v>summer</v>
      </c>
    </row>
    <row r="516" spans="1:6" x14ac:dyDescent="0.3">
      <c r="A516" s="3">
        <v>45440.356249999997</v>
      </c>
      <c r="B516">
        <v>31</v>
      </c>
      <c r="C516" s="6" t="str">
        <f t="shared" si="32"/>
        <v>Tuesday</v>
      </c>
      <c r="D516" s="1">
        <f t="shared" si="33"/>
        <v>8</v>
      </c>
      <c r="E516" s="6">
        <f t="shared" si="34"/>
        <v>5</v>
      </c>
      <c r="F516" s="6" t="str">
        <f t="shared" si="35"/>
        <v>summer</v>
      </c>
    </row>
    <row r="517" spans="1:6" x14ac:dyDescent="0.3">
      <c r="A517" s="3">
        <v>45440.376388888886</v>
      </c>
      <c r="B517">
        <v>31</v>
      </c>
      <c r="C517" s="6" t="str">
        <f t="shared" si="32"/>
        <v>Tuesday</v>
      </c>
      <c r="D517" s="1">
        <f t="shared" si="33"/>
        <v>9</v>
      </c>
      <c r="E517" s="6">
        <f t="shared" si="34"/>
        <v>5</v>
      </c>
      <c r="F517" s="6" t="str">
        <f t="shared" si="35"/>
        <v>summer</v>
      </c>
    </row>
    <row r="518" spans="1:6" x14ac:dyDescent="0.3">
      <c r="A518" s="3">
        <v>45440.399305555555</v>
      </c>
      <c r="B518">
        <v>22</v>
      </c>
      <c r="C518" s="6" t="str">
        <f t="shared" si="32"/>
        <v>Tuesday</v>
      </c>
      <c r="D518" s="1">
        <f t="shared" si="33"/>
        <v>9</v>
      </c>
      <c r="E518" s="6">
        <f t="shared" si="34"/>
        <v>5</v>
      </c>
      <c r="F518" s="6" t="str">
        <f t="shared" si="35"/>
        <v>summer</v>
      </c>
    </row>
    <row r="519" spans="1:6" x14ac:dyDescent="0.3">
      <c r="A519" s="3">
        <v>45440.417361111111</v>
      </c>
      <c r="B519">
        <v>25</v>
      </c>
      <c r="C519" s="6" t="str">
        <f t="shared" si="32"/>
        <v>Tuesday</v>
      </c>
      <c r="D519" s="1">
        <f t="shared" si="33"/>
        <v>10</v>
      </c>
      <c r="E519" s="6">
        <f t="shared" si="34"/>
        <v>5</v>
      </c>
      <c r="F519" s="6" t="str">
        <f t="shared" si="35"/>
        <v>summer</v>
      </c>
    </row>
    <row r="520" spans="1:6" x14ac:dyDescent="0.3">
      <c r="A520" s="3">
        <v>45440.438194444447</v>
      </c>
      <c r="B520">
        <v>26</v>
      </c>
      <c r="C520" s="6" t="str">
        <f t="shared" si="32"/>
        <v>Tuesday</v>
      </c>
      <c r="D520" s="1">
        <f t="shared" si="33"/>
        <v>10</v>
      </c>
      <c r="E520" s="6">
        <f t="shared" si="34"/>
        <v>5</v>
      </c>
      <c r="F520" s="6" t="str">
        <f t="shared" si="35"/>
        <v>summer</v>
      </c>
    </row>
    <row r="521" spans="1:6" x14ac:dyDescent="0.3">
      <c r="A521" s="3">
        <v>45440.455555555556</v>
      </c>
      <c r="B521">
        <v>27</v>
      </c>
      <c r="C521" s="6" t="str">
        <f t="shared" si="32"/>
        <v>Tuesday</v>
      </c>
      <c r="D521" s="1">
        <f t="shared" si="33"/>
        <v>10</v>
      </c>
      <c r="E521" s="6">
        <f t="shared" si="34"/>
        <v>5</v>
      </c>
      <c r="F521" s="6" t="str">
        <f t="shared" si="35"/>
        <v>summer</v>
      </c>
    </row>
    <row r="522" spans="1:6" x14ac:dyDescent="0.3">
      <c r="A522" s="3">
        <v>45440.482638888891</v>
      </c>
      <c r="B522">
        <v>27</v>
      </c>
      <c r="C522" s="6" t="str">
        <f t="shared" si="32"/>
        <v>Tuesday</v>
      </c>
      <c r="D522" s="1">
        <f t="shared" si="33"/>
        <v>11</v>
      </c>
      <c r="E522" s="6">
        <f t="shared" si="34"/>
        <v>5</v>
      </c>
      <c r="F522" s="6" t="str">
        <f t="shared" si="35"/>
        <v>summer</v>
      </c>
    </row>
    <row r="523" spans="1:6" x14ac:dyDescent="0.3">
      <c r="A523" s="3">
        <v>45440.499305555553</v>
      </c>
      <c r="B523">
        <v>19</v>
      </c>
      <c r="C523" s="6" t="str">
        <f t="shared" si="32"/>
        <v>Tuesday</v>
      </c>
      <c r="D523" s="1">
        <f t="shared" si="33"/>
        <v>11</v>
      </c>
      <c r="E523" s="6">
        <f t="shared" si="34"/>
        <v>5</v>
      </c>
      <c r="F523" s="6" t="str">
        <f t="shared" si="35"/>
        <v>summer</v>
      </c>
    </row>
    <row r="524" spans="1:6" x14ac:dyDescent="0.3">
      <c r="A524" s="3">
        <v>45440.519444444442</v>
      </c>
      <c r="B524">
        <v>28</v>
      </c>
      <c r="C524" s="6" t="str">
        <f t="shared" si="32"/>
        <v>Tuesday</v>
      </c>
      <c r="D524" s="1">
        <f t="shared" si="33"/>
        <v>12</v>
      </c>
      <c r="E524" s="6">
        <f t="shared" si="34"/>
        <v>5</v>
      </c>
      <c r="F524" s="6" t="str">
        <f t="shared" si="35"/>
        <v>summer</v>
      </c>
    </row>
    <row r="525" spans="1:6" x14ac:dyDescent="0.3">
      <c r="A525" s="3">
        <v>45440.540277777778</v>
      </c>
      <c r="B525">
        <v>37</v>
      </c>
      <c r="C525" s="6" t="str">
        <f t="shared" si="32"/>
        <v>Tuesday</v>
      </c>
      <c r="D525" s="1">
        <f t="shared" si="33"/>
        <v>12</v>
      </c>
      <c r="E525" s="6">
        <f t="shared" si="34"/>
        <v>5</v>
      </c>
      <c r="F525" s="6" t="str">
        <f t="shared" si="35"/>
        <v>summer</v>
      </c>
    </row>
    <row r="526" spans="1:6" x14ac:dyDescent="0.3">
      <c r="A526" s="3">
        <v>45440.564583333333</v>
      </c>
      <c r="B526">
        <v>39</v>
      </c>
      <c r="C526" s="6" t="str">
        <f t="shared" si="32"/>
        <v>Tuesday</v>
      </c>
      <c r="D526" s="1">
        <f t="shared" si="33"/>
        <v>13</v>
      </c>
      <c r="E526" s="6">
        <f t="shared" si="34"/>
        <v>5</v>
      </c>
      <c r="F526" s="6" t="str">
        <f t="shared" si="35"/>
        <v>summer</v>
      </c>
    </row>
    <row r="527" spans="1:6" x14ac:dyDescent="0.3">
      <c r="A527" s="3">
        <v>45440.586111111108</v>
      </c>
      <c r="B527">
        <v>23</v>
      </c>
      <c r="C527" s="6" t="str">
        <f t="shared" si="32"/>
        <v>Tuesday</v>
      </c>
      <c r="D527" s="1">
        <f t="shared" si="33"/>
        <v>14</v>
      </c>
      <c r="E527" s="6">
        <f t="shared" si="34"/>
        <v>5</v>
      </c>
      <c r="F527" s="6" t="str">
        <f t="shared" si="35"/>
        <v>summer</v>
      </c>
    </row>
    <row r="528" spans="1:6" x14ac:dyDescent="0.3">
      <c r="A528" s="3">
        <v>45440.604861111111</v>
      </c>
      <c r="B528">
        <v>31</v>
      </c>
      <c r="C528" s="6" t="str">
        <f t="shared" si="32"/>
        <v>Tuesday</v>
      </c>
      <c r="D528" s="1">
        <f t="shared" si="33"/>
        <v>14</v>
      </c>
      <c r="E528" s="6">
        <f t="shared" si="34"/>
        <v>5</v>
      </c>
      <c r="F528" s="6" t="str">
        <f t="shared" si="35"/>
        <v>summer</v>
      </c>
    </row>
    <row r="529" spans="1:6" x14ac:dyDescent="0.3">
      <c r="A529" s="3">
        <v>45440.622916666667</v>
      </c>
      <c r="B529">
        <v>34</v>
      </c>
      <c r="C529" s="6" t="str">
        <f t="shared" si="32"/>
        <v>Tuesday</v>
      </c>
      <c r="D529" s="1">
        <f t="shared" si="33"/>
        <v>14</v>
      </c>
      <c r="E529" s="6">
        <f t="shared" si="34"/>
        <v>5</v>
      </c>
      <c r="F529" s="6" t="str">
        <f t="shared" si="35"/>
        <v>summer</v>
      </c>
    </row>
    <row r="530" spans="1:6" x14ac:dyDescent="0.3">
      <c r="A530" s="3">
        <v>45440.642361111109</v>
      </c>
      <c r="B530">
        <v>44</v>
      </c>
      <c r="C530" s="6" t="str">
        <f t="shared" si="32"/>
        <v>Tuesday</v>
      </c>
      <c r="D530" s="1">
        <f t="shared" si="33"/>
        <v>15</v>
      </c>
      <c r="E530" s="6">
        <f t="shared" si="34"/>
        <v>5</v>
      </c>
      <c r="F530" s="6" t="str">
        <f t="shared" si="35"/>
        <v>summer</v>
      </c>
    </row>
    <row r="531" spans="1:6" x14ac:dyDescent="0.3">
      <c r="A531" s="3">
        <v>45440.666666666664</v>
      </c>
      <c r="B531">
        <v>55</v>
      </c>
      <c r="C531" s="6" t="str">
        <f t="shared" si="32"/>
        <v>Tuesday</v>
      </c>
      <c r="D531" s="1">
        <f t="shared" si="33"/>
        <v>16</v>
      </c>
      <c r="E531" s="6">
        <f t="shared" si="34"/>
        <v>5</v>
      </c>
      <c r="F531" s="6" t="str">
        <f t="shared" si="35"/>
        <v>summer</v>
      </c>
    </row>
    <row r="532" spans="1:6" x14ac:dyDescent="0.3">
      <c r="A532" s="3">
        <v>45440.6875</v>
      </c>
      <c r="B532">
        <v>104</v>
      </c>
      <c r="C532" s="6" t="str">
        <f t="shared" si="32"/>
        <v>Tuesday</v>
      </c>
      <c r="D532" s="1">
        <f t="shared" si="33"/>
        <v>16</v>
      </c>
      <c r="E532" s="6">
        <f t="shared" si="34"/>
        <v>5</v>
      </c>
      <c r="F532" s="6" t="str">
        <f t="shared" si="35"/>
        <v>summer</v>
      </c>
    </row>
    <row r="533" spans="1:6" x14ac:dyDescent="0.3">
      <c r="A533" s="3">
        <v>45440.709027777775</v>
      </c>
      <c r="B533">
        <v>92</v>
      </c>
      <c r="C533" s="6" t="str">
        <f t="shared" si="32"/>
        <v>Tuesday</v>
      </c>
      <c r="D533" s="1">
        <f t="shared" si="33"/>
        <v>17</v>
      </c>
      <c r="E533" s="6">
        <f t="shared" si="34"/>
        <v>5</v>
      </c>
      <c r="F533" s="6" t="str">
        <f t="shared" si="35"/>
        <v>summer</v>
      </c>
    </row>
    <row r="534" spans="1:6" x14ac:dyDescent="0.3">
      <c r="A534" s="3">
        <v>45440.730555555558</v>
      </c>
      <c r="B534">
        <v>124</v>
      </c>
      <c r="C534" s="6" t="str">
        <f t="shared" si="32"/>
        <v>Tuesday</v>
      </c>
      <c r="D534" s="1">
        <f t="shared" si="33"/>
        <v>17</v>
      </c>
      <c r="E534" s="6">
        <f t="shared" si="34"/>
        <v>5</v>
      </c>
      <c r="F534" s="6" t="str">
        <f t="shared" si="35"/>
        <v>summer</v>
      </c>
    </row>
    <row r="535" spans="1:6" x14ac:dyDescent="0.3">
      <c r="A535" s="3">
        <v>45440.75</v>
      </c>
      <c r="B535">
        <v>122</v>
      </c>
      <c r="C535" s="6" t="str">
        <f t="shared" si="32"/>
        <v>Tuesday</v>
      </c>
      <c r="D535" s="1">
        <f t="shared" si="33"/>
        <v>18</v>
      </c>
      <c r="E535" s="6">
        <f t="shared" si="34"/>
        <v>5</v>
      </c>
      <c r="F535" s="6" t="str">
        <f t="shared" si="35"/>
        <v>summer</v>
      </c>
    </row>
    <row r="536" spans="1:6" x14ac:dyDescent="0.3">
      <c r="A536" s="3">
        <v>45440.772222222222</v>
      </c>
      <c r="B536">
        <v>116</v>
      </c>
      <c r="C536" s="6" t="str">
        <f t="shared" si="32"/>
        <v>Tuesday</v>
      </c>
      <c r="D536" s="1">
        <f t="shared" si="33"/>
        <v>18</v>
      </c>
      <c r="E536" s="6">
        <f t="shared" si="34"/>
        <v>5</v>
      </c>
      <c r="F536" s="6" t="str">
        <f t="shared" si="35"/>
        <v>summer</v>
      </c>
    </row>
    <row r="537" spans="1:6" x14ac:dyDescent="0.3">
      <c r="A537" s="3">
        <v>45440.792361111111</v>
      </c>
      <c r="B537">
        <v>80</v>
      </c>
      <c r="C537" s="6" t="str">
        <f t="shared" si="32"/>
        <v>Tuesday</v>
      </c>
      <c r="D537" s="1">
        <f t="shared" si="33"/>
        <v>19</v>
      </c>
      <c r="E537" s="6">
        <f t="shared" si="34"/>
        <v>5</v>
      </c>
      <c r="F537" s="6" t="str">
        <f t="shared" si="35"/>
        <v>summer</v>
      </c>
    </row>
    <row r="538" spans="1:6" x14ac:dyDescent="0.3">
      <c r="A538" s="3">
        <v>45441.291666666664</v>
      </c>
      <c r="B538">
        <v>15</v>
      </c>
      <c r="C538" s="6" t="str">
        <f t="shared" si="32"/>
        <v>Wednesday</v>
      </c>
      <c r="D538" s="1">
        <f t="shared" si="33"/>
        <v>7</v>
      </c>
      <c r="E538" s="6">
        <f t="shared" si="34"/>
        <v>5</v>
      </c>
      <c r="F538" s="6" t="str">
        <f t="shared" si="35"/>
        <v>summer</v>
      </c>
    </row>
    <row r="539" spans="1:6" x14ac:dyDescent="0.3">
      <c r="A539" s="3">
        <v>45441.313888888886</v>
      </c>
      <c r="B539">
        <v>24</v>
      </c>
      <c r="C539" s="6" t="str">
        <f t="shared" si="32"/>
        <v>Wednesday</v>
      </c>
      <c r="D539" s="1">
        <f t="shared" si="33"/>
        <v>7</v>
      </c>
      <c r="E539" s="6">
        <f t="shared" si="34"/>
        <v>5</v>
      </c>
      <c r="F539" s="6" t="str">
        <f t="shared" si="35"/>
        <v>summer</v>
      </c>
    </row>
    <row r="540" spans="1:6" x14ac:dyDescent="0.3">
      <c r="A540" s="3">
        <v>45441.375694444447</v>
      </c>
      <c r="B540">
        <v>26</v>
      </c>
      <c r="C540" s="6" t="str">
        <f t="shared" si="32"/>
        <v>Wednesday</v>
      </c>
      <c r="D540" s="1">
        <f t="shared" si="33"/>
        <v>9</v>
      </c>
      <c r="E540" s="6">
        <f t="shared" si="34"/>
        <v>5</v>
      </c>
      <c r="F540" s="6" t="str">
        <f t="shared" si="35"/>
        <v>summer</v>
      </c>
    </row>
    <row r="541" spans="1:6" x14ac:dyDescent="0.3">
      <c r="A541" s="3">
        <v>45441.395138888889</v>
      </c>
      <c r="B541">
        <v>24</v>
      </c>
      <c r="C541" s="6" t="str">
        <f t="shared" si="32"/>
        <v>Wednesday</v>
      </c>
      <c r="D541" s="1">
        <f t="shared" si="33"/>
        <v>9</v>
      </c>
      <c r="E541" s="6">
        <f t="shared" si="34"/>
        <v>5</v>
      </c>
      <c r="F541" s="6" t="str">
        <f t="shared" si="35"/>
        <v>summer</v>
      </c>
    </row>
    <row r="542" spans="1:6" x14ac:dyDescent="0.3">
      <c r="A542" s="3">
        <v>45441.415277777778</v>
      </c>
      <c r="B542">
        <v>25</v>
      </c>
      <c r="C542" s="6" t="str">
        <f t="shared" si="32"/>
        <v>Wednesday</v>
      </c>
      <c r="D542" s="1">
        <f t="shared" si="33"/>
        <v>9</v>
      </c>
      <c r="E542" s="6">
        <f t="shared" si="34"/>
        <v>5</v>
      </c>
      <c r="F542" s="6" t="str">
        <f t="shared" si="35"/>
        <v>summer</v>
      </c>
    </row>
    <row r="543" spans="1:6" x14ac:dyDescent="0.3">
      <c r="A543" s="3">
        <v>45441.435416666667</v>
      </c>
      <c r="B543">
        <v>27</v>
      </c>
      <c r="C543" s="6" t="str">
        <f t="shared" si="32"/>
        <v>Wednesday</v>
      </c>
      <c r="D543" s="1">
        <f t="shared" si="33"/>
        <v>10</v>
      </c>
      <c r="E543" s="6">
        <f t="shared" si="34"/>
        <v>5</v>
      </c>
      <c r="F543" s="6" t="str">
        <f t="shared" si="35"/>
        <v>summer</v>
      </c>
    </row>
    <row r="544" spans="1:6" x14ac:dyDescent="0.3">
      <c r="A544" s="3">
        <v>45441.456250000003</v>
      </c>
      <c r="B544">
        <v>29</v>
      </c>
      <c r="C544" s="6" t="str">
        <f t="shared" si="32"/>
        <v>Wednesday</v>
      </c>
      <c r="D544" s="1">
        <f t="shared" si="33"/>
        <v>10</v>
      </c>
      <c r="E544" s="6">
        <f t="shared" si="34"/>
        <v>5</v>
      </c>
      <c r="F544" s="6" t="str">
        <f t="shared" si="35"/>
        <v>summer</v>
      </c>
    </row>
    <row r="545" spans="1:6" x14ac:dyDescent="0.3">
      <c r="A545" s="3">
        <v>45441.480555555558</v>
      </c>
      <c r="B545">
        <v>31</v>
      </c>
      <c r="C545" s="6" t="str">
        <f t="shared" si="32"/>
        <v>Wednesday</v>
      </c>
      <c r="D545" s="1">
        <f t="shared" si="33"/>
        <v>11</v>
      </c>
      <c r="E545" s="6">
        <f t="shared" si="34"/>
        <v>5</v>
      </c>
      <c r="F545" s="6" t="str">
        <f t="shared" si="35"/>
        <v>summer</v>
      </c>
    </row>
    <row r="546" spans="1:6" x14ac:dyDescent="0.3">
      <c r="A546" s="3">
        <v>45441.497916666667</v>
      </c>
      <c r="B546">
        <v>26</v>
      </c>
      <c r="C546" s="6" t="str">
        <f t="shared" si="32"/>
        <v>Wednesday</v>
      </c>
      <c r="D546" s="1">
        <f t="shared" si="33"/>
        <v>11</v>
      </c>
      <c r="E546" s="6">
        <f t="shared" si="34"/>
        <v>5</v>
      </c>
      <c r="F546" s="6" t="str">
        <f t="shared" si="35"/>
        <v>summer</v>
      </c>
    </row>
    <row r="547" spans="1:6" x14ac:dyDescent="0.3">
      <c r="A547" s="3">
        <v>45441.520833333336</v>
      </c>
      <c r="B547">
        <v>40</v>
      </c>
      <c r="C547" s="6" t="str">
        <f t="shared" si="32"/>
        <v>Wednesday</v>
      </c>
      <c r="D547" s="1">
        <f t="shared" si="33"/>
        <v>12</v>
      </c>
      <c r="E547" s="6">
        <f t="shared" si="34"/>
        <v>5</v>
      </c>
      <c r="F547" s="6" t="str">
        <f t="shared" si="35"/>
        <v>summer</v>
      </c>
    </row>
    <row r="548" spans="1:6" x14ac:dyDescent="0.3">
      <c r="A548" s="3">
        <v>45441.540277777778</v>
      </c>
      <c r="B548">
        <v>43</v>
      </c>
      <c r="C548" s="6" t="str">
        <f t="shared" si="32"/>
        <v>Wednesday</v>
      </c>
      <c r="D548" s="1">
        <f t="shared" si="33"/>
        <v>12</v>
      </c>
      <c r="E548" s="6">
        <f t="shared" si="34"/>
        <v>5</v>
      </c>
      <c r="F548" s="6" t="str">
        <f t="shared" si="35"/>
        <v>summer</v>
      </c>
    </row>
    <row r="549" spans="1:6" x14ac:dyDescent="0.3">
      <c r="A549" s="3">
        <v>45441.5625</v>
      </c>
      <c r="B549">
        <v>32</v>
      </c>
      <c r="C549" s="6" t="str">
        <f t="shared" si="32"/>
        <v>Wednesday</v>
      </c>
      <c r="D549" s="1">
        <f t="shared" si="33"/>
        <v>13</v>
      </c>
      <c r="E549" s="6">
        <f t="shared" si="34"/>
        <v>5</v>
      </c>
      <c r="F549" s="6" t="str">
        <f t="shared" si="35"/>
        <v>summer</v>
      </c>
    </row>
    <row r="550" spans="1:6" x14ac:dyDescent="0.3">
      <c r="A550" s="3">
        <v>45441.584027777775</v>
      </c>
      <c r="B550">
        <v>32</v>
      </c>
      <c r="C550" s="6" t="str">
        <f t="shared" si="32"/>
        <v>Wednesday</v>
      </c>
      <c r="D550" s="1">
        <f t="shared" si="33"/>
        <v>14</v>
      </c>
      <c r="E550" s="6">
        <f t="shared" si="34"/>
        <v>5</v>
      </c>
      <c r="F550" s="6" t="str">
        <f t="shared" si="35"/>
        <v>summer</v>
      </c>
    </row>
    <row r="551" spans="1:6" x14ac:dyDescent="0.3">
      <c r="A551" s="3">
        <v>45441.604166666664</v>
      </c>
      <c r="B551">
        <v>30</v>
      </c>
      <c r="C551" s="6" t="str">
        <f t="shared" si="32"/>
        <v>Wednesday</v>
      </c>
      <c r="D551" s="1">
        <f t="shared" si="33"/>
        <v>14</v>
      </c>
      <c r="E551" s="6">
        <f t="shared" si="34"/>
        <v>5</v>
      </c>
      <c r="F551" s="6" t="str">
        <f t="shared" si="35"/>
        <v>summer</v>
      </c>
    </row>
    <row r="552" spans="1:6" x14ac:dyDescent="0.3">
      <c r="A552" s="3">
        <v>45441.623611111114</v>
      </c>
      <c r="B552">
        <v>40</v>
      </c>
      <c r="C552" s="6" t="str">
        <f t="shared" si="32"/>
        <v>Wednesday</v>
      </c>
      <c r="D552" s="1">
        <f t="shared" si="33"/>
        <v>14</v>
      </c>
      <c r="E552" s="6">
        <f t="shared" si="34"/>
        <v>5</v>
      </c>
      <c r="F552" s="6" t="str">
        <f t="shared" si="35"/>
        <v>summer</v>
      </c>
    </row>
    <row r="553" spans="1:6" x14ac:dyDescent="0.3">
      <c r="A553" s="3">
        <v>45441.640972222223</v>
      </c>
      <c r="B553">
        <v>42</v>
      </c>
      <c r="C553" s="6" t="str">
        <f t="shared" si="32"/>
        <v>Wednesday</v>
      </c>
      <c r="D553" s="1">
        <f t="shared" si="33"/>
        <v>15</v>
      </c>
      <c r="E553" s="6">
        <f t="shared" si="34"/>
        <v>5</v>
      </c>
      <c r="F553" s="6" t="str">
        <f t="shared" si="35"/>
        <v>summer</v>
      </c>
    </row>
    <row r="554" spans="1:6" x14ac:dyDescent="0.3">
      <c r="A554" s="3">
        <v>45441.663194444445</v>
      </c>
      <c r="B554">
        <v>43</v>
      </c>
      <c r="C554" s="6" t="str">
        <f t="shared" si="32"/>
        <v>Wednesday</v>
      </c>
      <c r="D554" s="1">
        <f t="shared" si="33"/>
        <v>15</v>
      </c>
      <c r="E554" s="6">
        <f t="shared" si="34"/>
        <v>5</v>
      </c>
      <c r="F554" s="6" t="str">
        <f t="shared" si="35"/>
        <v>summer</v>
      </c>
    </row>
    <row r="555" spans="1:6" x14ac:dyDescent="0.3">
      <c r="A555" s="3">
        <v>45441.688888888886</v>
      </c>
      <c r="B555">
        <v>47</v>
      </c>
      <c r="C555" s="6" t="str">
        <f t="shared" si="32"/>
        <v>Wednesday</v>
      </c>
      <c r="D555" s="1">
        <f t="shared" si="33"/>
        <v>16</v>
      </c>
      <c r="E555" s="6">
        <f t="shared" si="34"/>
        <v>5</v>
      </c>
      <c r="F555" s="6" t="str">
        <f t="shared" si="35"/>
        <v>summer</v>
      </c>
    </row>
    <row r="556" spans="1:6" x14ac:dyDescent="0.3">
      <c r="A556" s="3">
        <v>45441.726388888892</v>
      </c>
      <c r="B556">
        <v>77</v>
      </c>
      <c r="C556" s="6" t="str">
        <f t="shared" si="32"/>
        <v>Wednesday</v>
      </c>
      <c r="D556" s="1">
        <f t="shared" si="33"/>
        <v>17</v>
      </c>
      <c r="E556" s="6">
        <f t="shared" si="34"/>
        <v>5</v>
      </c>
      <c r="F556" s="6" t="str">
        <f t="shared" si="35"/>
        <v>summer</v>
      </c>
    </row>
    <row r="557" spans="1:6" x14ac:dyDescent="0.3">
      <c r="A557" s="3">
        <v>45441.747916666667</v>
      </c>
      <c r="B557">
        <v>80</v>
      </c>
      <c r="C557" s="6" t="str">
        <f t="shared" si="32"/>
        <v>Wednesday</v>
      </c>
      <c r="D557" s="1">
        <f t="shared" si="33"/>
        <v>17</v>
      </c>
      <c r="E557" s="6">
        <f t="shared" si="34"/>
        <v>5</v>
      </c>
      <c r="F557" s="6" t="str">
        <f t="shared" si="35"/>
        <v>summer</v>
      </c>
    </row>
    <row r="558" spans="1:6" x14ac:dyDescent="0.3">
      <c r="A558" s="3">
        <v>45441.770138888889</v>
      </c>
      <c r="B558">
        <v>110</v>
      </c>
      <c r="C558" s="6" t="str">
        <f t="shared" si="32"/>
        <v>Wednesday</v>
      </c>
      <c r="D558" s="1">
        <f t="shared" si="33"/>
        <v>18</v>
      </c>
      <c r="E558" s="6">
        <f t="shared" si="34"/>
        <v>5</v>
      </c>
      <c r="F558" s="6" t="str">
        <f t="shared" si="35"/>
        <v>summer</v>
      </c>
    </row>
    <row r="559" spans="1:6" x14ac:dyDescent="0.3">
      <c r="A559" s="3">
        <v>45441.793749999997</v>
      </c>
      <c r="B559">
        <v>95</v>
      </c>
      <c r="C559" s="6" t="str">
        <f t="shared" si="32"/>
        <v>Wednesday</v>
      </c>
      <c r="D559" s="1">
        <f t="shared" si="33"/>
        <v>19</v>
      </c>
      <c r="E559" s="6">
        <f t="shared" si="34"/>
        <v>5</v>
      </c>
      <c r="F559" s="6" t="str">
        <f t="shared" si="35"/>
        <v>summer</v>
      </c>
    </row>
    <row r="560" spans="1:6" x14ac:dyDescent="0.3">
      <c r="A560" s="3">
        <v>45442.306944444441</v>
      </c>
      <c r="B560">
        <v>22</v>
      </c>
      <c r="C560" s="6" t="str">
        <f t="shared" si="32"/>
        <v>Thursday</v>
      </c>
      <c r="D560" s="1">
        <f t="shared" si="33"/>
        <v>7</v>
      </c>
      <c r="E560" s="6">
        <f t="shared" si="34"/>
        <v>5</v>
      </c>
      <c r="F560" s="6" t="str">
        <f t="shared" si="35"/>
        <v>summer</v>
      </c>
    </row>
    <row r="561" spans="1:6" x14ac:dyDescent="0.3">
      <c r="A561" s="3">
        <v>45442.344444444447</v>
      </c>
      <c r="B561">
        <v>13</v>
      </c>
      <c r="C561" s="6" t="str">
        <f t="shared" si="32"/>
        <v>Thursday</v>
      </c>
      <c r="D561" s="1">
        <f t="shared" si="33"/>
        <v>8</v>
      </c>
      <c r="E561" s="6">
        <f t="shared" si="34"/>
        <v>5</v>
      </c>
      <c r="F561" s="6" t="str">
        <f t="shared" si="35"/>
        <v>summer</v>
      </c>
    </row>
    <row r="562" spans="1:6" x14ac:dyDescent="0.3">
      <c r="A562" s="3">
        <v>45442.352777777778</v>
      </c>
      <c r="B562">
        <v>21</v>
      </c>
      <c r="C562" s="6" t="str">
        <f t="shared" si="32"/>
        <v>Thursday</v>
      </c>
      <c r="D562" s="1">
        <f t="shared" si="33"/>
        <v>8</v>
      </c>
      <c r="E562" s="6">
        <f t="shared" si="34"/>
        <v>5</v>
      </c>
      <c r="F562" s="6" t="str">
        <f t="shared" si="35"/>
        <v>summer</v>
      </c>
    </row>
    <row r="563" spans="1:6" x14ac:dyDescent="0.3">
      <c r="A563" s="3">
        <v>45442.377083333333</v>
      </c>
      <c r="B563">
        <v>20</v>
      </c>
      <c r="C563" s="6" t="str">
        <f t="shared" si="32"/>
        <v>Thursday</v>
      </c>
      <c r="D563" s="1">
        <f t="shared" si="33"/>
        <v>9</v>
      </c>
      <c r="E563" s="6">
        <f t="shared" si="34"/>
        <v>5</v>
      </c>
      <c r="F563" s="6" t="str">
        <f t="shared" si="35"/>
        <v>summer</v>
      </c>
    </row>
    <row r="564" spans="1:6" x14ac:dyDescent="0.3">
      <c r="A564" s="3">
        <v>45442.393750000003</v>
      </c>
      <c r="B564">
        <v>19</v>
      </c>
      <c r="C564" s="6" t="str">
        <f t="shared" si="32"/>
        <v>Thursday</v>
      </c>
      <c r="D564" s="1">
        <f t="shared" si="33"/>
        <v>9</v>
      </c>
      <c r="E564" s="6">
        <f t="shared" si="34"/>
        <v>5</v>
      </c>
      <c r="F564" s="6" t="str">
        <f t="shared" si="35"/>
        <v>summer</v>
      </c>
    </row>
    <row r="565" spans="1:6" x14ac:dyDescent="0.3">
      <c r="A565" s="3">
        <v>45442.418749999997</v>
      </c>
      <c r="B565">
        <v>24</v>
      </c>
      <c r="C565" s="6" t="str">
        <f t="shared" si="32"/>
        <v>Thursday</v>
      </c>
      <c r="D565" s="1">
        <f t="shared" si="33"/>
        <v>10</v>
      </c>
      <c r="E565" s="6">
        <f t="shared" si="34"/>
        <v>5</v>
      </c>
      <c r="F565" s="6" t="str">
        <f t="shared" si="35"/>
        <v>summer</v>
      </c>
    </row>
    <row r="566" spans="1:6" x14ac:dyDescent="0.3">
      <c r="A566" s="3">
        <v>45442.435416666667</v>
      </c>
      <c r="B566">
        <v>26</v>
      </c>
      <c r="C566" s="6" t="str">
        <f t="shared" si="32"/>
        <v>Thursday</v>
      </c>
      <c r="D566" s="1">
        <f t="shared" si="33"/>
        <v>10</v>
      </c>
      <c r="E566" s="6">
        <f t="shared" si="34"/>
        <v>5</v>
      </c>
      <c r="F566" s="6" t="str">
        <f t="shared" si="35"/>
        <v>summer</v>
      </c>
    </row>
    <row r="567" spans="1:6" x14ac:dyDescent="0.3">
      <c r="A567" s="3">
        <v>45442.456250000003</v>
      </c>
      <c r="B567">
        <v>23</v>
      </c>
      <c r="C567" s="6" t="str">
        <f t="shared" si="32"/>
        <v>Thursday</v>
      </c>
      <c r="D567" s="1">
        <f t="shared" si="33"/>
        <v>10</v>
      </c>
      <c r="E567" s="6">
        <f t="shared" si="34"/>
        <v>5</v>
      </c>
      <c r="F567" s="6" t="str">
        <f t="shared" si="35"/>
        <v>summer</v>
      </c>
    </row>
    <row r="568" spans="1:6" x14ac:dyDescent="0.3">
      <c r="A568" s="3">
        <v>45442.479166666664</v>
      </c>
      <c r="B568">
        <v>17</v>
      </c>
      <c r="C568" s="6" t="str">
        <f t="shared" si="32"/>
        <v>Thursday</v>
      </c>
      <c r="D568" s="1">
        <f t="shared" si="33"/>
        <v>11</v>
      </c>
      <c r="E568" s="6">
        <f t="shared" si="34"/>
        <v>5</v>
      </c>
      <c r="F568" s="6" t="str">
        <f t="shared" si="35"/>
        <v>summer</v>
      </c>
    </row>
    <row r="569" spans="1:6" x14ac:dyDescent="0.3">
      <c r="A569" s="3">
        <v>45442.5</v>
      </c>
      <c r="B569">
        <v>24</v>
      </c>
      <c r="C569" s="6" t="str">
        <f t="shared" si="32"/>
        <v>Thursday</v>
      </c>
      <c r="D569" s="1">
        <f t="shared" si="33"/>
        <v>12</v>
      </c>
      <c r="E569" s="6">
        <f t="shared" si="34"/>
        <v>5</v>
      </c>
      <c r="F569" s="6" t="str">
        <f t="shared" si="35"/>
        <v>summer</v>
      </c>
    </row>
    <row r="570" spans="1:6" x14ac:dyDescent="0.3">
      <c r="A570" s="3">
        <v>45442.520138888889</v>
      </c>
      <c r="B570">
        <v>30</v>
      </c>
      <c r="C570" s="6" t="str">
        <f t="shared" si="32"/>
        <v>Thursday</v>
      </c>
      <c r="D570" s="1">
        <f t="shared" si="33"/>
        <v>12</v>
      </c>
      <c r="E570" s="6">
        <f t="shared" si="34"/>
        <v>5</v>
      </c>
      <c r="F570" s="6" t="str">
        <f t="shared" si="35"/>
        <v>summer</v>
      </c>
    </row>
    <row r="571" spans="1:6" x14ac:dyDescent="0.3">
      <c r="A571" s="3">
        <v>45442.541666666664</v>
      </c>
      <c r="B571">
        <v>30</v>
      </c>
      <c r="C571" s="6" t="str">
        <f t="shared" si="32"/>
        <v>Thursday</v>
      </c>
      <c r="D571" s="1">
        <f t="shared" si="33"/>
        <v>13</v>
      </c>
      <c r="E571" s="6">
        <f t="shared" si="34"/>
        <v>5</v>
      </c>
      <c r="F571" s="6" t="str">
        <f t="shared" si="35"/>
        <v>summer</v>
      </c>
    </row>
    <row r="572" spans="1:6" x14ac:dyDescent="0.3">
      <c r="A572" s="3">
        <v>45442.5625</v>
      </c>
      <c r="B572">
        <v>35</v>
      </c>
      <c r="C572" s="6" t="str">
        <f t="shared" si="32"/>
        <v>Thursday</v>
      </c>
      <c r="D572" s="1">
        <f t="shared" si="33"/>
        <v>13</v>
      </c>
      <c r="E572" s="6">
        <f t="shared" si="34"/>
        <v>5</v>
      </c>
      <c r="F572" s="6" t="str">
        <f t="shared" si="35"/>
        <v>summer</v>
      </c>
    </row>
    <row r="573" spans="1:6" x14ac:dyDescent="0.3">
      <c r="A573" s="3">
        <v>45442.586111111108</v>
      </c>
      <c r="B573">
        <v>31</v>
      </c>
      <c r="C573" s="6" t="str">
        <f t="shared" si="32"/>
        <v>Thursday</v>
      </c>
      <c r="D573" s="1">
        <f t="shared" si="33"/>
        <v>14</v>
      </c>
      <c r="E573" s="6">
        <f t="shared" si="34"/>
        <v>5</v>
      </c>
      <c r="F573" s="6" t="str">
        <f t="shared" si="35"/>
        <v>summer</v>
      </c>
    </row>
    <row r="574" spans="1:6" x14ac:dyDescent="0.3">
      <c r="A574" s="3">
        <v>45442.604166666664</v>
      </c>
      <c r="B574">
        <v>43</v>
      </c>
      <c r="C574" s="6" t="str">
        <f t="shared" si="32"/>
        <v>Thursday</v>
      </c>
      <c r="D574" s="1">
        <f t="shared" si="33"/>
        <v>14</v>
      </c>
      <c r="E574" s="6">
        <f t="shared" si="34"/>
        <v>5</v>
      </c>
      <c r="F574" s="6" t="str">
        <f t="shared" si="35"/>
        <v>summer</v>
      </c>
    </row>
    <row r="575" spans="1:6" x14ac:dyDescent="0.3">
      <c r="A575" s="3">
        <v>45442.625</v>
      </c>
      <c r="B575">
        <v>50</v>
      </c>
      <c r="C575" s="6" t="str">
        <f t="shared" si="32"/>
        <v>Thursday</v>
      </c>
      <c r="D575" s="1">
        <f t="shared" si="33"/>
        <v>15</v>
      </c>
      <c r="E575" s="6">
        <f t="shared" si="34"/>
        <v>5</v>
      </c>
      <c r="F575" s="6" t="str">
        <f t="shared" si="35"/>
        <v>summer</v>
      </c>
    </row>
    <row r="576" spans="1:6" x14ac:dyDescent="0.3">
      <c r="A576" s="3">
        <v>45442.67083333333</v>
      </c>
      <c r="B576">
        <v>48</v>
      </c>
      <c r="C576" s="6" t="str">
        <f t="shared" si="32"/>
        <v>Thursday</v>
      </c>
      <c r="D576" s="1">
        <f t="shared" si="33"/>
        <v>16</v>
      </c>
      <c r="E576" s="6">
        <f t="shared" si="34"/>
        <v>5</v>
      </c>
      <c r="F576" s="6" t="str">
        <f t="shared" si="35"/>
        <v>summer</v>
      </c>
    </row>
    <row r="577" spans="1:6" x14ac:dyDescent="0.3">
      <c r="A577" s="3">
        <v>45442.686805555553</v>
      </c>
      <c r="B577">
        <v>49</v>
      </c>
      <c r="C577" s="6" t="str">
        <f t="shared" si="32"/>
        <v>Thursday</v>
      </c>
      <c r="D577" s="1">
        <f t="shared" si="33"/>
        <v>16</v>
      </c>
      <c r="E577" s="6">
        <f t="shared" si="34"/>
        <v>5</v>
      </c>
      <c r="F577" s="6" t="str">
        <f t="shared" si="35"/>
        <v>summer</v>
      </c>
    </row>
    <row r="578" spans="1:6" x14ac:dyDescent="0.3">
      <c r="A578" s="3">
        <v>45442.708333333336</v>
      </c>
      <c r="B578">
        <v>50</v>
      </c>
      <c r="C578" s="6" t="str">
        <f t="shared" ref="C578:C641" si="36">TEXT(A578, "dddd")</f>
        <v>Thursday</v>
      </c>
      <c r="D578" s="1">
        <f t="shared" ref="D578:D641" si="37">HOUR(A578)</f>
        <v>17</v>
      </c>
      <c r="E578" s="6">
        <f t="shared" ref="E578:E641" si="38">MONTH(A578)</f>
        <v>5</v>
      </c>
      <c r="F578" s="6" t="str">
        <f t="shared" ref="F578:F641" si="39">IF(OR(E578=9, E578=10, E578=11, E578=12, E578=1, E578=2, E578=3, E578=4), "fall/winter", "summer")</f>
        <v>summer</v>
      </c>
    </row>
    <row r="579" spans="1:6" x14ac:dyDescent="0.3">
      <c r="A579" s="3">
        <v>45442.727777777778</v>
      </c>
      <c r="B579">
        <v>66</v>
      </c>
      <c r="C579" s="6" t="str">
        <f t="shared" si="36"/>
        <v>Thursday</v>
      </c>
      <c r="D579" s="1">
        <f t="shared" si="37"/>
        <v>17</v>
      </c>
      <c r="E579" s="6">
        <f t="shared" si="38"/>
        <v>5</v>
      </c>
      <c r="F579" s="6" t="str">
        <f t="shared" si="39"/>
        <v>summer</v>
      </c>
    </row>
    <row r="580" spans="1:6" x14ac:dyDescent="0.3">
      <c r="A580" s="3">
        <v>45442.754166666666</v>
      </c>
      <c r="B580">
        <v>82</v>
      </c>
      <c r="C580" s="6" t="str">
        <f t="shared" si="36"/>
        <v>Thursday</v>
      </c>
      <c r="D580" s="1">
        <f t="shared" si="37"/>
        <v>18</v>
      </c>
      <c r="E580" s="6">
        <f t="shared" si="38"/>
        <v>5</v>
      </c>
      <c r="F580" s="6" t="str">
        <f t="shared" si="39"/>
        <v>summer</v>
      </c>
    </row>
    <row r="581" spans="1:6" x14ac:dyDescent="0.3">
      <c r="A581" s="3">
        <v>45442.772222222222</v>
      </c>
      <c r="B581">
        <v>91</v>
      </c>
      <c r="C581" s="6" t="str">
        <f t="shared" si="36"/>
        <v>Thursday</v>
      </c>
      <c r="D581" s="1">
        <f t="shared" si="37"/>
        <v>18</v>
      </c>
      <c r="E581" s="6">
        <f t="shared" si="38"/>
        <v>5</v>
      </c>
      <c r="F581" s="6" t="str">
        <f t="shared" si="39"/>
        <v>summer</v>
      </c>
    </row>
    <row r="582" spans="1:6" x14ac:dyDescent="0.3">
      <c r="A582" s="3">
        <v>45442.790972222225</v>
      </c>
      <c r="B582">
        <v>81</v>
      </c>
      <c r="C582" s="6" t="str">
        <f t="shared" si="36"/>
        <v>Thursday</v>
      </c>
      <c r="D582" s="1">
        <f t="shared" si="37"/>
        <v>18</v>
      </c>
      <c r="E582" s="6">
        <f t="shared" si="38"/>
        <v>5</v>
      </c>
      <c r="F582" s="6" t="str">
        <f t="shared" si="39"/>
        <v>summer</v>
      </c>
    </row>
    <row r="583" spans="1:6" x14ac:dyDescent="0.3">
      <c r="A583" s="3">
        <v>45443.292361111111</v>
      </c>
      <c r="B583">
        <v>15</v>
      </c>
      <c r="C583" s="6" t="str">
        <f t="shared" si="36"/>
        <v>Friday</v>
      </c>
      <c r="D583" s="1">
        <f t="shared" si="37"/>
        <v>7</v>
      </c>
      <c r="E583" s="6">
        <f t="shared" si="38"/>
        <v>5</v>
      </c>
      <c r="F583" s="6" t="str">
        <f t="shared" si="39"/>
        <v>summer</v>
      </c>
    </row>
    <row r="584" spans="1:6" x14ac:dyDescent="0.3">
      <c r="A584" s="3">
        <v>45443.322222222225</v>
      </c>
      <c r="B584">
        <v>16</v>
      </c>
      <c r="C584" s="6" t="str">
        <f t="shared" si="36"/>
        <v>Friday</v>
      </c>
      <c r="D584" s="1">
        <f t="shared" si="37"/>
        <v>7</v>
      </c>
      <c r="E584" s="6">
        <f t="shared" si="38"/>
        <v>5</v>
      </c>
      <c r="F584" s="6" t="str">
        <f t="shared" si="39"/>
        <v>summer</v>
      </c>
    </row>
    <row r="585" spans="1:6" x14ac:dyDescent="0.3">
      <c r="A585" s="3">
        <v>45443.342361111114</v>
      </c>
      <c r="B585">
        <v>14</v>
      </c>
      <c r="C585" s="6" t="str">
        <f t="shared" si="36"/>
        <v>Friday</v>
      </c>
      <c r="D585" s="1">
        <f t="shared" si="37"/>
        <v>8</v>
      </c>
      <c r="E585" s="6">
        <f t="shared" si="38"/>
        <v>5</v>
      </c>
      <c r="F585" s="6" t="str">
        <f t="shared" si="39"/>
        <v>summer</v>
      </c>
    </row>
    <row r="586" spans="1:6" x14ac:dyDescent="0.3">
      <c r="A586" s="3">
        <v>45443.354861111111</v>
      </c>
      <c r="B586">
        <v>24</v>
      </c>
      <c r="C586" s="6" t="str">
        <f t="shared" si="36"/>
        <v>Friday</v>
      </c>
      <c r="D586" s="1">
        <f t="shared" si="37"/>
        <v>8</v>
      </c>
      <c r="E586" s="6">
        <f t="shared" si="38"/>
        <v>5</v>
      </c>
      <c r="F586" s="6" t="str">
        <f t="shared" si="39"/>
        <v>summer</v>
      </c>
    </row>
    <row r="587" spans="1:6" x14ac:dyDescent="0.3">
      <c r="A587" s="3">
        <v>45443.379166666666</v>
      </c>
      <c r="B587">
        <v>19</v>
      </c>
      <c r="C587" s="6" t="str">
        <f t="shared" si="36"/>
        <v>Friday</v>
      </c>
      <c r="D587" s="1">
        <f t="shared" si="37"/>
        <v>9</v>
      </c>
      <c r="E587" s="6">
        <f t="shared" si="38"/>
        <v>5</v>
      </c>
      <c r="F587" s="6" t="str">
        <f t="shared" si="39"/>
        <v>summer</v>
      </c>
    </row>
    <row r="588" spans="1:6" x14ac:dyDescent="0.3">
      <c r="A588" s="3">
        <v>45443.396527777775</v>
      </c>
      <c r="B588">
        <v>13</v>
      </c>
      <c r="C588" s="6" t="str">
        <f t="shared" si="36"/>
        <v>Friday</v>
      </c>
      <c r="D588" s="1">
        <f t="shared" si="37"/>
        <v>9</v>
      </c>
      <c r="E588" s="6">
        <f t="shared" si="38"/>
        <v>5</v>
      </c>
      <c r="F588" s="6" t="str">
        <f t="shared" si="39"/>
        <v>summer</v>
      </c>
    </row>
    <row r="589" spans="1:6" x14ac:dyDescent="0.3">
      <c r="A589" s="3">
        <v>45443.420138888891</v>
      </c>
      <c r="B589">
        <v>20</v>
      </c>
      <c r="C589" s="6" t="str">
        <f t="shared" si="36"/>
        <v>Friday</v>
      </c>
      <c r="D589" s="1">
        <f t="shared" si="37"/>
        <v>10</v>
      </c>
      <c r="E589" s="6">
        <f t="shared" si="38"/>
        <v>5</v>
      </c>
      <c r="F589" s="6" t="str">
        <f t="shared" si="39"/>
        <v>summer</v>
      </c>
    </row>
    <row r="590" spans="1:6" x14ac:dyDescent="0.3">
      <c r="A590" s="3">
        <v>45443.441666666666</v>
      </c>
      <c r="B590">
        <v>20</v>
      </c>
      <c r="C590" s="6" t="str">
        <f t="shared" si="36"/>
        <v>Friday</v>
      </c>
      <c r="D590" s="1">
        <f t="shared" si="37"/>
        <v>10</v>
      </c>
      <c r="E590" s="6">
        <f t="shared" si="38"/>
        <v>5</v>
      </c>
      <c r="F590" s="6" t="str">
        <f t="shared" si="39"/>
        <v>summer</v>
      </c>
    </row>
    <row r="591" spans="1:6" x14ac:dyDescent="0.3">
      <c r="A591" s="3">
        <v>45443.454861111109</v>
      </c>
      <c r="B591">
        <v>22</v>
      </c>
      <c r="C591" s="6" t="str">
        <f t="shared" si="36"/>
        <v>Friday</v>
      </c>
      <c r="D591" s="1">
        <f t="shared" si="37"/>
        <v>10</v>
      </c>
      <c r="E591" s="6">
        <f t="shared" si="38"/>
        <v>5</v>
      </c>
      <c r="F591" s="6" t="str">
        <f t="shared" si="39"/>
        <v>summer</v>
      </c>
    </row>
    <row r="592" spans="1:6" x14ac:dyDescent="0.3">
      <c r="A592" s="3">
        <v>45443.479861111111</v>
      </c>
      <c r="B592">
        <v>24</v>
      </c>
      <c r="C592" s="6" t="str">
        <f t="shared" si="36"/>
        <v>Friday</v>
      </c>
      <c r="D592" s="1">
        <f t="shared" si="37"/>
        <v>11</v>
      </c>
      <c r="E592" s="6">
        <f t="shared" si="38"/>
        <v>5</v>
      </c>
      <c r="F592" s="6" t="str">
        <f t="shared" si="39"/>
        <v>summer</v>
      </c>
    </row>
    <row r="593" spans="1:6" x14ac:dyDescent="0.3">
      <c r="A593" s="3">
        <v>45443.499305555553</v>
      </c>
      <c r="B593">
        <v>36</v>
      </c>
      <c r="C593" s="6" t="str">
        <f t="shared" si="36"/>
        <v>Friday</v>
      </c>
      <c r="D593" s="1">
        <f t="shared" si="37"/>
        <v>11</v>
      </c>
      <c r="E593" s="6">
        <f t="shared" si="38"/>
        <v>5</v>
      </c>
      <c r="F593" s="6" t="str">
        <f t="shared" si="39"/>
        <v>summer</v>
      </c>
    </row>
    <row r="594" spans="1:6" x14ac:dyDescent="0.3">
      <c r="A594" s="3">
        <v>45443.519444444442</v>
      </c>
      <c r="B594">
        <v>38</v>
      </c>
      <c r="C594" s="6" t="str">
        <f t="shared" si="36"/>
        <v>Friday</v>
      </c>
      <c r="D594" s="1">
        <f t="shared" si="37"/>
        <v>12</v>
      </c>
      <c r="E594" s="6">
        <f t="shared" si="38"/>
        <v>5</v>
      </c>
      <c r="F594" s="6" t="str">
        <f t="shared" si="39"/>
        <v>summer</v>
      </c>
    </row>
    <row r="595" spans="1:6" x14ac:dyDescent="0.3">
      <c r="A595" s="3">
        <v>45443.544444444444</v>
      </c>
      <c r="B595">
        <v>37</v>
      </c>
      <c r="C595" s="6" t="str">
        <f t="shared" si="36"/>
        <v>Friday</v>
      </c>
      <c r="D595" s="1">
        <f t="shared" si="37"/>
        <v>13</v>
      </c>
      <c r="E595" s="6">
        <f t="shared" si="38"/>
        <v>5</v>
      </c>
      <c r="F595" s="6" t="str">
        <f t="shared" si="39"/>
        <v>summer</v>
      </c>
    </row>
    <row r="596" spans="1:6" x14ac:dyDescent="0.3">
      <c r="A596" s="3">
        <v>45443.568749999999</v>
      </c>
      <c r="B596">
        <v>30</v>
      </c>
      <c r="C596" s="6" t="str">
        <f t="shared" si="36"/>
        <v>Friday</v>
      </c>
      <c r="D596" s="1">
        <f t="shared" si="37"/>
        <v>13</v>
      </c>
      <c r="E596" s="6">
        <f t="shared" si="38"/>
        <v>5</v>
      </c>
      <c r="F596" s="6" t="str">
        <f t="shared" si="39"/>
        <v>summer</v>
      </c>
    </row>
    <row r="597" spans="1:6" x14ac:dyDescent="0.3">
      <c r="A597" s="3">
        <v>45443.588194444441</v>
      </c>
      <c r="B597">
        <v>24</v>
      </c>
      <c r="C597" s="6" t="str">
        <f t="shared" si="36"/>
        <v>Friday</v>
      </c>
      <c r="D597" s="1">
        <f t="shared" si="37"/>
        <v>14</v>
      </c>
      <c r="E597" s="6">
        <f t="shared" si="38"/>
        <v>5</v>
      </c>
      <c r="F597" s="6" t="str">
        <f t="shared" si="39"/>
        <v>summer</v>
      </c>
    </row>
    <row r="598" spans="1:6" x14ac:dyDescent="0.3">
      <c r="A598" s="3">
        <v>45443.603472222225</v>
      </c>
      <c r="B598">
        <v>25</v>
      </c>
      <c r="C598" s="6" t="str">
        <f t="shared" si="36"/>
        <v>Friday</v>
      </c>
      <c r="D598" s="1">
        <f t="shared" si="37"/>
        <v>14</v>
      </c>
      <c r="E598" s="6">
        <f t="shared" si="38"/>
        <v>5</v>
      </c>
      <c r="F598" s="6" t="str">
        <f t="shared" si="39"/>
        <v>summer</v>
      </c>
    </row>
    <row r="599" spans="1:6" x14ac:dyDescent="0.3">
      <c r="A599" s="3">
        <v>45443.623611111114</v>
      </c>
      <c r="B599">
        <v>25</v>
      </c>
      <c r="C599" s="6" t="str">
        <f t="shared" si="36"/>
        <v>Friday</v>
      </c>
      <c r="D599" s="1">
        <f t="shared" si="37"/>
        <v>14</v>
      </c>
      <c r="E599" s="6">
        <f t="shared" si="38"/>
        <v>5</v>
      </c>
      <c r="F599" s="6" t="str">
        <f t="shared" si="39"/>
        <v>summer</v>
      </c>
    </row>
    <row r="600" spans="1:6" x14ac:dyDescent="0.3">
      <c r="A600" s="3">
        <v>45443.643750000003</v>
      </c>
      <c r="B600">
        <v>37</v>
      </c>
      <c r="C600" s="6" t="str">
        <f t="shared" si="36"/>
        <v>Friday</v>
      </c>
      <c r="D600" s="1">
        <f t="shared" si="37"/>
        <v>15</v>
      </c>
      <c r="E600" s="6">
        <f t="shared" si="38"/>
        <v>5</v>
      </c>
      <c r="F600" s="6" t="str">
        <f t="shared" si="39"/>
        <v>summer</v>
      </c>
    </row>
    <row r="601" spans="1:6" x14ac:dyDescent="0.3">
      <c r="A601" s="3">
        <v>45443.666666666664</v>
      </c>
      <c r="B601">
        <v>42</v>
      </c>
      <c r="C601" s="6" t="str">
        <f t="shared" si="36"/>
        <v>Friday</v>
      </c>
      <c r="D601" s="1">
        <f t="shared" si="37"/>
        <v>16</v>
      </c>
      <c r="E601" s="6">
        <f t="shared" si="38"/>
        <v>5</v>
      </c>
      <c r="F601" s="6" t="str">
        <f t="shared" si="39"/>
        <v>summer</v>
      </c>
    </row>
    <row r="602" spans="1:6" x14ac:dyDescent="0.3">
      <c r="A602" s="3">
        <v>45443.688194444447</v>
      </c>
      <c r="B602">
        <v>68</v>
      </c>
      <c r="C602" s="6" t="str">
        <f t="shared" si="36"/>
        <v>Friday</v>
      </c>
      <c r="D602" s="1">
        <f t="shared" si="37"/>
        <v>16</v>
      </c>
      <c r="E602" s="6">
        <f t="shared" si="38"/>
        <v>5</v>
      </c>
      <c r="F602" s="6" t="str">
        <f t="shared" si="39"/>
        <v>summer</v>
      </c>
    </row>
    <row r="603" spans="1:6" x14ac:dyDescent="0.3">
      <c r="A603" s="3">
        <v>45443.706944444442</v>
      </c>
      <c r="B603">
        <v>65</v>
      </c>
      <c r="C603" s="6" t="str">
        <f t="shared" si="36"/>
        <v>Friday</v>
      </c>
      <c r="D603" s="1">
        <f t="shared" si="37"/>
        <v>16</v>
      </c>
      <c r="E603" s="6">
        <f t="shared" si="38"/>
        <v>5</v>
      </c>
      <c r="F603" s="6" t="str">
        <f t="shared" si="39"/>
        <v>summer</v>
      </c>
    </row>
    <row r="604" spans="1:6" x14ac:dyDescent="0.3">
      <c r="A604" s="3">
        <v>45443.727777777778</v>
      </c>
      <c r="B604">
        <v>68</v>
      </c>
      <c r="C604" s="6" t="str">
        <f t="shared" si="36"/>
        <v>Friday</v>
      </c>
      <c r="D604" s="1">
        <f t="shared" si="37"/>
        <v>17</v>
      </c>
      <c r="E604" s="6">
        <f t="shared" si="38"/>
        <v>5</v>
      </c>
      <c r="F604" s="6" t="str">
        <f t="shared" si="39"/>
        <v>summer</v>
      </c>
    </row>
    <row r="605" spans="1:6" x14ac:dyDescent="0.3">
      <c r="A605" s="3">
        <v>45443.748611111114</v>
      </c>
      <c r="B605">
        <v>66</v>
      </c>
      <c r="C605" s="6" t="str">
        <f t="shared" si="36"/>
        <v>Friday</v>
      </c>
      <c r="D605" s="1">
        <f t="shared" si="37"/>
        <v>17</v>
      </c>
      <c r="E605" s="6">
        <f t="shared" si="38"/>
        <v>5</v>
      </c>
      <c r="F605" s="6" t="str">
        <f t="shared" si="39"/>
        <v>summer</v>
      </c>
    </row>
    <row r="606" spans="1:6" x14ac:dyDescent="0.3">
      <c r="A606" s="3">
        <v>45443.768750000003</v>
      </c>
      <c r="B606">
        <v>58</v>
      </c>
      <c r="C606" s="6" t="str">
        <f t="shared" si="36"/>
        <v>Friday</v>
      </c>
      <c r="D606" s="1">
        <f t="shared" si="37"/>
        <v>18</v>
      </c>
      <c r="E606" s="6">
        <f t="shared" si="38"/>
        <v>5</v>
      </c>
      <c r="F606" s="6" t="str">
        <f t="shared" si="39"/>
        <v>summer</v>
      </c>
    </row>
    <row r="607" spans="1:6" x14ac:dyDescent="0.3">
      <c r="A607" s="3">
        <v>45443.788888888892</v>
      </c>
      <c r="B607">
        <v>57</v>
      </c>
      <c r="C607" s="6" t="str">
        <f t="shared" si="36"/>
        <v>Friday</v>
      </c>
      <c r="D607" s="1">
        <f t="shared" si="37"/>
        <v>18</v>
      </c>
      <c r="E607" s="6">
        <f t="shared" si="38"/>
        <v>5</v>
      </c>
      <c r="F607" s="6" t="str">
        <f t="shared" si="39"/>
        <v>summer</v>
      </c>
    </row>
    <row r="608" spans="1:6" x14ac:dyDescent="0.3">
      <c r="A608" s="3">
        <v>45444.393750000003</v>
      </c>
      <c r="B608">
        <v>11</v>
      </c>
      <c r="C608" s="6" t="str">
        <f t="shared" si="36"/>
        <v>Saturday</v>
      </c>
      <c r="D608" s="1">
        <f t="shared" si="37"/>
        <v>9</v>
      </c>
      <c r="E608" s="6">
        <f t="shared" si="38"/>
        <v>6</v>
      </c>
      <c r="F608" s="6" t="str">
        <f t="shared" si="39"/>
        <v>summer</v>
      </c>
    </row>
    <row r="609" spans="1:6" x14ac:dyDescent="0.3">
      <c r="A609" s="3">
        <v>45444.415277777778</v>
      </c>
      <c r="B609">
        <v>14</v>
      </c>
      <c r="C609" s="6" t="str">
        <f t="shared" si="36"/>
        <v>Saturday</v>
      </c>
      <c r="D609" s="1">
        <f t="shared" si="37"/>
        <v>9</v>
      </c>
      <c r="E609" s="6">
        <f t="shared" si="38"/>
        <v>6</v>
      </c>
      <c r="F609" s="6" t="str">
        <f t="shared" si="39"/>
        <v>summer</v>
      </c>
    </row>
    <row r="610" spans="1:6" x14ac:dyDescent="0.3">
      <c r="A610" s="3">
        <v>45444.439583333333</v>
      </c>
      <c r="B610">
        <v>17</v>
      </c>
      <c r="C610" s="6" t="str">
        <f t="shared" si="36"/>
        <v>Saturday</v>
      </c>
      <c r="D610" s="1">
        <f t="shared" si="37"/>
        <v>10</v>
      </c>
      <c r="E610" s="6">
        <f t="shared" si="38"/>
        <v>6</v>
      </c>
      <c r="F610" s="6" t="str">
        <f t="shared" si="39"/>
        <v>summer</v>
      </c>
    </row>
    <row r="611" spans="1:6" x14ac:dyDescent="0.3">
      <c r="A611" s="3">
        <v>45444.463888888888</v>
      </c>
      <c r="B611">
        <v>17</v>
      </c>
      <c r="C611" s="6" t="str">
        <f t="shared" si="36"/>
        <v>Saturday</v>
      </c>
      <c r="D611" s="1">
        <f t="shared" si="37"/>
        <v>11</v>
      </c>
      <c r="E611" s="6">
        <f t="shared" si="38"/>
        <v>6</v>
      </c>
      <c r="F611" s="6" t="str">
        <f t="shared" si="39"/>
        <v>summer</v>
      </c>
    </row>
    <row r="612" spans="1:6" x14ac:dyDescent="0.3">
      <c r="A612" s="3">
        <v>45444.478472222225</v>
      </c>
      <c r="B612">
        <v>23</v>
      </c>
      <c r="C612" s="6" t="str">
        <f t="shared" si="36"/>
        <v>Saturday</v>
      </c>
      <c r="D612" s="1">
        <f t="shared" si="37"/>
        <v>11</v>
      </c>
      <c r="E612" s="6">
        <f t="shared" si="38"/>
        <v>6</v>
      </c>
      <c r="F612" s="6" t="str">
        <f t="shared" si="39"/>
        <v>summer</v>
      </c>
    </row>
    <row r="613" spans="1:6" x14ac:dyDescent="0.3">
      <c r="A613" s="3">
        <v>45444.522222222222</v>
      </c>
      <c r="B613">
        <v>29</v>
      </c>
      <c r="C613" s="6" t="str">
        <f t="shared" si="36"/>
        <v>Saturday</v>
      </c>
      <c r="D613" s="1">
        <f t="shared" si="37"/>
        <v>12</v>
      </c>
      <c r="E613" s="6">
        <f t="shared" si="38"/>
        <v>6</v>
      </c>
      <c r="F613" s="6" t="str">
        <f t="shared" si="39"/>
        <v>summer</v>
      </c>
    </row>
    <row r="614" spans="1:6" x14ac:dyDescent="0.3">
      <c r="A614" s="3">
        <v>45444.542361111111</v>
      </c>
      <c r="B614">
        <v>33</v>
      </c>
      <c r="C614" s="6" t="str">
        <f t="shared" si="36"/>
        <v>Saturday</v>
      </c>
      <c r="D614" s="1">
        <f t="shared" si="37"/>
        <v>13</v>
      </c>
      <c r="E614" s="6">
        <f t="shared" si="38"/>
        <v>6</v>
      </c>
      <c r="F614" s="6" t="str">
        <f t="shared" si="39"/>
        <v>summer</v>
      </c>
    </row>
    <row r="615" spans="1:6" x14ac:dyDescent="0.3">
      <c r="A615" s="3">
        <v>45444.561111111114</v>
      </c>
      <c r="B615">
        <v>43</v>
      </c>
      <c r="C615" s="6" t="str">
        <f t="shared" si="36"/>
        <v>Saturday</v>
      </c>
      <c r="D615" s="1">
        <f t="shared" si="37"/>
        <v>13</v>
      </c>
      <c r="E615" s="6">
        <f t="shared" si="38"/>
        <v>6</v>
      </c>
      <c r="F615" s="6" t="str">
        <f t="shared" si="39"/>
        <v>summer</v>
      </c>
    </row>
    <row r="616" spans="1:6" x14ac:dyDescent="0.3">
      <c r="A616" s="3">
        <v>45444.582638888889</v>
      </c>
      <c r="B616">
        <v>45</v>
      </c>
      <c r="C616" s="6" t="str">
        <f t="shared" si="36"/>
        <v>Saturday</v>
      </c>
      <c r="D616" s="1">
        <f t="shared" si="37"/>
        <v>13</v>
      </c>
      <c r="E616" s="6">
        <f t="shared" si="38"/>
        <v>6</v>
      </c>
      <c r="F616" s="6" t="str">
        <f t="shared" si="39"/>
        <v>summer</v>
      </c>
    </row>
    <row r="617" spans="1:6" x14ac:dyDescent="0.3">
      <c r="A617" s="3">
        <v>45444.603472222225</v>
      </c>
      <c r="B617">
        <v>38</v>
      </c>
      <c r="C617" s="6" t="str">
        <f t="shared" si="36"/>
        <v>Saturday</v>
      </c>
      <c r="D617" s="1">
        <f t="shared" si="37"/>
        <v>14</v>
      </c>
      <c r="E617" s="6">
        <f t="shared" si="38"/>
        <v>6</v>
      </c>
      <c r="F617" s="6" t="str">
        <f t="shared" si="39"/>
        <v>summer</v>
      </c>
    </row>
    <row r="618" spans="1:6" x14ac:dyDescent="0.3">
      <c r="A618" s="3">
        <v>45444.626388888886</v>
      </c>
      <c r="B618">
        <v>40</v>
      </c>
      <c r="C618" s="6" t="str">
        <f t="shared" si="36"/>
        <v>Saturday</v>
      </c>
      <c r="D618" s="1">
        <f t="shared" si="37"/>
        <v>15</v>
      </c>
      <c r="E618" s="6">
        <f t="shared" si="38"/>
        <v>6</v>
      </c>
      <c r="F618" s="6" t="str">
        <f t="shared" si="39"/>
        <v>summer</v>
      </c>
    </row>
    <row r="619" spans="1:6" x14ac:dyDescent="0.3">
      <c r="A619" s="3">
        <v>45444.648611111108</v>
      </c>
      <c r="B619">
        <v>42</v>
      </c>
      <c r="C619" s="6" t="str">
        <f t="shared" si="36"/>
        <v>Saturday</v>
      </c>
      <c r="D619" s="1">
        <f t="shared" si="37"/>
        <v>15</v>
      </c>
      <c r="E619" s="6">
        <f t="shared" si="38"/>
        <v>6</v>
      </c>
      <c r="F619" s="6" t="str">
        <f t="shared" si="39"/>
        <v>summer</v>
      </c>
    </row>
    <row r="620" spans="1:6" x14ac:dyDescent="0.3">
      <c r="A620" s="3">
        <v>45444.666666666664</v>
      </c>
      <c r="B620">
        <v>57</v>
      </c>
      <c r="C620" s="6" t="str">
        <f t="shared" si="36"/>
        <v>Saturday</v>
      </c>
      <c r="D620" s="1">
        <f t="shared" si="37"/>
        <v>16</v>
      </c>
      <c r="E620" s="6">
        <f t="shared" si="38"/>
        <v>6</v>
      </c>
      <c r="F620" s="6" t="str">
        <f t="shared" si="39"/>
        <v>summer</v>
      </c>
    </row>
    <row r="621" spans="1:6" x14ac:dyDescent="0.3">
      <c r="A621" s="3">
        <v>45445.394444444442</v>
      </c>
      <c r="B621">
        <v>11</v>
      </c>
      <c r="C621" s="6" t="str">
        <f t="shared" si="36"/>
        <v>Sunday</v>
      </c>
      <c r="D621" s="1">
        <f t="shared" si="37"/>
        <v>9</v>
      </c>
      <c r="E621" s="6">
        <f t="shared" si="38"/>
        <v>6</v>
      </c>
      <c r="F621" s="6" t="str">
        <f t="shared" si="39"/>
        <v>summer</v>
      </c>
    </row>
    <row r="622" spans="1:6" x14ac:dyDescent="0.3">
      <c r="A622" s="3">
        <v>45445.416666666664</v>
      </c>
      <c r="B622">
        <v>16</v>
      </c>
      <c r="C622" s="6" t="str">
        <f t="shared" si="36"/>
        <v>Sunday</v>
      </c>
      <c r="D622" s="1">
        <f t="shared" si="37"/>
        <v>10</v>
      </c>
      <c r="E622" s="6">
        <f t="shared" si="38"/>
        <v>6</v>
      </c>
      <c r="F622" s="6" t="str">
        <f t="shared" si="39"/>
        <v>summer</v>
      </c>
    </row>
    <row r="623" spans="1:6" x14ac:dyDescent="0.3">
      <c r="A623" s="3">
        <v>45445.440972222219</v>
      </c>
      <c r="B623">
        <v>15</v>
      </c>
      <c r="C623" s="6" t="str">
        <f t="shared" si="36"/>
        <v>Sunday</v>
      </c>
      <c r="D623" s="1">
        <f t="shared" si="37"/>
        <v>10</v>
      </c>
      <c r="E623" s="6">
        <f t="shared" si="38"/>
        <v>6</v>
      </c>
      <c r="F623" s="6" t="str">
        <f t="shared" si="39"/>
        <v>summer</v>
      </c>
    </row>
    <row r="624" spans="1:6" x14ac:dyDescent="0.3">
      <c r="A624" s="3">
        <v>45445.462500000001</v>
      </c>
      <c r="B624">
        <v>16</v>
      </c>
      <c r="C624" s="6" t="str">
        <f t="shared" si="36"/>
        <v>Sunday</v>
      </c>
      <c r="D624" s="1">
        <f t="shared" si="37"/>
        <v>11</v>
      </c>
      <c r="E624" s="6">
        <f t="shared" si="38"/>
        <v>6</v>
      </c>
      <c r="F624" s="6" t="str">
        <f t="shared" si="39"/>
        <v>summer</v>
      </c>
    </row>
    <row r="625" spans="1:6" x14ac:dyDescent="0.3">
      <c r="A625" s="3">
        <v>45445.477777777778</v>
      </c>
      <c r="B625">
        <v>13</v>
      </c>
      <c r="C625" s="6" t="str">
        <f t="shared" si="36"/>
        <v>Sunday</v>
      </c>
      <c r="D625" s="1">
        <f t="shared" si="37"/>
        <v>11</v>
      </c>
      <c r="E625" s="6">
        <f t="shared" si="38"/>
        <v>6</v>
      </c>
      <c r="F625" s="6" t="str">
        <f t="shared" si="39"/>
        <v>summer</v>
      </c>
    </row>
    <row r="626" spans="1:6" x14ac:dyDescent="0.3">
      <c r="A626" s="3">
        <v>45445.49722222222</v>
      </c>
      <c r="B626">
        <v>14</v>
      </c>
      <c r="C626" s="6" t="str">
        <f t="shared" si="36"/>
        <v>Sunday</v>
      </c>
      <c r="D626" s="1">
        <f t="shared" si="37"/>
        <v>11</v>
      </c>
      <c r="E626" s="6">
        <f t="shared" si="38"/>
        <v>6</v>
      </c>
      <c r="F626" s="6" t="str">
        <f t="shared" si="39"/>
        <v>summer</v>
      </c>
    </row>
    <row r="627" spans="1:6" x14ac:dyDescent="0.3">
      <c r="A627" s="3">
        <v>45445.519444444442</v>
      </c>
      <c r="B627">
        <v>18</v>
      </c>
      <c r="C627" s="6" t="str">
        <f t="shared" si="36"/>
        <v>Sunday</v>
      </c>
      <c r="D627" s="1">
        <f t="shared" si="37"/>
        <v>12</v>
      </c>
      <c r="E627" s="6">
        <f t="shared" si="38"/>
        <v>6</v>
      </c>
      <c r="F627" s="6" t="str">
        <f t="shared" si="39"/>
        <v>summer</v>
      </c>
    </row>
    <row r="628" spans="1:6" x14ac:dyDescent="0.3">
      <c r="A628" s="3">
        <v>45445.538194444445</v>
      </c>
      <c r="B628">
        <v>20</v>
      </c>
      <c r="C628" s="6" t="str">
        <f t="shared" si="36"/>
        <v>Sunday</v>
      </c>
      <c r="D628" s="1">
        <f t="shared" si="37"/>
        <v>12</v>
      </c>
      <c r="E628" s="6">
        <f t="shared" si="38"/>
        <v>6</v>
      </c>
      <c r="F628" s="6" t="str">
        <f t="shared" si="39"/>
        <v>summer</v>
      </c>
    </row>
    <row r="629" spans="1:6" x14ac:dyDescent="0.3">
      <c r="A629" s="3">
        <v>45445.56527777778</v>
      </c>
      <c r="B629">
        <v>38</v>
      </c>
      <c r="C629" s="6" t="str">
        <f t="shared" si="36"/>
        <v>Sunday</v>
      </c>
      <c r="D629" s="1">
        <f t="shared" si="37"/>
        <v>13</v>
      </c>
      <c r="E629" s="6">
        <f t="shared" si="38"/>
        <v>6</v>
      </c>
      <c r="F629" s="6" t="str">
        <f t="shared" si="39"/>
        <v>summer</v>
      </c>
    </row>
    <row r="630" spans="1:6" x14ac:dyDescent="0.3">
      <c r="A630" s="3">
        <v>45445.586805555555</v>
      </c>
      <c r="B630">
        <v>36</v>
      </c>
      <c r="C630" s="6" t="str">
        <f t="shared" si="36"/>
        <v>Sunday</v>
      </c>
      <c r="D630" s="1">
        <f t="shared" si="37"/>
        <v>14</v>
      </c>
      <c r="E630" s="6">
        <f t="shared" si="38"/>
        <v>6</v>
      </c>
      <c r="F630" s="6" t="str">
        <f t="shared" si="39"/>
        <v>summer</v>
      </c>
    </row>
    <row r="631" spans="1:6" x14ac:dyDescent="0.3">
      <c r="A631" s="3">
        <v>45445.604861111111</v>
      </c>
      <c r="B631">
        <v>29</v>
      </c>
      <c r="C631" s="6" t="str">
        <f t="shared" si="36"/>
        <v>Sunday</v>
      </c>
      <c r="D631" s="1">
        <f t="shared" si="37"/>
        <v>14</v>
      </c>
      <c r="E631" s="6">
        <f t="shared" si="38"/>
        <v>6</v>
      </c>
      <c r="F631" s="6" t="str">
        <f t="shared" si="39"/>
        <v>summer</v>
      </c>
    </row>
    <row r="632" spans="1:6" x14ac:dyDescent="0.3">
      <c r="A632" s="3">
        <v>45445.629861111112</v>
      </c>
      <c r="B632">
        <v>43</v>
      </c>
      <c r="C632" s="6" t="str">
        <f t="shared" si="36"/>
        <v>Sunday</v>
      </c>
      <c r="D632" s="1">
        <f t="shared" si="37"/>
        <v>15</v>
      </c>
      <c r="E632" s="6">
        <f t="shared" si="38"/>
        <v>6</v>
      </c>
      <c r="F632" s="6" t="str">
        <f t="shared" si="39"/>
        <v>summer</v>
      </c>
    </row>
    <row r="633" spans="1:6" x14ac:dyDescent="0.3">
      <c r="A633" s="3">
        <v>45445.647222222222</v>
      </c>
      <c r="B633">
        <v>51</v>
      </c>
      <c r="C633" s="6" t="str">
        <f t="shared" si="36"/>
        <v>Sunday</v>
      </c>
      <c r="D633" s="1">
        <f t="shared" si="37"/>
        <v>15</v>
      </c>
      <c r="E633" s="6">
        <f t="shared" si="38"/>
        <v>6</v>
      </c>
      <c r="F633" s="6" t="str">
        <f t="shared" si="39"/>
        <v>summer</v>
      </c>
    </row>
    <row r="634" spans="1:6" x14ac:dyDescent="0.3">
      <c r="A634" s="3">
        <v>45445.666666666664</v>
      </c>
      <c r="B634">
        <v>54</v>
      </c>
      <c r="C634" s="6" t="str">
        <f t="shared" si="36"/>
        <v>Sunday</v>
      </c>
      <c r="D634" s="1">
        <f t="shared" si="37"/>
        <v>16</v>
      </c>
      <c r="E634" s="6">
        <f t="shared" si="38"/>
        <v>6</v>
      </c>
      <c r="F634" s="6" t="str">
        <f t="shared" si="39"/>
        <v>summer</v>
      </c>
    </row>
    <row r="635" spans="1:6" x14ac:dyDescent="0.3">
      <c r="A635" s="3">
        <v>45446.289583333331</v>
      </c>
      <c r="B635">
        <v>14</v>
      </c>
      <c r="C635" s="6" t="str">
        <f t="shared" si="36"/>
        <v>Monday</v>
      </c>
      <c r="D635" s="1">
        <f t="shared" si="37"/>
        <v>6</v>
      </c>
      <c r="E635" s="6">
        <f t="shared" si="38"/>
        <v>6</v>
      </c>
      <c r="F635" s="6" t="str">
        <f t="shared" si="39"/>
        <v>summer</v>
      </c>
    </row>
    <row r="636" spans="1:6" x14ac:dyDescent="0.3">
      <c r="A636" s="3">
        <v>45446.311111111114</v>
      </c>
      <c r="B636">
        <v>23</v>
      </c>
      <c r="C636" s="6" t="str">
        <f t="shared" si="36"/>
        <v>Monday</v>
      </c>
      <c r="D636" s="1">
        <f t="shared" si="37"/>
        <v>7</v>
      </c>
      <c r="E636" s="6">
        <f t="shared" si="38"/>
        <v>6</v>
      </c>
      <c r="F636" s="6" t="str">
        <f t="shared" si="39"/>
        <v>summer</v>
      </c>
    </row>
    <row r="637" spans="1:6" x14ac:dyDescent="0.3">
      <c r="A637" s="3">
        <v>45446.32916666667</v>
      </c>
      <c r="B637">
        <v>36</v>
      </c>
      <c r="C637" s="6" t="str">
        <f t="shared" si="36"/>
        <v>Monday</v>
      </c>
      <c r="D637" s="1">
        <f t="shared" si="37"/>
        <v>7</v>
      </c>
      <c r="E637" s="6">
        <f t="shared" si="38"/>
        <v>6</v>
      </c>
      <c r="F637" s="6" t="str">
        <f t="shared" si="39"/>
        <v>summer</v>
      </c>
    </row>
    <row r="638" spans="1:6" x14ac:dyDescent="0.3">
      <c r="A638" s="3">
        <v>45446.355555555558</v>
      </c>
      <c r="B638">
        <v>21</v>
      </c>
      <c r="C638" s="6" t="str">
        <f t="shared" si="36"/>
        <v>Monday</v>
      </c>
      <c r="D638" s="1">
        <f t="shared" si="37"/>
        <v>8</v>
      </c>
      <c r="E638" s="6">
        <f t="shared" si="38"/>
        <v>6</v>
      </c>
      <c r="F638" s="6" t="str">
        <f t="shared" si="39"/>
        <v>summer</v>
      </c>
    </row>
    <row r="639" spans="1:6" x14ac:dyDescent="0.3">
      <c r="A639" s="3">
        <v>45446.37222222222</v>
      </c>
      <c r="B639">
        <v>22</v>
      </c>
      <c r="C639" s="6" t="str">
        <f t="shared" si="36"/>
        <v>Monday</v>
      </c>
      <c r="D639" s="1">
        <f t="shared" si="37"/>
        <v>8</v>
      </c>
      <c r="E639" s="6">
        <f t="shared" si="38"/>
        <v>6</v>
      </c>
      <c r="F639" s="6" t="str">
        <f t="shared" si="39"/>
        <v>summer</v>
      </c>
    </row>
    <row r="640" spans="1:6" x14ac:dyDescent="0.3">
      <c r="A640" s="3">
        <v>45446.393055555556</v>
      </c>
      <c r="B640">
        <v>26</v>
      </c>
      <c r="C640" s="6" t="str">
        <f t="shared" si="36"/>
        <v>Monday</v>
      </c>
      <c r="D640" s="1">
        <f t="shared" si="37"/>
        <v>9</v>
      </c>
      <c r="E640" s="6">
        <f t="shared" si="38"/>
        <v>6</v>
      </c>
      <c r="F640" s="6" t="str">
        <f t="shared" si="39"/>
        <v>summer</v>
      </c>
    </row>
    <row r="641" spans="1:6" x14ac:dyDescent="0.3">
      <c r="A641" s="3">
        <v>45446.420138888891</v>
      </c>
      <c r="B641">
        <v>22</v>
      </c>
      <c r="C641" s="6" t="str">
        <f t="shared" si="36"/>
        <v>Monday</v>
      </c>
      <c r="D641" s="1">
        <f t="shared" si="37"/>
        <v>10</v>
      </c>
      <c r="E641" s="6">
        <f t="shared" si="38"/>
        <v>6</v>
      </c>
      <c r="F641" s="6" t="str">
        <f t="shared" si="39"/>
        <v>summer</v>
      </c>
    </row>
    <row r="642" spans="1:6" x14ac:dyDescent="0.3">
      <c r="A642" s="3">
        <v>45446.435416666667</v>
      </c>
      <c r="B642">
        <v>26</v>
      </c>
      <c r="C642" s="6" t="str">
        <f t="shared" ref="C642:C705" si="40">TEXT(A642, "dddd")</f>
        <v>Monday</v>
      </c>
      <c r="D642" s="1">
        <f t="shared" ref="D642:D705" si="41">HOUR(A642)</f>
        <v>10</v>
      </c>
      <c r="E642" s="6">
        <f t="shared" ref="E642:E705" si="42">MONTH(A642)</f>
        <v>6</v>
      </c>
      <c r="F642" s="6" t="str">
        <f t="shared" ref="F642:F705" si="43">IF(OR(E642=9, E642=10, E642=11, E642=12, E642=1, E642=2, E642=3, E642=4), "fall/winter", "summer")</f>
        <v>summer</v>
      </c>
    </row>
    <row r="643" spans="1:6" x14ac:dyDescent="0.3">
      <c r="A643" s="3">
        <v>45446.477777777778</v>
      </c>
      <c r="B643">
        <v>29</v>
      </c>
      <c r="C643" s="6" t="str">
        <f t="shared" si="40"/>
        <v>Monday</v>
      </c>
      <c r="D643" s="1">
        <f t="shared" si="41"/>
        <v>11</v>
      </c>
      <c r="E643" s="6">
        <f t="shared" si="42"/>
        <v>6</v>
      </c>
      <c r="F643" s="6" t="str">
        <f t="shared" si="43"/>
        <v>summer</v>
      </c>
    </row>
    <row r="644" spans="1:6" x14ac:dyDescent="0.3">
      <c r="A644" s="3">
        <v>45446.500694444447</v>
      </c>
      <c r="B644">
        <v>22</v>
      </c>
      <c r="C644" s="6" t="str">
        <f t="shared" si="40"/>
        <v>Monday</v>
      </c>
      <c r="D644" s="1">
        <f t="shared" si="41"/>
        <v>12</v>
      </c>
      <c r="E644" s="6">
        <f t="shared" si="42"/>
        <v>6</v>
      </c>
      <c r="F644" s="6" t="str">
        <f t="shared" si="43"/>
        <v>summer</v>
      </c>
    </row>
    <row r="645" spans="1:6" x14ac:dyDescent="0.3">
      <c r="A645" s="3">
        <v>45446.523611111108</v>
      </c>
      <c r="B645">
        <v>20</v>
      </c>
      <c r="C645" s="6" t="str">
        <f t="shared" si="40"/>
        <v>Monday</v>
      </c>
      <c r="D645" s="1">
        <f t="shared" si="41"/>
        <v>12</v>
      </c>
      <c r="E645" s="6">
        <f t="shared" si="42"/>
        <v>6</v>
      </c>
      <c r="F645" s="6" t="str">
        <f t="shared" si="43"/>
        <v>summer</v>
      </c>
    </row>
    <row r="646" spans="1:6" x14ac:dyDescent="0.3">
      <c r="A646" s="3">
        <v>45446.543055555558</v>
      </c>
      <c r="B646">
        <v>23</v>
      </c>
      <c r="C646" s="6" t="str">
        <f t="shared" si="40"/>
        <v>Monday</v>
      </c>
      <c r="D646" s="1">
        <f t="shared" si="41"/>
        <v>13</v>
      </c>
      <c r="E646" s="6">
        <f t="shared" si="42"/>
        <v>6</v>
      </c>
      <c r="F646" s="6" t="str">
        <f t="shared" si="43"/>
        <v>summer</v>
      </c>
    </row>
    <row r="647" spans="1:6" x14ac:dyDescent="0.3">
      <c r="A647" s="3">
        <v>45446.5625</v>
      </c>
      <c r="B647">
        <v>27</v>
      </c>
      <c r="C647" s="6" t="str">
        <f t="shared" si="40"/>
        <v>Monday</v>
      </c>
      <c r="D647" s="1">
        <f t="shared" si="41"/>
        <v>13</v>
      </c>
      <c r="E647" s="6">
        <f t="shared" si="42"/>
        <v>6</v>
      </c>
      <c r="F647" s="6" t="str">
        <f t="shared" si="43"/>
        <v>summer</v>
      </c>
    </row>
    <row r="648" spans="1:6" x14ac:dyDescent="0.3">
      <c r="A648" s="3">
        <v>45446.581250000003</v>
      </c>
      <c r="B648">
        <v>36</v>
      </c>
      <c r="C648" s="6" t="str">
        <f t="shared" si="40"/>
        <v>Monday</v>
      </c>
      <c r="D648" s="1">
        <f t="shared" si="41"/>
        <v>13</v>
      </c>
      <c r="E648" s="6">
        <f t="shared" si="42"/>
        <v>6</v>
      </c>
      <c r="F648" s="6" t="str">
        <f t="shared" si="43"/>
        <v>summer</v>
      </c>
    </row>
    <row r="649" spans="1:6" x14ac:dyDescent="0.3">
      <c r="A649" s="3">
        <v>45446.600694444445</v>
      </c>
      <c r="B649">
        <v>41</v>
      </c>
      <c r="C649" s="6" t="str">
        <f t="shared" si="40"/>
        <v>Monday</v>
      </c>
      <c r="D649" s="1">
        <f t="shared" si="41"/>
        <v>14</v>
      </c>
      <c r="E649" s="6">
        <f t="shared" si="42"/>
        <v>6</v>
      </c>
      <c r="F649" s="6" t="str">
        <f t="shared" si="43"/>
        <v>summer</v>
      </c>
    </row>
    <row r="650" spans="1:6" x14ac:dyDescent="0.3">
      <c r="A650" s="3">
        <v>45446.628472222219</v>
      </c>
      <c r="B650">
        <v>38</v>
      </c>
      <c r="C650" s="6" t="str">
        <f t="shared" si="40"/>
        <v>Monday</v>
      </c>
      <c r="D650" s="1">
        <f t="shared" si="41"/>
        <v>15</v>
      </c>
      <c r="E650" s="6">
        <f t="shared" si="42"/>
        <v>6</v>
      </c>
      <c r="F650" s="6" t="str">
        <f t="shared" si="43"/>
        <v>summer</v>
      </c>
    </row>
    <row r="651" spans="1:6" x14ac:dyDescent="0.3">
      <c r="A651" s="3">
        <v>45446.64166666667</v>
      </c>
      <c r="B651">
        <v>42</v>
      </c>
      <c r="C651" s="6" t="str">
        <f t="shared" si="40"/>
        <v>Monday</v>
      </c>
      <c r="D651" s="1">
        <f t="shared" si="41"/>
        <v>15</v>
      </c>
      <c r="E651" s="6">
        <f t="shared" si="42"/>
        <v>6</v>
      </c>
      <c r="F651" s="6" t="str">
        <f t="shared" si="43"/>
        <v>summer</v>
      </c>
    </row>
    <row r="652" spans="1:6" x14ac:dyDescent="0.3">
      <c r="A652" s="3">
        <v>45446.677083333336</v>
      </c>
      <c r="B652">
        <v>48</v>
      </c>
      <c r="C652" s="6" t="str">
        <f t="shared" si="40"/>
        <v>Monday</v>
      </c>
      <c r="D652" s="1">
        <f t="shared" si="41"/>
        <v>16</v>
      </c>
      <c r="E652" s="6">
        <f t="shared" si="42"/>
        <v>6</v>
      </c>
      <c r="F652" s="6" t="str">
        <f t="shared" si="43"/>
        <v>summer</v>
      </c>
    </row>
    <row r="653" spans="1:6" x14ac:dyDescent="0.3">
      <c r="A653" s="3">
        <v>45446.686805555553</v>
      </c>
      <c r="B653">
        <v>62</v>
      </c>
      <c r="C653" s="6" t="str">
        <f t="shared" si="40"/>
        <v>Monday</v>
      </c>
      <c r="D653" s="1">
        <f t="shared" si="41"/>
        <v>16</v>
      </c>
      <c r="E653" s="6">
        <f t="shared" si="42"/>
        <v>6</v>
      </c>
      <c r="F653" s="6" t="str">
        <f t="shared" si="43"/>
        <v>summer</v>
      </c>
    </row>
    <row r="654" spans="1:6" x14ac:dyDescent="0.3">
      <c r="A654" s="3">
        <v>45446.710416666669</v>
      </c>
      <c r="B654">
        <v>81</v>
      </c>
      <c r="C654" s="6" t="str">
        <f t="shared" si="40"/>
        <v>Monday</v>
      </c>
      <c r="D654" s="1">
        <f t="shared" si="41"/>
        <v>17</v>
      </c>
      <c r="E654" s="6">
        <f t="shared" si="42"/>
        <v>6</v>
      </c>
      <c r="F654" s="6" t="str">
        <f t="shared" si="43"/>
        <v>summer</v>
      </c>
    </row>
    <row r="655" spans="1:6" x14ac:dyDescent="0.3">
      <c r="A655" s="3">
        <v>45446.732638888891</v>
      </c>
      <c r="B655">
        <v>97</v>
      </c>
      <c r="C655" s="6" t="str">
        <f t="shared" si="40"/>
        <v>Monday</v>
      </c>
      <c r="D655" s="1">
        <f t="shared" si="41"/>
        <v>17</v>
      </c>
      <c r="E655" s="6">
        <f t="shared" si="42"/>
        <v>6</v>
      </c>
      <c r="F655" s="6" t="str">
        <f t="shared" si="43"/>
        <v>summer</v>
      </c>
    </row>
    <row r="656" spans="1:6" x14ac:dyDescent="0.3">
      <c r="A656" s="3">
        <v>45446.749305555553</v>
      </c>
      <c r="B656">
        <v>114</v>
      </c>
      <c r="C656" s="6" t="str">
        <f t="shared" si="40"/>
        <v>Monday</v>
      </c>
      <c r="D656" s="1">
        <f t="shared" si="41"/>
        <v>17</v>
      </c>
      <c r="E656" s="6">
        <f t="shared" si="42"/>
        <v>6</v>
      </c>
      <c r="F656" s="6" t="str">
        <f t="shared" si="43"/>
        <v>summer</v>
      </c>
    </row>
    <row r="657" spans="1:6" x14ac:dyDescent="0.3">
      <c r="A657" s="3">
        <v>45446.773611111108</v>
      </c>
      <c r="B657">
        <v>107</v>
      </c>
      <c r="C657" s="6" t="str">
        <f t="shared" si="40"/>
        <v>Monday</v>
      </c>
      <c r="D657" s="1">
        <f t="shared" si="41"/>
        <v>18</v>
      </c>
      <c r="E657" s="6">
        <f t="shared" si="42"/>
        <v>6</v>
      </c>
      <c r="F657" s="6" t="str">
        <f t="shared" si="43"/>
        <v>summer</v>
      </c>
    </row>
    <row r="658" spans="1:6" x14ac:dyDescent="0.3">
      <c r="A658" s="3">
        <v>45446.793055555558</v>
      </c>
      <c r="B658">
        <v>102</v>
      </c>
      <c r="C658" s="6" t="str">
        <f t="shared" si="40"/>
        <v>Monday</v>
      </c>
      <c r="D658" s="1">
        <f t="shared" si="41"/>
        <v>19</v>
      </c>
      <c r="E658" s="6">
        <f t="shared" si="42"/>
        <v>6</v>
      </c>
      <c r="F658" s="6" t="str">
        <f t="shared" si="43"/>
        <v>summer</v>
      </c>
    </row>
    <row r="659" spans="1:6" x14ac:dyDescent="0.3">
      <c r="A659" s="3">
        <v>45447.292361111111</v>
      </c>
      <c r="B659">
        <v>15</v>
      </c>
      <c r="C659" s="6" t="str">
        <f t="shared" si="40"/>
        <v>Tuesday</v>
      </c>
      <c r="D659" s="1">
        <f t="shared" si="41"/>
        <v>7</v>
      </c>
      <c r="E659" s="6">
        <f t="shared" si="42"/>
        <v>6</v>
      </c>
      <c r="F659" s="6" t="str">
        <f t="shared" si="43"/>
        <v>summer</v>
      </c>
    </row>
    <row r="660" spans="1:6" x14ac:dyDescent="0.3">
      <c r="A660" s="3">
        <v>45447.318749999999</v>
      </c>
      <c r="B660">
        <v>17</v>
      </c>
      <c r="C660" s="6" t="str">
        <f t="shared" si="40"/>
        <v>Tuesday</v>
      </c>
      <c r="D660" s="1">
        <f t="shared" si="41"/>
        <v>7</v>
      </c>
      <c r="E660" s="6">
        <f t="shared" si="42"/>
        <v>6</v>
      </c>
      <c r="F660" s="6" t="str">
        <f t="shared" si="43"/>
        <v>summer</v>
      </c>
    </row>
    <row r="661" spans="1:6" x14ac:dyDescent="0.3">
      <c r="A661" s="3">
        <v>45447.34097222222</v>
      </c>
      <c r="B661">
        <v>14</v>
      </c>
      <c r="C661" s="6" t="str">
        <f t="shared" si="40"/>
        <v>Tuesday</v>
      </c>
      <c r="D661" s="1">
        <f t="shared" si="41"/>
        <v>8</v>
      </c>
      <c r="E661" s="6">
        <f t="shared" si="42"/>
        <v>6</v>
      </c>
      <c r="F661" s="6" t="str">
        <f t="shared" si="43"/>
        <v>summer</v>
      </c>
    </row>
    <row r="662" spans="1:6" x14ac:dyDescent="0.3">
      <c r="A662" s="3">
        <v>45447.354861111111</v>
      </c>
      <c r="B662">
        <v>25</v>
      </c>
      <c r="C662" s="6" t="str">
        <f t="shared" si="40"/>
        <v>Tuesday</v>
      </c>
      <c r="D662" s="1">
        <f t="shared" si="41"/>
        <v>8</v>
      </c>
      <c r="E662" s="6">
        <f t="shared" si="42"/>
        <v>6</v>
      </c>
      <c r="F662" s="6" t="str">
        <f t="shared" si="43"/>
        <v>summer</v>
      </c>
    </row>
    <row r="663" spans="1:6" x14ac:dyDescent="0.3">
      <c r="A663" s="3">
        <v>45447.380555555559</v>
      </c>
      <c r="B663">
        <v>25</v>
      </c>
      <c r="C663" s="6" t="str">
        <f t="shared" si="40"/>
        <v>Tuesday</v>
      </c>
      <c r="D663" s="1">
        <f t="shared" si="41"/>
        <v>9</v>
      </c>
      <c r="E663" s="6">
        <f t="shared" si="42"/>
        <v>6</v>
      </c>
      <c r="F663" s="6" t="str">
        <f t="shared" si="43"/>
        <v>summer</v>
      </c>
    </row>
    <row r="664" spans="1:6" x14ac:dyDescent="0.3">
      <c r="A664" s="3">
        <v>45447.406944444447</v>
      </c>
      <c r="B664">
        <v>31</v>
      </c>
      <c r="C664" s="6" t="str">
        <f t="shared" si="40"/>
        <v>Tuesday</v>
      </c>
      <c r="D664" s="1">
        <f t="shared" si="41"/>
        <v>9</v>
      </c>
      <c r="E664" s="6">
        <f t="shared" si="42"/>
        <v>6</v>
      </c>
      <c r="F664" s="6" t="str">
        <f t="shared" si="43"/>
        <v>summer</v>
      </c>
    </row>
    <row r="665" spans="1:6" x14ac:dyDescent="0.3">
      <c r="A665" s="3">
        <v>45447.42083333333</v>
      </c>
      <c r="B665">
        <v>30</v>
      </c>
      <c r="C665" s="6" t="str">
        <f t="shared" si="40"/>
        <v>Tuesday</v>
      </c>
      <c r="D665" s="1">
        <f t="shared" si="41"/>
        <v>10</v>
      </c>
      <c r="E665" s="6">
        <f t="shared" si="42"/>
        <v>6</v>
      </c>
      <c r="F665" s="6" t="str">
        <f t="shared" si="43"/>
        <v>summer</v>
      </c>
    </row>
    <row r="666" spans="1:6" x14ac:dyDescent="0.3">
      <c r="A666" s="3">
        <v>45447.441666666666</v>
      </c>
      <c r="B666">
        <v>28</v>
      </c>
      <c r="C666" s="6" t="str">
        <f t="shared" si="40"/>
        <v>Tuesday</v>
      </c>
      <c r="D666" s="1">
        <f t="shared" si="41"/>
        <v>10</v>
      </c>
      <c r="E666" s="6">
        <f t="shared" si="42"/>
        <v>6</v>
      </c>
      <c r="F666" s="6" t="str">
        <f t="shared" si="43"/>
        <v>summer</v>
      </c>
    </row>
    <row r="667" spans="1:6" x14ac:dyDescent="0.3">
      <c r="A667" s="3">
        <v>45447.455555555556</v>
      </c>
      <c r="B667">
        <v>29</v>
      </c>
      <c r="C667" s="6" t="str">
        <f t="shared" si="40"/>
        <v>Tuesday</v>
      </c>
      <c r="D667" s="1">
        <f t="shared" si="41"/>
        <v>10</v>
      </c>
      <c r="E667" s="6">
        <f t="shared" si="42"/>
        <v>6</v>
      </c>
      <c r="F667" s="6" t="str">
        <f t="shared" si="43"/>
        <v>summer</v>
      </c>
    </row>
    <row r="668" spans="1:6" x14ac:dyDescent="0.3">
      <c r="A668" s="3">
        <v>45447.477083333331</v>
      </c>
      <c r="B668">
        <v>34</v>
      </c>
      <c r="C668" s="6" t="str">
        <f t="shared" si="40"/>
        <v>Tuesday</v>
      </c>
      <c r="D668" s="1">
        <f t="shared" si="41"/>
        <v>11</v>
      </c>
      <c r="E668" s="6">
        <f t="shared" si="42"/>
        <v>6</v>
      </c>
      <c r="F668" s="6" t="str">
        <f t="shared" si="43"/>
        <v>summer</v>
      </c>
    </row>
    <row r="669" spans="1:6" x14ac:dyDescent="0.3">
      <c r="A669" s="3">
        <v>45447.499305555553</v>
      </c>
      <c r="B669">
        <v>33</v>
      </c>
      <c r="C669" s="6" t="str">
        <f t="shared" si="40"/>
        <v>Tuesday</v>
      </c>
      <c r="D669" s="1">
        <f t="shared" si="41"/>
        <v>11</v>
      </c>
      <c r="E669" s="6">
        <f t="shared" si="42"/>
        <v>6</v>
      </c>
      <c r="F669" s="6" t="str">
        <f t="shared" si="43"/>
        <v>summer</v>
      </c>
    </row>
    <row r="670" spans="1:6" x14ac:dyDescent="0.3">
      <c r="A670" s="3">
        <v>45447.518055555556</v>
      </c>
      <c r="B670">
        <v>39</v>
      </c>
      <c r="C670" s="6" t="str">
        <f t="shared" si="40"/>
        <v>Tuesday</v>
      </c>
      <c r="D670" s="1">
        <f t="shared" si="41"/>
        <v>12</v>
      </c>
      <c r="E670" s="6">
        <f t="shared" si="42"/>
        <v>6</v>
      </c>
      <c r="F670" s="6" t="str">
        <f t="shared" si="43"/>
        <v>summer</v>
      </c>
    </row>
    <row r="671" spans="1:6" x14ac:dyDescent="0.3">
      <c r="A671" s="3">
        <v>45447.541666666664</v>
      </c>
      <c r="B671">
        <v>43</v>
      </c>
      <c r="C671" s="6" t="str">
        <f t="shared" si="40"/>
        <v>Tuesday</v>
      </c>
      <c r="D671" s="1">
        <f t="shared" si="41"/>
        <v>13</v>
      </c>
      <c r="E671" s="6">
        <f t="shared" si="42"/>
        <v>6</v>
      </c>
      <c r="F671" s="6" t="str">
        <f t="shared" si="43"/>
        <v>summer</v>
      </c>
    </row>
    <row r="672" spans="1:6" x14ac:dyDescent="0.3">
      <c r="A672" s="3">
        <v>45447.558333333334</v>
      </c>
      <c r="B672">
        <v>36</v>
      </c>
      <c r="C672" s="6" t="str">
        <f t="shared" si="40"/>
        <v>Tuesday</v>
      </c>
      <c r="D672" s="1">
        <f t="shared" si="41"/>
        <v>13</v>
      </c>
      <c r="E672" s="6">
        <f t="shared" si="42"/>
        <v>6</v>
      </c>
      <c r="F672" s="6" t="str">
        <f t="shared" si="43"/>
        <v>summer</v>
      </c>
    </row>
    <row r="673" spans="1:6" x14ac:dyDescent="0.3">
      <c r="A673" s="3">
        <v>45447.581250000003</v>
      </c>
      <c r="B673">
        <v>25</v>
      </c>
      <c r="C673" s="6" t="str">
        <f t="shared" si="40"/>
        <v>Tuesday</v>
      </c>
      <c r="D673" s="1">
        <f t="shared" si="41"/>
        <v>13</v>
      </c>
      <c r="E673" s="6">
        <f t="shared" si="42"/>
        <v>6</v>
      </c>
      <c r="F673" s="6" t="str">
        <f t="shared" si="43"/>
        <v>summer</v>
      </c>
    </row>
    <row r="674" spans="1:6" x14ac:dyDescent="0.3">
      <c r="A674" s="3">
        <v>45447.609027777777</v>
      </c>
      <c r="B674">
        <v>30</v>
      </c>
      <c r="C674" s="6" t="str">
        <f t="shared" si="40"/>
        <v>Tuesday</v>
      </c>
      <c r="D674" s="1">
        <f t="shared" si="41"/>
        <v>14</v>
      </c>
      <c r="E674" s="6">
        <f t="shared" si="42"/>
        <v>6</v>
      </c>
      <c r="F674" s="6" t="str">
        <f t="shared" si="43"/>
        <v>summer</v>
      </c>
    </row>
    <row r="675" spans="1:6" x14ac:dyDescent="0.3">
      <c r="A675" s="3">
        <v>45447.62222222222</v>
      </c>
      <c r="B675">
        <v>39</v>
      </c>
      <c r="C675" s="6" t="str">
        <f t="shared" si="40"/>
        <v>Tuesday</v>
      </c>
      <c r="D675" s="1">
        <f t="shared" si="41"/>
        <v>14</v>
      </c>
      <c r="E675" s="6">
        <f t="shared" si="42"/>
        <v>6</v>
      </c>
      <c r="F675" s="6" t="str">
        <f t="shared" si="43"/>
        <v>summer</v>
      </c>
    </row>
    <row r="676" spans="1:6" x14ac:dyDescent="0.3">
      <c r="A676" s="3">
        <v>45447.645833333336</v>
      </c>
      <c r="B676">
        <v>53</v>
      </c>
      <c r="C676" s="6" t="str">
        <f t="shared" si="40"/>
        <v>Tuesday</v>
      </c>
      <c r="D676" s="1">
        <f t="shared" si="41"/>
        <v>15</v>
      </c>
      <c r="E676" s="6">
        <f t="shared" si="42"/>
        <v>6</v>
      </c>
      <c r="F676" s="6" t="str">
        <f t="shared" si="43"/>
        <v>summer</v>
      </c>
    </row>
    <row r="677" spans="1:6" x14ac:dyDescent="0.3">
      <c r="A677" s="3">
        <v>45447.670138888891</v>
      </c>
      <c r="B677">
        <v>56</v>
      </c>
      <c r="C677" s="6" t="str">
        <f t="shared" si="40"/>
        <v>Tuesday</v>
      </c>
      <c r="D677" s="1">
        <f t="shared" si="41"/>
        <v>16</v>
      </c>
      <c r="E677" s="6">
        <f t="shared" si="42"/>
        <v>6</v>
      </c>
      <c r="F677" s="6" t="str">
        <f t="shared" si="43"/>
        <v>summer</v>
      </c>
    </row>
    <row r="678" spans="1:6" x14ac:dyDescent="0.3">
      <c r="A678" s="3">
        <v>45447.685416666667</v>
      </c>
      <c r="B678">
        <v>87</v>
      </c>
      <c r="C678" s="6" t="str">
        <f t="shared" si="40"/>
        <v>Tuesday</v>
      </c>
      <c r="D678" s="1">
        <f t="shared" si="41"/>
        <v>16</v>
      </c>
      <c r="E678" s="6">
        <f t="shared" si="42"/>
        <v>6</v>
      </c>
      <c r="F678" s="6" t="str">
        <f t="shared" si="43"/>
        <v>summer</v>
      </c>
    </row>
    <row r="679" spans="1:6" x14ac:dyDescent="0.3">
      <c r="A679" s="3">
        <v>45447.709027777775</v>
      </c>
      <c r="B679">
        <v>94</v>
      </c>
      <c r="C679" s="6" t="str">
        <f t="shared" si="40"/>
        <v>Tuesday</v>
      </c>
      <c r="D679" s="1">
        <f t="shared" si="41"/>
        <v>17</v>
      </c>
      <c r="E679" s="6">
        <f t="shared" si="42"/>
        <v>6</v>
      </c>
      <c r="F679" s="6" t="str">
        <f t="shared" si="43"/>
        <v>summer</v>
      </c>
    </row>
    <row r="680" spans="1:6" x14ac:dyDescent="0.3">
      <c r="A680" s="3">
        <v>45447.729166666664</v>
      </c>
      <c r="B680">
        <v>77</v>
      </c>
      <c r="C680" s="6" t="str">
        <f t="shared" si="40"/>
        <v>Tuesday</v>
      </c>
      <c r="D680" s="1">
        <f t="shared" si="41"/>
        <v>17</v>
      </c>
      <c r="E680" s="6">
        <f t="shared" si="42"/>
        <v>6</v>
      </c>
      <c r="F680" s="6" t="str">
        <f t="shared" si="43"/>
        <v>summer</v>
      </c>
    </row>
    <row r="681" spans="1:6" x14ac:dyDescent="0.3">
      <c r="A681" s="3">
        <v>45447.748611111114</v>
      </c>
      <c r="B681">
        <v>102</v>
      </c>
      <c r="C681" s="6" t="str">
        <f t="shared" si="40"/>
        <v>Tuesday</v>
      </c>
      <c r="D681" s="1">
        <f t="shared" si="41"/>
        <v>17</v>
      </c>
      <c r="E681" s="6">
        <f t="shared" si="42"/>
        <v>6</v>
      </c>
      <c r="F681" s="6" t="str">
        <f t="shared" si="43"/>
        <v>summer</v>
      </c>
    </row>
    <row r="682" spans="1:6" x14ac:dyDescent="0.3">
      <c r="A682" s="3">
        <v>45447.768750000003</v>
      </c>
      <c r="B682">
        <v>95</v>
      </c>
      <c r="C682" s="6" t="str">
        <f t="shared" si="40"/>
        <v>Tuesday</v>
      </c>
      <c r="D682" s="1">
        <f t="shared" si="41"/>
        <v>18</v>
      </c>
      <c r="E682" s="6">
        <f t="shared" si="42"/>
        <v>6</v>
      </c>
      <c r="F682" s="6" t="str">
        <f t="shared" si="43"/>
        <v>summer</v>
      </c>
    </row>
    <row r="683" spans="1:6" x14ac:dyDescent="0.3">
      <c r="A683" s="3">
        <v>45447.789583333331</v>
      </c>
      <c r="B683">
        <v>90</v>
      </c>
      <c r="C683" s="6" t="str">
        <f t="shared" si="40"/>
        <v>Tuesday</v>
      </c>
      <c r="D683" s="1">
        <f t="shared" si="41"/>
        <v>18</v>
      </c>
      <c r="E683" s="6">
        <f t="shared" si="42"/>
        <v>6</v>
      </c>
      <c r="F683" s="6" t="str">
        <f t="shared" si="43"/>
        <v>summer</v>
      </c>
    </row>
    <row r="684" spans="1:6" x14ac:dyDescent="0.3">
      <c r="A684" s="3">
        <v>45448.290277777778</v>
      </c>
      <c r="B684">
        <v>19</v>
      </c>
      <c r="C684" s="6" t="str">
        <f t="shared" si="40"/>
        <v>Wednesday</v>
      </c>
      <c r="D684" s="1">
        <f t="shared" si="41"/>
        <v>6</v>
      </c>
      <c r="E684" s="6">
        <f t="shared" si="42"/>
        <v>6</v>
      </c>
      <c r="F684" s="6" t="str">
        <f t="shared" si="43"/>
        <v>summer</v>
      </c>
    </row>
    <row r="685" spans="1:6" x14ac:dyDescent="0.3">
      <c r="A685" s="3">
        <v>45448.318749999999</v>
      </c>
      <c r="B685">
        <v>22</v>
      </c>
      <c r="C685" s="6" t="str">
        <f t="shared" si="40"/>
        <v>Wednesday</v>
      </c>
      <c r="D685" s="1">
        <f t="shared" si="41"/>
        <v>7</v>
      </c>
      <c r="E685" s="6">
        <f t="shared" si="42"/>
        <v>6</v>
      </c>
      <c r="F685" s="6" t="str">
        <f t="shared" si="43"/>
        <v>summer</v>
      </c>
    </row>
    <row r="686" spans="1:6" x14ac:dyDescent="0.3">
      <c r="A686" s="3">
        <v>45448.336111111108</v>
      </c>
      <c r="B686">
        <v>27</v>
      </c>
      <c r="C686" s="6" t="str">
        <f t="shared" si="40"/>
        <v>Wednesday</v>
      </c>
      <c r="D686" s="1">
        <f t="shared" si="41"/>
        <v>8</v>
      </c>
      <c r="E686" s="6">
        <f t="shared" si="42"/>
        <v>6</v>
      </c>
      <c r="F686" s="6" t="str">
        <f t="shared" si="43"/>
        <v>summer</v>
      </c>
    </row>
    <row r="687" spans="1:6" x14ac:dyDescent="0.3">
      <c r="A687" s="3">
        <v>45448.356944444444</v>
      </c>
      <c r="B687">
        <v>29</v>
      </c>
      <c r="C687" s="6" t="str">
        <f t="shared" si="40"/>
        <v>Wednesday</v>
      </c>
      <c r="D687" s="1">
        <f t="shared" si="41"/>
        <v>8</v>
      </c>
      <c r="E687" s="6">
        <f t="shared" si="42"/>
        <v>6</v>
      </c>
      <c r="F687" s="6" t="str">
        <f t="shared" si="43"/>
        <v>summer</v>
      </c>
    </row>
    <row r="688" spans="1:6" x14ac:dyDescent="0.3">
      <c r="A688" s="3">
        <v>45448.370138888888</v>
      </c>
      <c r="B688">
        <v>32</v>
      </c>
      <c r="C688" s="6" t="str">
        <f t="shared" si="40"/>
        <v>Wednesday</v>
      </c>
      <c r="D688" s="1">
        <f t="shared" si="41"/>
        <v>8</v>
      </c>
      <c r="E688" s="6">
        <f t="shared" si="42"/>
        <v>6</v>
      </c>
      <c r="F688" s="6" t="str">
        <f t="shared" si="43"/>
        <v>summer</v>
      </c>
    </row>
    <row r="689" spans="1:6" x14ac:dyDescent="0.3">
      <c r="A689" s="3">
        <v>45448.393750000003</v>
      </c>
      <c r="B689">
        <v>24</v>
      </c>
      <c r="C689" s="6" t="str">
        <f t="shared" si="40"/>
        <v>Wednesday</v>
      </c>
      <c r="D689" s="1">
        <f t="shared" si="41"/>
        <v>9</v>
      </c>
      <c r="E689" s="6">
        <f t="shared" si="42"/>
        <v>6</v>
      </c>
      <c r="F689" s="6" t="str">
        <f t="shared" si="43"/>
        <v>summer</v>
      </c>
    </row>
    <row r="690" spans="1:6" x14ac:dyDescent="0.3">
      <c r="A690" s="3">
        <v>45448.43472222222</v>
      </c>
      <c r="B690">
        <v>26</v>
      </c>
      <c r="C690" s="6" t="str">
        <f t="shared" si="40"/>
        <v>Wednesday</v>
      </c>
      <c r="D690" s="1">
        <f t="shared" si="41"/>
        <v>10</v>
      </c>
      <c r="E690" s="6">
        <f t="shared" si="42"/>
        <v>6</v>
      </c>
      <c r="F690" s="6" t="str">
        <f t="shared" si="43"/>
        <v>summer</v>
      </c>
    </row>
    <row r="691" spans="1:6" x14ac:dyDescent="0.3">
      <c r="A691" s="3">
        <v>45448.455555555556</v>
      </c>
      <c r="B691">
        <v>23</v>
      </c>
      <c r="C691" s="6" t="str">
        <f t="shared" si="40"/>
        <v>Wednesday</v>
      </c>
      <c r="D691" s="1">
        <f t="shared" si="41"/>
        <v>10</v>
      </c>
      <c r="E691" s="6">
        <f t="shared" si="42"/>
        <v>6</v>
      </c>
      <c r="F691" s="6" t="str">
        <f t="shared" si="43"/>
        <v>summer</v>
      </c>
    </row>
    <row r="692" spans="1:6" x14ac:dyDescent="0.3">
      <c r="A692" s="3">
        <v>45448.477777777778</v>
      </c>
      <c r="B692">
        <v>18</v>
      </c>
      <c r="C692" s="6" t="str">
        <f t="shared" si="40"/>
        <v>Wednesday</v>
      </c>
      <c r="D692" s="1">
        <f t="shared" si="41"/>
        <v>11</v>
      </c>
      <c r="E692" s="6">
        <f t="shared" si="42"/>
        <v>6</v>
      </c>
      <c r="F692" s="6" t="str">
        <f t="shared" si="43"/>
        <v>summer</v>
      </c>
    </row>
    <row r="693" spans="1:6" x14ac:dyDescent="0.3">
      <c r="A693" s="3">
        <v>45448.496527777781</v>
      </c>
      <c r="B693">
        <v>23</v>
      </c>
      <c r="C693" s="6" t="str">
        <f t="shared" si="40"/>
        <v>Wednesday</v>
      </c>
      <c r="D693" s="1">
        <f t="shared" si="41"/>
        <v>11</v>
      </c>
      <c r="E693" s="6">
        <f t="shared" si="42"/>
        <v>6</v>
      </c>
      <c r="F693" s="6" t="str">
        <f t="shared" si="43"/>
        <v>summer</v>
      </c>
    </row>
    <row r="694" spans="1:6" x14ac:dyDescent="0.3">
      <c r="A694" s="3">
        <v>45448.522916666669</v>
      </c>
      <c r="B694">
        <v>20</v>
      </c>
      <c r="C694" s="6" t="str">
        <f t="shared" si="40"/>
        <v>Wednesday</v>
      </c>
      <c r="D694" s="1">
        <f t="shared" si="41"/>
        <v>12</v>
      </c>
      <c r="E694" s="6">
        <f t="shared" si="42"/>
        <v>6</v>
      </c>
      <c r="F694" s="6" t="str">
        <f t="shared" si="43"/>
        <v>summer</v>
      </c>
    </row>
    <row r="695" spans="1:6" x14ac:dyDescent="0.3">
      <c r="A695" s="3">
        <v>45448.540277777778</v>
      </c>
      <c r="B695">
        <v>25</v>
      </c>
      <c r="C695" s="6" t="str">
        <f t="shared" si="40"/>
        <v>Wednesday</v>
      </c>
      <c r="D695" s="1">
        <f t="shared" si="41"/>
        <v>12</v>
      </c>
      <c r="E695" s="6">
        <f t="shared" si="42"/>
        <v>6</v>
      </c>
      <c r="F695" s="6" t="str">
        <f t="shared" si="43"/>
        <v>summer</v>
      </c>
    </row>
    <row r="696" spans="1:6" x14ac:dyDescent="0.3">
      <c r="A696" s="3">
        <v>45448.558333333334</v>
      </c>
      <c r="B696">
        <v>26</v>
      </c>
      <c r="C696" s="6" t="str">
        <f t="shared" si="40"/>
        <v>Wednesday</v>
      </c>
      <c r="D696" s="1">
        <f t="shared" si="41"/>
        <v>13</v>
      </c>
      <c r="E696" s="6">
        <f t="shared" si="42"/>
        <v>6</v>
      </c>
      <c r="F696" s="6" t="str">
        <f t="shared" si="43"/>
        <v>summer</v>
      </c>
    </row>
    <row r="697" spans="1:6" x14ac:dyDescent="0.3">
      <c r="A697" s="3">
        <v>45448.584027777775</v>
      </c>
      <c r="B697">
        <v>35</v>
      </c>
      <c r="C697" s="6" t="str">
        <f t="shared" si="40"/>
        <v>Wednesday</v>
      </c>
      <c r="D697" s="1">
        <f t="shared" si="41"/>
        <v>14</v>
      </c>
      <c r="E697" s="6">
        <f t="shared" si="42"/>
        <v>6</v>
      </c>
      <c r="F697" s="6" t="str">
        <f t="shared" si="43"/>
        <v>summer</v>
      </c>
    </row>
    <row r="698" spans="1:6" x14ac:dyDescent="0.3">
      <c r="A698" s="3">
        <v>45448.62222222222</v>
      </c>
      <c r="B698">
        <v>36</v>
      </c>
      <c r="C698" s="6" t="str">
        <f t="shared" si="40"/>
        <v>Wednesday</v>
      </c>
      <c r="D698" s="1">
        <f t="shared" si="41"/>
        <v>14</v>
      </c>
      <c r="E698" s="6">
        <f t="shared" si="42"/>
        <v>6</v>
      </c>
      <c r="F698" s="6" t="str">
        <f t="shared" si="43"/>
        <v>summer</v>
      </c>
    </row>
    <row r="699" spans="1:6" x14ac:dyDescent="0.3">
      <c r="A699" s="3">
        <v>45448.643750000003</v>
      </c>
      <c r="B699">
        <v>46</v>
      </c>
      <c r="C699" s="6" t="str">
        <f t="shared" si="40"/>
        <v>Wednesday</v>
      </c>
      <c r="D699" s="1">
        <f t="shared" si="41"/>
        <v>15</v>
      </c>
      <c r="E699" s="6">
        <f t="shared" si="42"/>
        <v>6</v>
      </c>
      <c r="F699" s="6" t="str">
        <f t="shared" si="43"/>
        <v>summer</v>
      </c>
    </row>
    <row r="700" spans="1:6" x14ac:dyDescent="0.3">
      <c r="A700" s="3">
        <v>45448.666666666664</v>
      </c>
      <c r="B700">
        <v>45</v>
      </c>
      <c r="C700" s="6" t="str">
        <f t="shared" si="40"/>
        <v>Wednesday</v>
      </c>
      <c r="D700" s="1">
        <f t="shared" si="41"/>
        <v>16</v>
      </c>
      <c r="E700" s="6">
        <f t="shared" si="42"/>
        <v>6</v>
      </c>
      <c r="F700" s="6" t="str">
        <f t="shared" si="43"/>
        <v>summer</v>
      </c>
    </row>
    <row r="701" spans="1:6" x14ac:dyDescent="0.3">
      <c r="A701" s="3">
        <v>45448.6875</v>
      </c>
      <c r="B701">
        <v>56</v>
      </c>
      <c r="C701" s="6" t="str">
        <f t="shared" si="40"/>
        <v>Wednesday</v>
      </c>
      <c r="D701" s="1">
        <f t="shared" si="41"/>
        <v>16</v>
      </c>
      <c r="E701" s="6">
        <f t="shared" si="42"/>
        <v>6</v>
      </c>
      <c r="F701" s="6" t="str">
        <f t="shared" si="43"/>
        <v>summer</v>
      </c>
    </row>
    <row r="702" spans="1:6" x14ac:dyDescent="0.3">
      <c r="A702" s="3">
        <v>45448.707638888889</v>
      </c>
      <c r="B702">
        <v>73</v>
      </c>
      <c r="C702" s="6" t="str">
        <f t="shared" si="40"/>
        <v>Wednesday</v>
      </c>
      <c r="D702" s="1">
        <f t="shared" si="41"/>
        <v>16</v>
      </c>
      <c r="E702" s="6">
        <f t="shared" si="42"/>
        <v>6</v>
      </c>
      <c r="F702" s="6" t="str">
        <f t="shared" si="43"/>
        <v>summer</v>
      </c>
    </row>
    <row r="703" spans="1:6" x14ac:dyDescent="0.3">
      <c r="A703" s="3">
        <v>45448.728472222225</v>
      </c>
      <c r="B703">
        <v>91</v>
      </c>
      <c r="C703" s="6" t="str">
        <f t="shared" si="40"/>
        <v>Wednesday</v>
      </c>
      <c r="D703" s="1">
        <f t="shared" si="41"/>
        <v>17</v>
      </c>
      <c r="E703" s="6">
        <f t="shared" si="42"/>
        <v>6</v>
      </c>
      <c r="F703" s="6" t="str">
        <f t="shared" si="43"/>
        <v>summer</v>
      </c>
    </row>
    <row r="704" spans="1:6" x14ac:dyDescent="0.3">
      <c r="A704" s="3">
        <v>45448.75</v>
      </c>
      <c r="B704">
        <v>83</v>
      </c>
      <c r="C704" s="6" t="str">
        <f t="shared" si="40"/>
        <v>Wednesday</v>
      </c>
      <c r="D704" s="1">
        <f t="shared" si="41"/>
        <v>18</v>
      </c>
      <c r="E704" s="6">
        <f t="shared" si="42"/>
        <v>6</v>
      </c>
      <c r="F704" s="6" t="str">
        <f t="shared" si="43"/>
        <v>summer</v>
      </c>
    </row>
    <row r="705" spans="1:6" x14ac:dyDescent="0.3">
      <c r="A705" s="3">
        <v>45448.768750000003</v>
      </c>
      <c r="B705">
        <v>105</v>
      </c>
      <c r="C705" s="6" t="str">
        <f t="shared" si="40"/>
        <v>Wednesday</v>
      </c>
      <c r="D705" s="1">
        <f t="shared" si="41"/>
        <v>18</v>
      </c>
      <c r="E705" s="6">
        <f t="shared" si="42"/>
        <v>6</v>
      </c>
      <c r="F705" s="6" t="str">
        <f t="shared" si="43"/>
        <v>summer</v>
      </c>
    </row>
    <row r="706" spans="1:6" x14ac:dyDescent="0.3">
      <c r="A706" s="3">
        <v>45448.790972222225</v>
      </c>
      <c r="B706">
        <v>89</v>
      </c>
      <c r="C706" s="6" t="str">
        <f t="shared" ref="C706:C769" si="44">TEXT(A706, "dddd")</f>
        <v>Wednesday</v>
      </c>
      <c r="D706" s="1">
        <f t="shared" ref="D706:D769" si="45">HOUR(A706)</f>
        <v>18</v>
      </c>
      <c r="E706" s="6">
        <f t="shared" ref="E706:E769" si="46">MONTH(A706)</f>
        <v>6</v>
      </c>
      <c r="F706" s="6" t="str">
        <f t="shared" ref="F706:F769" si="47">IF(OR(E706=9, E706=10, E706=11, E706=12, E706=1, E706=2, E706=3, E706=4), "fall/winter", "summer")</f>
        <v>summer</v>
      </c>
    </row>
    <row r="707" spans="1:6" x14ac:dyDescent="0.3">
      <c r="A707" s="3">
        <v>45449.304861111108</v>
      </c>
      <c r="B707">
        <v>16</v>
      </c>
      <c r="C707" s="6" t="str">
        <f t="shared" si="44"/>
        <v>Thursday</v>
      </c>
      <c r="D707" s="1">
        <f t="shared" si="45"/>
        <v>7</v>
      </c>
      <c r="E707" s="6">
        <f t="shared" si="46"/>
        <v>6</v>
      </c>
      <c r="F707" s="6" t="str">
        <f t="shared" si="47"/>
        <v>summer</v>
      </c>
    </row>
    <row r="708" spans="1:6" x14ac:dyDescent="0.3">
      <c r="A708" s="3">
        <v>45449.310416666667</v>
      </c>
      <c r="B708">
        <v>18</v>
      </c>
      <c r="C708" s="6" t="str">
        <f t="shared" si="44"/>
        <v>Thursday</v>
      </c>
      <c r="D708" s="1">
        <f t="shared" si="45"/>
        <v>7</v>
      </c>
      <c r="E708" s="6">
        <f t="shared" si="46"/>
        <v>6</v>
      </c>
      <c r="F708" s="6" t="str">
        <f t="shared" si="47"/>
        <v>summer</v>
      </c>
    </row>
    <row r="709" spans="1:6" x14ac:dyDescent="0.3">
      <c r="A709" s="3">
        <v>45449.32916666667</v>
      </c>
      <c r="B709">
        <v>25</v>
      </c>
      <c r="C709" s="6" t="str">
        <f t="shared" si="44"/>
        <v>Thursday</v>
      </c>
      <c r="D709" s="1">
        <f t="shared" si="45"/>
        <v>7</v>
      </c>
      <c r="E709" s="6">
        <f t="shared" si="46"/>
        <v>6</v>
      </c>
      <c r="F709" s="6" t="str">
        <f t="shared" si="47"/>
        <v>summer</v>
      </c>
    </row>
    <row r="710" spans="1:6" x14ac:dyDescent="0.3">
      <c r="A710" s="3">
        <v>45449.353472222225</v>
      </c>
      <c r="B710">
        <v>27</v>
      </c>
      <c r="C710" s="6" t="str">
        <f t="shared" si="44"/>
        <v>Thursday</v>
      </c>
      <c r="D710" s="1">
        <f t="shared" si="45"/>
        <v>8</v>
      </c>
      <c r="E710" s="6">
        <f t="shared" si="46"/>
        <v>6</v>
      </c>
      <c r="F710" s="6" t="str">
        <f t="shared" si="47"/>
        <v>summer</v>
      </c>
    </row>
    <row r="711" spans="1:6" x14ac:dyDescent="0.3">
      <c r="A711" s="3">
        <v>45449.371527777781</v>
      </c>
      <c r="B711">
        <v>21</v>
      </c>
      <c r="C711" s="6" t="str">
        <f t="shared" si="44"/>
        <v>Thursday</v>
      </c>
      <c r="D711" s="1">
        <f t="shared" si="45"/>
        <v>8</v>
      </c>
      <c r="E711" s="6">
        <f t="shared" si="46"/>
        <v>6</v>
      </c>
      <c r="F711" s="6" t="str">
        <f t="shared" si="47"/>
        <v>summer</v>
      </c>
    </row>
    <row r="712" spans="1:6" x14ac:dyDescent="0.3">
      <c r="A712" s="3">
        <v>45449.397916666669</v>
      </c>
      <c r="B712">
        <v>20</v>
      </c>
      <c r="C712" s="6" t="str">
        <f t="shared" si="44"/>
        <v>Thursday</v>
      </c>
      <c r="D712" s="1">
        <f t="shared" si="45"/>
        <v>9</v>
      </c>
      <c r="E712" s="6">
        <f t="shared" si="46"/>
        <v>6</v>
      </c>
      <c r="F712" s="6" t="str">
        <f t="shared" si="47"/>
        <v>summer</v>
      </c>
    </row>
    <row r="713" spans="1:6" x14ac:dyDescent="0.3">
      <c r="A713" s="3">
        <v>45449.413194444445</v>
      </c>
      <c r="B713">
        <v>33</v>
      </c>
      <c r="C713" s="6" t="str">
        <f t="shared" si="44"/>
        <v>Thursday</v>
      </c>
      <c r="D713" s="1">
        <f t="shared" si="45"/>
        <v>9</v>
      </c>
      <c r="E713" s="6">
        <f t="shared" si="46"/>
        <v>6</v>
      </c>
      <c r="F713" s="6" t="str">
        <f t="shared" si="47"/>
        <v>summer</v>
      </c>
    </row>
    <row r="714" spans="1:6" x14ac:dyDescent="0.3">
      <c r="A714" s="3">
        <v>45449.436805555553</v>
      </c>
      <c r="B714">
        <v>32</v>
      </c>
      <c r="C714" s="6" t="str">
        <f t="shared" si="44"/>
        <v>Thursday</v>
      </c>
      <c r="D714" s="1">
        <f t="shared" si="45"/>
        <v>10</v>
      </c>
      <c r="E714" s="6">
        <f t="shared" si="46"/>
        <v>6</v>
      </c>
      <c r="F714" s="6" t="str">
        <f t="shared" si="47"/>
        <v>summer</v>
      </c>
    </row>
    <row r="715" spans="1:6" x14ac:dyDescent="0.3">
      <c r="A715" s="3">
        <v>45449.456250000003</v>
      </c>
      <c r="B715">
        <v>29</v>
      </c>
      <c r="C715" s="6" t="str">
        <f t="shared" si="44"/>
        <v>Thursday</v>
      </c>
      <c r="D715" s="1">
        <f t="shared" si="45"/>
        <v>10</v>
      </c>
      <c r="E715" s="6">
        <f t="shared" si="46"/>
        <v>6</v>
      </c>
      <c r="F715" s="6" t="str">
        <f t="shared" si="47"/>
        <v>summer</v>
      </c>
    </row>
    <row r="716" spans="1:6" x14ac:dyDescent="0.3">
      <c r="A716" s="3">
        <v>45449.501388888886</v>
      </c>
      <c r="B716">
        <v>25</v>
      </c>
      <c r="C716" s="6" t="str">
        <f t="shared" si="44"/>
        <v>Thursday</v>
      </c>
      <c r="D716" s="1">
        <f t="shared" si="45"/>
        <v>12</v>
      </c>
      <c r="E716" s="6">
        <f t="shared" si="46"/>
        <v>6</v>
      </c>
      <c r="F716" s="6" t="str">
        <f t="shared" si="47"/>
        <v>summer</v>
      </c>
    </row>
    <row r="717" spans="1:6" x14ac:dyDescent="0.3">
      <c r="A717" s="3">
        <v>45449.604166666664</v>
      </c>
      <c r="B717">
        <v>31</v>
      </c>
      <c r="C717" s="6" t="str">
        <f t="shared" si="44"/>
        <v>Thursday</v>
      </c>
      <c r="D717" s="1">
        <f t="shared" si="45"/>
        <v>14</v>
      </c>
      <c r="E717" s="6">
        <f t="shared" si="46"/>
        <v>6</v>
      </c>
      <c r="F717" s="6" t="str">
        <f t="shared" si="47"/>
        <v>summer</v>
      </c>
    </row>
    <row r="718" spans="1:6" x14ac:dyDescent="0.3">
      <c r="A718" s="3">
        <v>45449.625694444447</v>
      </c>
      <c r="B718">
        <v>32</v>
      </c>
      <c r="C718" s="6" t="str">
        <f t="shared" si="44"/>
        <v>Thursday</v>
      </c>
      <c r="D718" s="1">
        <f t="shared" si="45"/>
        <v>15</v>
      </c>
      <c r="E718" s="6">
        <f t="shared" si="46"/>
        <v>6</v>
      </c>
      <c r="F718" s="6" t="str">
        <f t="shared" si="47"/>
        <v>summer</v>
      </c>
    </row>
    <row r="719" spans="1:6" x14ac:dyDescent="0.3">
      <c r="A719" s="3">
        <v>45449.6875</v>
      </c>
      <c r="B719">
        <v>68</v>
      </c>
      <c r="C719" s="6" t="str">
        <f t="shared" si="44"/>
        <v>Thursday</v>
      </c>
      <c r="D719" s="1">
        <f t="shared" si="45"/>
        <v>16</v>
      </c>
      <c r="E719" s="6">
        <f t="shared" si="46"/>
        <v>6</v>
      </c>
      <c r="F719" s="6" t="str">
        <f t="shared" si="47"/>
        <v>summer</v>
      </c>
    </row>
    <row r="720" spans="1:6" x14ac:dyDescent="0.3">
      <c r="A720" s="3">
        <v>45449.705555555556</v>
      </c>
      <c r="B720">
        <v>69</v>
      </c>
      <c r="C720" s="6" t="str">
        <f t="shared" si="44"/>
        <v>Thursday</v>
      </c>
      <c r="D720" s="1">
        <f t="shared" si="45"/>
        <v>16</v>
      </c>
      <c r="E720" s="6">
        <f t="shared" si="46"/>
        <v>6</v>
      </c>
      <c r="F720" s="6" t="str">
        <f t="shared" si="47"/>
        <v>summer</v>
      </c>
    </row>
    <row r="721" spans="1:6" x14ac:dyDescent="0.3">
      <c r="A721" s="3">
        <v>45449.731249999997</v>
      </c>
      <c r="B721">
        <v>75</v>
      </c>
      <c r="C721" s="6" t="str">
        <f t="shared" si="44"/>
        <v>Thursday</v>
      </c>
      <c r="D721" s="1">
        <f t="shared" si="45"/>
        <v>17</v>
      </c>
      <c r="E721" s="6">
        <f t="shared" si="46"/>
        <v>6</v>
      </c>
      <c r="F721" s="6" t="str">
        <f t="shared" si="47"/>
        <v>summer</v>
      </c>
    </row>
    <row r="722" spans="1:6" x14ac:dyDescent="0.3">
      <c r="A722" s="3">
        <v>45449.772222222222</v>
      </c>
      <c r="B722">
        <v>90</v>
      </c>
      <c r="C722" s="6" t="str">
        <f t="shared" si="44"/>
        <v>Thursday</v>
      </c>
      <c r="D722" s="1">
        <f t="shared" si="45"/>
        <v>18</v>
      </c>
      <c r="E722" s="6">
        <f t="shared" si="46"/>
        <v>6</v>
      </c>
      <c r="F722" s="6" t="str">
        <f t="shared" si="47"/>
        <v>summer</v>
      </c>
    </row>
    <row r="723" spans="1:6" x14ac:dyDescent="0.3">
      <c r="A723" s="3">
        <v>45449.790277777778</v>
      </c>
      <c r="B723">
        <v>59</v>
      </c>
      <c r="C723" s="6" t="str">
        <f t="shared" si="44"/>
        <v>Thursday</v>
      </c>
      <c r="D723" s="1">
        <f t="shared" si="45"/>
        <v>18</v>
      </c>
      <c r="E723" s="6">
        <f t="shared" si="46"/>
        <v>6</v>
      </c>
      <c r="F723" s="6" t="str">
        <f t="shared" si="47"/>
        <v>summer</v>
      </c>
    </row>
    <row r="724" spans="1:6" x14ac:dyDescent="0.3">
      <c r="A724" s="3">
        <v>45450.289583333331</v>
      </c>
      <c r="B724">
        <v>8</v>
      </c>
      <c r="C724" s="6" t="str">
        <f t="shared" si="44"/>
        <v>Friday</v>
      </c>
      <c r="D724" s="1">
        <f t="shared" si="45"/>
        <v>6</v>
      </c>
      <c r="E724" s="6">
        <f t="shared" si="46"/>
        <v>6</v>
      </c>
      <c r="F724" s="6" t="str">
        <f t="shared" si="47"/>
        <v>summer</v>
      </c>
    </row>
    <row r="725" spans="1:6" x14ac:dyDescent="0.3">
      <c r="A725" s="3">
        <v>45450.313194444447</v>
      </c>
      <c r="B725">
        <v>14</v>
      </c>
      <c r="C725" s="6" t="str">
        <f t="shared" si="44"/>
        <v>Friday</v>
      </c>
      <c r="D725" s="1">
        <f t="shared" si="45"/>
        <v>7</v>
      </c>
      <c r="E725" s="6">
        <f t="shared" si="46"/>
        <v>6</v>
      </c>
      <c r="F725" s="6" t="str">
        <f t="shared" si="47"/>
        <v>summer</v>
      </c>
    </row>
    <row r="726" spans="1:6" x14ac:dyDescent="0.3">
      <c r="A726" s="3">
        <v>45450.327777777777</v>
      </c>
      <c r="B726">
        <v>19</v>
      </c>
      <c r="C726" s="6" t="str">
        <f t="shared" si="44"/>
        <v>Friday</v>
      </c>
      <c r="D726" s="1">
        <f t="shared" si="45"/>
        <v>7</v>
      </c>
      <c r="E726" s="6">
        <f t="shared" si="46"/>
        <v>6</v>
      </c>
      <c r="F726" s="6" t="str">
        <f t="shared" si="47"/>
        <v>summer</v>
      </c>
    </row>
    <row r="727" spans="1:6" x14ac:dyDescent="0.3">
      <c r="A727" s="3">
        <v>45450.355555555558</v>
      </c>
      <c r="B727">
        <v>29</v>
      </c>
      <c r="C727" s="6" t="str">
        <f t="shared" si="44"/>
        <v>Friday</v>
      </c>
      <c r="D727" s="1">
        <f t="shared" si="45"/>
        <v>8</v>
      </c>
      <c r="E727" s="6">
        <f t="shared" si="46"/>
        <v>6</v>
      </c>
      <c r="F727" s="6" t="str">
        <f t="shared" si="47"/>
        <v>summer</v>
      </c>
    </row>
    <row r="728" spans="1:6" x14ac:dyDescent="0.3">
      <c r="A728" s="3">
        <v>45450.375694444447</v>
      </c>
      <c r="B728">
        <v>17</v>
      </c>
      <c r="C728" s="6" t="str">
        <f t="shared" si="44"/>
        <v>Friday</v>
      </c>
      <c r="D728" s="1">
        <f t="shared" si="45"/>
        <v>9</v>
      </c>
      <c r="E728" s="6">
        <f t="shared" si="46"/>
        <v>6</v>
      </c>
      <c r="F728" s="6" t="str">
        <f t="shared" si="47"/>
        <v>summer</v>
      </c>
    </row>
    <row r="729" spans="1:6" x14ac:dyDescent="0.3">
      <c r="A729" s="3">
        <v>45450.395833333336</v>
      </c>
      <c r="B729">
        <v>19</v>
      </c>
      <c r="C729" s="6" t="str">
        <f t="shared" si="44"/>
        <v>Friday</v>
      </c>
      <c r="D729" s="1">
        <f t="shared" si="45"/>
        <v>9</v>
      </c>
      <c r="E729" s="6">
        <f t="shared" si="46"/>
        <v>6</v>
      </c>
      <c r="F729" s="6" t="str">
        <f t="shared" si="47"/>
        <v>summer</v>
      </c>
    </row>
    <row r="730" spans="1:6" x14ac:dyDescent="0.3">
      <c r="A730" s="3">
        <v>45450.416666666664</v>
      </c>
      <c r="B730">
        <v>22</v>
      </c>
      <c r="C730" s="6" t="str">
        <f t="shared" si="44"/>
        <v>Friday</v>
      </c>
      <c r="D730" s="1">
        <f t="shared" si="45"/>
        <v>10</v>
      </c>
      <c r="E730" s="6">
        <f t="shared" si="46"/>
        <v>6</v>
      </c>
      <c r="F730" s="6" t="str">
        <f t="shared" si="47"/>
        <v>summer</v>
      </c>
    </row>
    <row r="731" spans="1:6" x14ac:dyDescent="0.3">
      <c r="A731" s="3">
        <v>45450.458333333336</v>
      </c>
      <c r="B731">
        <v>33</v>
      </c>
      <c r="C731" s="6" t="str">
        <f t="shared" si="44"/>
        <v>Friday</v>
      </c>
      <c r="D731" s="1">
        <f t="shared" si="45"/>
        <v>11</v>
      </c>
      <c r="E731" s="6">
        <f t="shared" si="46"/>
        <v>6</v>
      </c>
      <c r="F731" s="6" t="str">
        <f t="shared" si="47"/>
        <v>summer</v>
      </c>
    </row>
    <row r="732" spans="1:6" x14ac:dyDescent="0.3">
      <c r="A732" s="3">
        <v>45450.48541666667</v>
      </c>
      <c r="B732">
        <v>37</v>
      </c>
      <c r="C732" s="6" t="str">
        <f t="shared" si="44"/>
        <v>Friday</v>
      </c>
      <c r="D732" s="1">
        <f t="shared" si="45"/>
        <v>11</v>
      </c>
      <c r="E732" s="6">
        <f t="shared" si="46"/>
        <v>6</v>
      </c>
      <c r="F732" s="6" t="str">
        <f t="shared" si="47"/>
        <v>summer</v>
      </c>
    </row>
    <row r="733" spans="1:6" x14ac:dyDescent="0.3">
      <c r="A733" s="3">
        <v>45450.5</v>
      </c>
      <c r="B733">
        <v>38</v>
      </c>
      <c r="C733" s="6" t="str">
        <f t="shared" si="44"/>
        <v>Friday</v>
      </c>
      <c r="D733" s="1">
        <f t="shared" si="45"/>
        <v>12</v>
      </c>
      <c r="E733" s="6">
        <f t="shared" si="46"/>
        <v>6</v>
      </c>
      <c r="F733" s="6" t="str">
        <f t="shared" si="47"/>
        <v>summer</v>
      </c>
    </row>
    <row r="734" spans="1:6" x14ac:dyDescent="0.3">
      <c r="A734" s="3">
        <v>45450.526388888888</v>
      </c>
      <c r="B734">
        <v>41</v>
      </c>
      <c r="C734" s="6" t="str">
        <f t="shared" si="44"/>
        <v>Friday</v>
      </c>
      <c r="D734" s="1">
        <f t="shared" si="45"/>
        <v>12</v>
      </c>
      <c r="E734" s="6">
        <f t="shared" si="46"/>
        <v>6</v>
      </c>
      <c r="F734" s="6" t="str">
        <f t="shared" si="47"/>
        <v>summer</v>
      </c>
    </row>
    <row r="735" spans="1:6" x14ac:dyDescent="0.3">
      <c r="A735" s="3">
        <v>45450.542361111111</v>
      </c>
      <c r="B735">
        <v>22</v>
      </c>
      <c r="C735" s="6" t="str">
        <f t="shared" si="44"/>
        <v>Friday</v>
      </c>
      <c r="D735" s="1">
        <f t="shared" si="45"/>
        <v>13</v>
      </c>
      <c r="E735" s="6">
        <f t="shared" si="46"/>
        <v>6</v>
      </c>
      <c r="F735" s="6" t="str">
        <f t="shared" si="47"/>
        <v>summer</v>
      </c>
    </row>
    <row r="736" spans="1:6" x14ac:dyDescent="0.3">
      <c r="A736" s="3">
        <v>45450.5625</v>
      </c>
      <c r="B736">
        <v>29</v>
      </c>
      <c r="C736" s="6" t="str">
        <f t="shared" si="44"/>
        <v>Friday</v>
      </c>
      <c r="D736" s="1">
        <f t="shared" si="45"/>
        <v>13</v>
      </c>
      <c r="E736" s="6">
        <f t="shared" si="46"/>
        <v>6</v>
      </c>
      <c r="F736" s="6" t="str">
        <f t="shared" si="47"/>
        <v>summer</v>
      </c>
    </row>
    <row r="737" spans="1:6" x14ac:dyDescent="0.3">
      <c r="A737" s="3">
        <v>45450.581250000003</v>
      </c>
      <c r="B737">
        <v>35</v>
      </c>
      <c r="C737" s="6" t="str">
        <f t="shared" si="44"/>
        <v>Friday</v>
      </c>
      <c r="D737" s="1">
        <f t="shared" si="45"/>
        <v>13</v>
      </c>
      <c r="E737" s="6">
        <f t="shared" si="46"/>
        <v>6</v>
      </c>
      <c r="F737" s="6" t="str">
        <f t="shared" si="47"/>
        <v>summer</v>
      </c>
    </row>
    <row r="738" spans="1:6" x14ac:dyDescent="0.3">
      <c r="A738" s="3">
        <v>45450.600694444445</v>
      </c>
      <c r="B738">
        <v>28</v>
      </c>
      <c r="C738" s="6" t="str">
        <f t="shared" si="44"/>
        <v>Friday</v>
      </c>
      <c r="D738" s="1">
        <f t="shared" si="45"/>
        <v>14</v>
      </c>
      <c r="E738" s="6">
        <f t="shared" si="46"/>
        <v>6</v>
      </c>
      <c r="F738" s="6" t="str">
        <f t="shared" si="47"/>
        <v>summer</v>
      </c>
    </row>
    <row r="739" spans="1:6" x14ac:dyDescent="0.3">
      <c r="A739" s="3">
        <v>45450.623611111114</v>
      </c>
      <c r="B739">
        <v>27</v>
      </c>
      <c r="C739" s="6" t="str">
        <f t="shared" si="44"/>
        <v>Friday</v>
      </c>
      <c r="D739" s="1">
        <f t="shared" si="45"/>
        <v>14</v>
      </c>
      <c r="E739" s="6">
        <f t="shared" si="46"/>
        <v>6</v>
      </c>
      <c r="F739" s="6" t="str">
        <f t="shared" si="47"/>
        <v>summer</v>
      </c>
    </row>
    <row r="740" spans="1:6" x14ac:dyDescent="0.3">
      <c r="A740" s="3">
        <v>45450.642361111109</v>
      </c>
      <c r="B740">
        <v>33</v>
      </c>
      <c r="C740" s="6" t="str">
        <f t="shared" si="44"/>
        <v>Friday</v>
      </c>
      <c r="D740" s="1">
        <f t="shared" si="45"/>
        <v>15</v>
      </c>
      <c r="E740" s="6">
        <f t="shared" si="46"/>
        <v>6</v>
      </c>
      <c r="F740" s="6" t="str">
        <f t="shared" si="47"/>
        <v>summer</v>
      </c>
    </row>
    <row r="741" spans="1:6" x14ac:dyDescent="0.3">
      <c r="A741" s="3">
        <v>45450.665972222225</v>
      </c>
      <c r="B741">
        <v>42</v>
      </c>
      <c r="C741" s="6" t="str">
        <f t="shared" si="44"/>
        <v>Friday</v>
      </c>
      <c r="D741" s="1">
        <f t="shared" si="45"/>
        <v>15</v>
      </c>
      <c r="E741" s="6">
        <f t="shared" si="46"/>
        <v>6</v>
      </c>
      <c r="F741" s="6" t="str">
        <f t="shared" si="47"/>
        <v>summer</v>
      </c>
    </row>
    <row r="742" spans="1:6" x14ac:dyDescent="0.3">
      <c r="A742" s="3">
        <v>45450.693749999999</v>
      </c>
      <c r="B742">
        <v>55</v>
      </c>
      <c r="C742" s="6" t="str">
        <f t="shared" si="44"/>
        <v>Friday</v>
      </c>
      <c r="D742" s="1">
        <f t="shared" si="45"/>
        <v>16</v>
      </c>
      <c r="E742" s="6">
        <f t="shared" si="46"/>
        <v>6</v>
      </c>
      <c r="F742" s="6" t="str">
        <f t="shared" si="47"/>
        <v>summer</v>
      </c>
    </row>
    <row r="743" spans="1:6" x14ac:dyDescent="0.3">
      <c r="A743" s="3">
        <v>45450.72152777778</v>
      </c>
      <c r="B743">
        <v>57</v>
      </c>
      <c r="C743" s="6" t="str">
        <f t="shared" si="44"/>
        <v>Friday</v>
      </c>
      <c r="D743" s="1">
        <f t="shared" si="45"/>
        <v>17</v>
      </c>
      <c r="E743" s="6">
        <f t="shared" si="46"/>
        <v>6</v>
      </c>
      <c r="F743" s="6" t="str">
        <f t="shared" si="47"/>
        <v>summer</v>
      </c>
    </row>
    <row r="744" spans="1:6" x14ac:dyDescent="0.3">
      <c r="A744" s="3">
        <v>45450.734027777777</v>
      </c>
      <c r="B744">
        <v>60</v>
      </c>
      <c r="C744" s="6" t="str">
        <f t="shared" si="44"/>
        <v>Friday</v>
      </c>
      <c r="D744" s="1">
        <f t="shared" si="45"/>
        <v>17</v>
      </c>
      <c r="E744" s="6">
        <f t="shared" si="46"/>
        <v>6</v>
      </c>
      <c r="F744" s="6" t="str">
        <f t="shared" si="47"/>
        <v>summer</v>
      </c>
    </row>
    <row r="745" spans="1:6" x14ac:dyDescent="0.3">
      <c r="A745" s="3">
        <v>45450.754861111112</v>
      </c>
      <c r="B745">
        <v>72</v>
      </c>
      <c r="C745" s="6" t="str">
        <f t="shared" si="44"/>
        <v>Friday</v>
      </c>
      <c r="D745" s="1">
        <f t="shared" si="45"/>
        <v>18</v>
      </c>
      <c r="E745" s="6">
        <f t="shared" si="46"/>
        <v>6</v>
      </c>
      <c r="F745" s="6" t="str">
        <f t="shared" si="47"/>
        <v>summer</v>
      </c>
    </row>
    <row r="746" spans="1:6" x14ac:dyDescent="0.3">
      <c r="A746" s="3">
        <v>45450.773611111108</v>
      </c>
      <c r="B746">
        <v>75</v>
      </c>
      <c r="C746" s="6" t="str">
        <f t="shared" si="44"/>
        <v>Friday</v>
      </c>
      <c r="D746" s="1">
        <f t="shared" si="45"/>
        <v>18</v>
      </c>
      <c r="E746" s="6">
        <f t="shared" si="46"/>
        <v>6</v>
      </c>
      <c r="F746" s="6" t="str">
        <f t="shared" si="47"/>
        <v>summer</v>
      </c>
    </row>
    <row r="747" spans="1:6" x14ac:dyDescent="0.3">
      <c r="A747" s="3">
        <v>45450.806944444441</v>
      </c>
      <c r="B747">
        <v>51</v>
      </c>
      <c r="C747" s="6" t="str">
        <f t="shared" si="44"/>
        <v>Friday</v>
      </c>
      <c r="D747" s="1">
        <f t="shared" si="45"/>
        <v>19</v>
      </c>
      <c r="E747" s="6">
        <f t="shared" si="46"/>
        <v>6</v>
      </c>
      <c r="F747" s="6" t="str">
        <f t="shared" si="47"/>
        <v>summer</v>
      </c>
    </row>
    <row r="748" spans="1:6" x14ac:dyDescent="0.3">
      <c r="A748" s="3">
        <v>45451.397222222222</v>
      </c>
      <c r="B748">
        <v>15</v>
      </c>
      <c r="C748" s="6" t="str">
        <f t="shared" si="44"/>
        <v>Saturday</v>
      </c>
      <c r="D748" s="1">
        <f t="shared" si="45"/>
        <v>9</v>
      </c>
      <c r="E748" s="6">
        <f t="shared" si="46"/>
        <v>6</v>
      </c>
      <c r="F748" s="6" t="str">
        <f t="shared" si="47"/>
        <v>summer</v>
      </c>
    </row>
    <row r="749" spans="1:6" x14ac:dyDescent="0.3">
      <c r="A749" s="3">
        <v>45451.417361111111</v>
      </c>
      <c r="B749">
        <v>19</v>
      </c>
      <c r="C749" s="6" t="str">
        <f t="shared" si="44"/>
        <v>Saturday</v>
      </c>
      <c r="D749" s="1">
        <f t="shared" si="45"/>
        <v>10</v>
      </c>
      <c r="E749" s="6">
        <f t="shared" si="46"/>
        <v>6</v>
      </c>
      <c r="F749" s="6" t="str">
        <f t="shared" si="47"/>
        <v>summer</v>
      </c>
    </row>
    <row r="750" spans="1:6" x14ac:dyDescent="0.3">
      <c r="A750" s="3">
        <v>45451.4375</v>
      </c>
      <c r="B750">
        <v>27</v>
      </c>
      <c r="C750" s="6" t="str">
        <f t="shared" si="44"/>
        <v>Saturday</v>
      </c>
      <c r="D750" s="1">
        <f t="shared" si="45"/>
        <v>10</v>
      </c>
      <c r="E750" s="6">
        <f t="shared" si="46"/>
        <v>6</v>
      </c>
      <c r="F750" s="6" t="str">
        <f t="shared" si="47"/>
        <v>summer</v>
      </c>
    </row>
    <row r="751" spans="1:6" x14ac:dyDescent="0.3">
      <c r="A751" s="3">
        <v>45451.466666666667</v>
      </c>
      <c r="B751">
        <v>23</v>
      </c>
      <c r="C751" s="6" t="str">
        <f t="shared" si="44"/>
        <v>Saturday</v>
      </c>
      <c r="D751" s="1">
        <f t="shared" si="45"/>
        <v>11</v>
      </c>
      <c r="E751" s="6">
        <f t="shared" si="46"/>
        <v>6</v>
      </c>
      <c r="F751" s="6" t="str">
        <f t="shared" si="47"/>
        <v>summer</v>
      </c>
    </row>
    <row r="752" spans="1:6" x14ac:dyDescent="0.3">
      <c r="A752" s="3">
        <v>45451.481944444444</v>
      </c>
      <c r="B752">
        <v>32</v>
      </c>
      <c r="C752" s="6" t="str">
        <f t="shared" si="44"/>
        <v>Saturday</v>
      </c>
      <c r="D752" s="1">
        <f t="shared" si="45"/>
        <v>11</v>
      </c>
      <c r="E752" s="6">
        <f t="shared" si="46"/>
        <v>6</v>
      </c>
      <c r="F752" s="6" t="str">
        <f t="shared" si="47"/>
        <v>summer</v>
      </c>
    </row>
    <row r="753" spans="1:6" x14ac:dyDescent="0.3">
      <c r="A753" s="3">
        <v>45451.522916666669</v>
      </c>
      <c r="B753">
        <v>42</v>
      </c>
      <c r="C753" s="6" t="str">
        <f t="shared" si="44"/>
        <v>Saturday</v>
      </c>
      <c r="D753" s="1">
        <f t="shared" si="45"/>
        <v>12</v>
      </c>
      <c r="E753" s="6">
        <f t="shared" si="46"/>
        <v>6</v>
      </c>
      <c r="F753" s="6" t="str">
        <f t="shared" si="47"/>
        <v>summer</v>
      </c>
    </row>
    <row r="754" spans="1:6" x14ac:dyDescent="0.3">
      <c r="A754" s="3">
        <v>45451.542361111111</v>
      </c>
      <c r="B754">
        <v>35</v>
      </c>
      <c r="C754" s="6" t="str">
        <f t="shared" si="44"/>
        <v>Saturday</v>
      </c>
      <c r="D754" s="1">
        <f t="shared" si="45"/>
        <v>13</v>
      </c>
      <c r="E754" s="6">
        <f t="shared" si="46"/>
        <v>6</v>
      </c>
      <c r="F754" s="6" t="str">
        <f t="shared" si="47"/>
        <v>summer</v>
      </c>
    </row>
    <row r="755" spans="1:6" x14ac:dyDescent="0.3">
      <c r="A755" s="3">
        <v>45451.5625</v>
      </c>
      <c r="B755">
        <v>35</v>
      </c>
      <c r="C755" s="6" t="str">
        <f t="shared" si="44"/>
        <v>Saturday</v>
      </c>
      <c r="D755" s="1">
        <f t="shared" si="45"/>
        <v>13</v>
      </c>
      <c r="E755" s="6">
        <f t="shared" si="46"/>
        <v>6</v>
      </c>
      <c r="F755" s="6" t="str">
        <f t="shared" si="47"/>
        <v>summer</v>
      </c>
    </row>
    <row r="756" spans="1:6" x14ac:dyDescent="0.3">
      <c r="A756" s="3">
        <v>45451.582638888889</v>
      </c>
      <c r="B756">
        <v>43</v>
      </c>
      <c r="C756" s="6" t="str">
        <f t="shared" si="44"/>
        <v>Saturday</v>
      </c>
      <c r="D756" s="1">
        <f t="shared" si="45"/>
        <v>13</v>
      </c>
      <c r="E756" s="6">
        <f t="shared" si="46"/>
        <v>6</v>
      </c>
      <c r="F756" s="6" t="str">
        <f t="shared" si="47"/>
        <v>summer</v>
      </c>
    </row>
    <row r="757" spans="1:6" x14ac:dyDescent="0.3">
      <c r="A757" s="3">
        <v>45451.604166666664</v>
      </c>
      <c r="B757">
        <v>48</v>
      </c>
      <c r="C757" s="6" t="str">
        <f t="shared" si="44"/>
        <v>Saturday</v>
      </c>
      <c r="D757" s="1">
        <f t="shared" si="45"/>
        <v>14</v>
      </c>
      <c r="E757" s="6">
        <f t="shared" si="46"/>
        <v>6</v>
      </c>
      <c r="F757" s="6" t="str">
        <f t="shared" si="47"/>
        <v>summer</v>
      </c>
    </row>
    <row r="758" spans="1:6" x14ac:dyDescent="0.3">
      <c r="A758" s="3">
        <v>45451.622916666667</v>
      </c>
      <c r="B758">
        <v>51</v>
      </c>
      <c r="C758" s="6" t="str">
        <f t="shared" si="44"/>
        <v>Saturday</v>
      </c>
      <c r="D758" s="1">
        <f t="shared" si="45"/>
        <v>14</v>
      </c>
      <c r="E758" s="6">
        <f t="shared" si="46"/>
        <v>6</v>
      </c>
      <c r="F758" s="6" t="str">
        <f t="shared" si="47"/>
        <v>summer</v>
      </c>
    </row>
    <row r="759" spans="1:6" x14ac:dyDescent="0.3">
      <c r="A759" s="3">
        <v>45451.645138888889</v>
      </c>
      <c r="B759">
        <v>64</v>
      </c>
      <c r="C759" s="6" t="str">
        <f t="shared" si="44"/>
        <v>Saturday</v>
      </c>
      <c r="D759" s="1">
        <f t="shared" si="45"/>
        <v>15</v>
      </c>
      <c r="E759" s="6">
        <f t="shared" si="46"/>
        <v>6</v>
      </c>
      <c r="F759" s="6" t="str">
        <f t="shared" si="47"/>
        <v>summer</v>
      </c>
    </row>
    <row r="760" spans="1:6" x14ac:dyDescent="0.3">
      <c r="A760" s="3">
        <v>45451.666666666664</v>
      </c>
      <c r="B760">
        <v>71</v>
      </c>
      <c r="C760" s="6" t="str">
        <f t="shared" si="44"/>
        <v>Saturday</v>
      </c>
      <c r="D760" s="1">
        <f t="shared" si="45"/>
        <v>16</v>
      </c>
      <c r="E760" s="6">
        <f t="shared" si="46"/>
        <v>6</v>
      </c>
      <c r="F760" s="6" t="str">
        <f t="shared" si="47"/>
        <v>summer</v>
      </c>
    </row>
    <row r="761" spans="1:6" x14ac:dyDescent="0.3">
      <c r="A761" s="3">
        <v>45451.676388888889</v>
      </c>
      <c r="B761">
        <v>41</v>
      </c>
      <c r="C761" s="6" t="str">
        <f t="shared" si="44"/>
        <v>Saturday</v>
      </c>
      <c r="D761" s="1">
        <f t="shared" si="45"/>
        <v>16</v>
      </c>
      <c r="E761" s="6">
        <f t="shared" si="46"/>
        <v>6</v>
      </c>
      <c r="F761" s="6" t="str">
        <f t="shared" si="47"/>
        <v>summer</v>
      </c>
    </row>
    <row r="762" spans="1:6" x14ac:dyDescent="0.3">
      <c r="A762" s="3">
        <v>45452.397916666669</v>
      </c>
      <c r="B762">
        <v>15</v>
      </c>
      <c r="C762" s="6" t="str">
        <f t="shared" si="44"/>
        <v>Sunday</v>
      </c>
      <c r="D762" s="1">
        <f t="shared" si="45"/>
        <v>9</v>
      </c>
      <c r="E762" s="6">
        <f t="shared" si="46"/>
        <v>6</v>
      </c>
      <c r="F762" s="6" t="str">
        <f t="shared" si="47"/>
        <v>summer</v>
      </c>
    </row>
    <row r="763" spans="1:6" x14ac:dyDescent="0.3">
      <c r="A763" s="3">
        <v>45452.421527777777</v>
      </c>
      <c r="B763">
        <v>30</v>
      </c>
      <c r="C763" s="6" t="str">
        <f t="shared" si="44"/>
        <v>Sunday</v>
      </c>
      <c r="D763" s="1">
        <f t="shared" si="45"/>
        <v>10</v>
      </c>
      <c r="E763" s="6">
        <f t="shared" si="46"/>
        <v>6</v>
      </c>
      <c r="F763" s="6" t="str">
        <f t="shared" si="47"/>
        <v>summer</v>
      </c>
    </row>
    <row r="764" spans="1:6" x14ac:dyDescent="0.3">
      <c r="A764" s="3">
        <v>45452.438888888886</v>
      </c>
      <c r="B764">
        <v>27</v>
      </c>
      <c r="C764" s="6" t="str">
        <f t="shared" si="44"/>
        <v>Sunday</v>
      </c>
      <c r="D764" s="1">
        <f t="shared" si="45"/>
        <v>10</v>
      </c>
      <c r="E764" s="6">
        <f t="shared" si="46"/>
        <v>6</v>
      </c>
      <c r="F764" s="6" t="str">
        <f t="shared" si="47"/>
        <v>summer</v>
      </c>
    </row>
    <row r="765" spans="1:6" x14ac:dyDescent="0.3">
      <c r="A765" s="3">
        <v>45452.460416666669</v>
      </c>
      <c r="B765">
        <v>17</v>
      </c>
      <c r="C765" s="6" t="str">
        <f t="shared" si="44"/>
        <v>Sunday</v>
      </c>
      <c r="D765" s="1">
        <f t="shared" si="45"/>
        <v>11</v>
      </c>
      <c r="E765" s="6">
        <f t="shared" si="46"/>
        <v>6</v>
      </c>
      <c r="F765" s="6" t="str">
        <f t="shared" si="47"/>
        <v>summer</v>
      </c>
    </row>
    <row r="766" spans="1:6" x14ac:dyDescent="0.3">
      <c r="A766" s="3">
        <v>45452.486805555556</v>
      </c>
      <c r="B766">
        <v>19</v>
      </c>
      <c r="C766" s="6" t="str">
        <f t="shared" si="44"/>
        <v>Sunday</v>
      </c>
      <c r="D766" s="1">
        <f t="shared" si="45"/>
        <v>11</v>
      </c>
      <c r="E766" s="6">
        <f t="shared" si="46"/>
        <v>6</v>
      </c>
      <c r="F766" s="6" t="str">
        <f t="shared" si="47"/>
        <v>summer</v>
      </c>
    </row>
    <row r="767" spans="1:6" x14ac:dyDescent="0.3">
      <c r="A767" s="3">
        <v>45452.501388888886</v>
      </c>
      <c r="B767">
        <v>28</v>
      </c>
      <c r="C767" s="6" t="str">
        <f t="shared" si="44"/>
        <v>Sunday</v>
      </c>
      <c r="D767" s="1">
        <f t="shared" si="45"/>
        <v>12</v>
      </c>
      <c r="E767" s="6">
        <f t="shared" si="46"/>
        <v>6</v>
      </c>
      <c r="F767" s="6" t="str">
        <f t="shared" si="47"/>
        <v>summer</v>
      </c>
    </row>
    <row r="768" spans="1:6" x14ac:dyDescent="0.3">
      <c r="A768" s="3">
        <v>45452.520833333336</v>
      </c>
      <c r="B768">
        <v>25</v>
      </c>
      <c r="C768" s="6" t="str">
        <f t="shared" si="44"/>
        <v>Sunday</v>
      </c>
      <c r="D768" s="1">
        <f t="shared" si="45"/>
        <v>12</v>
      </c>
      <c r="E768" s="6">
        <f t="shared" si="46"/>
        <v>6</v>
      </c>
      <c r="F768" s="6" t="str">
        <f t="shared" si="47"/>
        <v>summer</v>
      </c>
    </row>
    <row r="769" spans="1:6" x14ac:dyDescent="0.3">
      <c r="A769" s="3">
        <v>45452.54791666667</v>
      </c>
      <c r="B769">
        <v>30</v>
      </c>
      <c r="C769" s="6" t="str">
        <f t="shared" si="44"/>
        <v>Sunday</v>
      </c>
      <c r="D769" s="1">
        <f t="shared" si="45"/>
        <v>13</v>
      </c>
      <c r="E769" s="6">
        <f t="shared" si="46"/>
        <v>6</v>
      </c>
      <c r="F769" s="6" t="str">
        <f t="shared" si="47"/>
        <v>summer</v>
      </c>
    </row>
    <row r="770" spans="1:6" x14ac:dyDescent="0.3">
      <c r="A770" s="3">
        <v>45452.5625</v>
      </c>
      <c r="B770">
        <v>30</v>
      </c>
      <c r="C770" s="6" t="str">
        <f t="shared" ref="C770:C833" si="48">TEXT(A770, "dddd")</f>
        <v>Sunday</v>
      </c>
      <c r="D770" s="1">
        <f t="shared" ref="D770:D833" si="49">HOUR(A770)</f>
        <v>13</v>
      </c>
      <c r="E770" s="6">
        <f t="shared" ref="E770:E833" si="50">MONTH(A770)</f>
        <v>6</v>
      </c>
      <c r="F770" s="6" t="str">
        <f t="shared" ref="F770:F833" si="51">IF(OR(E770=9, E770=10, E770=11, E770=12, E770=1, E770=2, E770=3, E770=4), "fall/winter", "summer")</f>
        <v>summer</v>
      </c>
    </row>
    <row r="771" spans="1:6" x14ac:dyDescent="0.3">
      <c r="A771" s="3">
        <v>45452.581944444442</v>
      </c>
      <c r="B771">
        <v>22</v>
      </c>
      <c r="C771" s="6" t="str">
        <f t="shared" si="48"/>
        <v>Sunday</v>
      </c>
      <c r="D771" s="1">
        <f t="shared" si="49"/>
        <v>13</v>
      </c>
      <c r="E771" s="6">
        <f t="shared" si="50"/>
        <v>6</v>
      </c>
      <c r="F771" s="6" t="str">
        <f t="shared" si="51"/>
        <v>summer</v>
      </c>
    </row>
    <row r="772" spans="1:6" x14ac:dyDescent="0.3">
      <c r="A772" s="3">
        <v>45452.602777777778</v>
      </c>
      <c r="B772">
        <v>24</v>
      </c>
      <c r="C772" s="6" t="str">
        <f t="shared" si="48"/>
        <v>Sunday</v>
      </c>
      <c r="D772" s="1">
        <f t="shared" si="49"/>
        <v>14</v>
      </c>
      <c r="E772" s="6">
        <f t="shared" si="50"/>
        <v>6</v>
      </c>
      <c r="F772" s="6" t="str">
        <f t="shared" si="51"/>
        <v>summer</v>
      </c>
    </row>
    <row r="773" spans="1:6" x14ac:dyDescent="0.3">
      <c r="A773" s="3">
        <v>45452.624305555553</v>
      </c>
      <c r="B773">
        <v>36</v>
      </c>
      <c r="C773" s="6" t="str">
        <f t="shared" si="48"/>
        <v>Sunday</v>
      </c>
      <c r="D773" s="1">
        <f t="shared" si="49"/>
        <v>14</v>
      </c>
      <c r="E773" s="6">
        <f t="shared" si="50"/>
        <v>6</v>
      </c>
      <c r="F773" s="6" t="str">
        <f t="shared" si="51"/>
        <v>summer</v>
      </c>
    </row>
    <row r="774" spans="1:6" x14ac:dyDescent="0.3">
      <c r="A774" s="3">
        <v>45452.645138888889</v>
      </c>
      <c r="B774">
        <v>37</v>
      </c>
      <c r="C774" s="6" t="str">
        <f t="shared" si="48"/>
        <v>Sunday</v>
      </c>
      <c r="D774" s="1">
        <f t="shared" si="49"/>
        <v>15</v>
      </c>
      <c r="E774" s="6">
        <f t="shared" si="50"/>
        <v>6</v>
      </c>
      <c r="F774" s="6" t="str">
        <f t="shared" si="51"/>
        <v>summer</v>
      </c>
    </row>
    <row r="775" spans="1:6" x14ac:dyDescent="0.3">
      <c r="A775" s="3">
        <v>45452.667361111111</v>
      </c>
      <c r="B775">
        <v>47</v>
      </c>
      <c r="C775" s="6" t="str">
        <f t="shared" si="48"/>
        <v>Sunday</v>
      </c>
      <c r="D775" s="1">
        <f t="shared" si="49"/>
        <v>16</v>
      </c>
      <c r="E775" s="6">
        <f t="shared" si="50"/>
        <v>6</v>
      </c>
      <c r="F775" s="6" t="str">
        <f t="shared" si="51"/>
        <v>summer</v>
      </c>
    </row>
    <row r="776" spans="1:6" x14ac:dyDescent="0.3">
      <c r="A776" s="3">
        <v>45453.275694444441</v>
      </c>
      <c r="B776">
        <v>8</v>
      </c>
      <c r="C776" s="6" t="str">
        <f t="shared" si="48"/>
        <v>Monday</v>
      </c>
      <c r="D776" s="1">
        <f t="shared" si="49"/>
        <v>6</v>
      </c>
      <c r="E776" s="6">
        <f t="shared" si="50"/>
        <v>6</v>
      </c>
      <c r="F776" s="6" t="str">
        <f t="shared" si="51"/>
        <v>summer</v>
      </c>
    </row>
    <row r="777" spans="1:6" x14ac:dyDescent="0.3">
      <c r="A777" s="3">
        <v>45453.291666666664</v>
      </c>
      <c r="B777">
        <v>18</v>
      </c>
      <c r="C777" s="6" t="str">
        <f t="shared" si="48"/>
        <v>Monday</v>
      </c>
      <c r="D777" s="1">
        <f t="shared" si="49"/>
        <v>7</v>
      </c>
      <c r="E777" s="6">
        <f t="shared" si="50"/>
        <v>6</v>
      </c>
      <c r="F777" s="6" t="str">
        <f t="shared" si="51"/>
        <v>summer</v>
      </c>
    </row>
    <row r="778" spans="1:6" x14ac:dyDescent="0.3">
      <c r="A778" s="3">
        <v>45453.315972222219</v>
      </c>
      <c r="B778">
        <v>21</v>
      </c>
      <c r="C778" s="6" t="str">
        <f t="shared" si="48"/>
        <v>Monday</v>
      </c>
      <c r="D778" s="1">
        <f t="shared" si="49"/>
        <v>7</v>
      </c>
      <c r="E778" s="6">
        <f t="shared" si="50"/>
        <v>6</v>
      </c>
      <c r="F778" s="6" t="str">
        <f t="shared" si="51"/>
        <v>summer</v>
      </c>
    </row>
    <row r="779" spans="1:6" x14ac:dyDescent="0.3">
      <c r="A779" s="3">
        <v>45453.334722222222</v>
      </c>
      <c r="B779">
        <v>16</v>
      </c>
      <c r="C779" s="6" t="str">
        <f t="shared" si="48"/>
        <v>Monday</v>
      </c>
      <c r="D779" s="1">
        <f t="shared" si="49"/>
        <v>8</v>
      </c>
      <c r="E779" s="6">
        <f t="shared" si="50"/>
        <v>6</v>
      </c>
      <c r="F779" s="6" t="str">
        <f t="shared" si="51"/>
        <v>summer</v>
      </c>
    </row>
    <row r="780" spans="1:6" x14ac:dyDescent="0.3">
      <c r="A780" s="3">
        <v>45453.352083333331</v>
      </c>
      <c r="B780">
        <v>25</v>
      </c>
      <c r="C780" s="6" t="str">
        <f t="shared" si="48"/>
        <v>Monday</v>
      </c>
      <c r="D780" s="1">
        <f t="shared" si="49"/>
        <v>8</v>
      </c>
      <c r="E780" s="6">
        <f t="shared" si="50"/>
        <v>6</v>
      </c>
      <c r="F780" s="6" t="str">
        <f t="shared" si="51"/>
        <v>summer</v>
      </c>
    </row>
    <row r="781" spans="1:6" x14ac:dyDescent="0.3">
      <c r="A781" s="3">
        <v>45453.376388888886</v>
      </c>
      <c r="B781">
        <v>25</v>
      </c>
      <c r="C781" s="6" t="str">
        <f t="shared" si="48"/>
        <v>Monday</v>
      </c>
      <c r="D781" s="1">
        <f t="shared" si="49"/>
        <v>9</v>
      </c>
      <c r="E781" s="6">
        <f t="shared" si="50"/>
        <v>6</v>
      </c>
      <c r="F781" s="6" t="str">
        <f t="shared" si="51"/>
        <v>summer</v>
      </c>
    </row>
    <row r="782" spans="1:6" x14ac:dyDescent="0.3">
      <c r="A782" s="3">
        <v>45453.393055555556</v>
      </c>
      <c r="B782">
        <v>22</v>
      </c>
      <c r="C782" s="6" t="str">
        <f t="shared" si="48"/>
        <v>Monday</v>
      </c>
      <c r="D782" s="1">
        <f t="shared" si="49"/>
        <v>9</v>
      </c>
      <c r="E782" s="6">
        <f t="shared" si="50"/>
        <v>6</v>
      </c>
      <c r="F782" s="6" t="str">
        <f t="shared" si="51"/>
        <v>summer</v>
      </c>
    </row>
    <row r="783" spans="1:6" x14ac:dyDescent="0.3">
      <c r="A783" s="3">
        <v>45453.412499999999</v>
      </c>
      <c r="B783">
        <v>17</v>
      </c>
      <c r="C783" s="6" t="str">
        <f t="shared" si="48"/>
        <v>Monday</v>
      </c>
      <c r="D783" s="1">
        <f t="shared" si="49"/>
        <v>9</v>
      </c>
      <c r="E783" s="6">
        <f t="shared" si="50"/>
        <v>6</v>
      </c>
      <c r="F783" s="6" t="str">
        <f t="shared" si="51"/>
        <v>summer</v>
      </c>
    </row>
    <row r="784" spans="1:6" x14ac:dyDescent="0.3">
      <c r="A784" s="3">
        <v>45453.435416666667</v>
      </c>
      <c r="B784">
        <v>22</v>
      </c>
      <c r="C784" s="6" t="str">
        <f t="shared" si="48"/>
        <v>Monday</v>
      </c>
      <c r="D784" s="1">
        <f t="shared" si="49"/>
        <v>10</v>
      </c>
      <c r="E784" s="6">
        <f t="shared" si="50"/>
        <v>6</v>
      </c>
      <c r="F784" s="6" t="str">
        <f t="shared" si="51"/>
        <v>summer</v>
      </c>
    </row>
    <row r="785" spans="1:6" x14ac:dyDescent="0.3">
      <c r="A785" s="3">
        <v>45453.455555555556</v>
      </c>
      <c r="B785">
        <v>17</v>
      </c>
      <c r="C785" s="6" t="str">
        <f t="shared" si="48"/>
        <v>Monday</v>
      </c>
      <c r="D785" s="1">
        <f t="shared" si="49"/>
        <v>10</v>
      </c>
      <c r="E785" s="6">
        <f t="shared" si="50"/>
        <v>6</v>
      </c>
      <c r="F785" s="6" t="str">
        <f t="shared" si="51"/>
        <v>summer</v>
      </c>
    </row>
    <row r="786" spans="1:6" x14ac:dyDescent="0.3">
      <c r="A786" s="3">
        <v>45453.481249999997</v>
      </c>
      <c r="B786">
        <v>20</v>
      </c>
      <c r="C786" s="6" t="str">
        <f t="shared" si="48"/>
        <v>Monday</v>
      </c>
      <c r="D786" s="1">
        <f t="shared" si="49"/>
        <v>11</v>
      </c>
      <c r="E786" s="6">
        <f t="shared" si="50"/>
        <v>6</v>
      </c>
      <c r="F786" s="6" t="str">
        <f t="shared" si="51"/>
        <v>summer</v>
      </c>
    </row>
    <row r="787" spans="1:6" x14ac:dyDescent="0.3">
      <c r="A787" s="3">
        <v>45453.509027777778</v>
      </c>
      <c r="B787">
        <v>27</v>
      </c>
      <c r="C787" s="6" t="str">
        <f t="shared" si="48"/>
        <v>Monday</v>
      </c>
      <c r="D787" s="1">
        <f t="shared" si="49"/>
        <v>12</v>
      </c>
      <c r="E787" s="6">
        <f t="shared" si="50"/>
        <v>6</v>
      </c>
      <c r="F787" s="6" t="str">
        <f t="shared" si="51"/>
        <v>summer</v>
      </c>
    </row>
    <row r="788" spans="1:6" x14ac:dyDescent="0.3">
      <c r="A788" s="3">
        <v>45453.554166666669</v>
      </c>
      <c r="B788">
        <v>33</v>
      </c>
      <c r="C788" s="6" t="str">
        <f t="shared" si="48"/>
        <v>Monday</v>
      </c>
      <c r="D788" s="1">
        <f t="shared" si="49"/>
        <v>13</v>
      </c>
      <c r="E788" s="6">
        <f t="shared" si="50"/>
        <v>6</v>
      </c>
      <c r="F788" s="6" t="str">
        <f t="shared" si="51"/>
        <v>summer</v>
      </c>
    </row>
    <row r="789" spans="1:6" x14ac:dyDescent="0.3">
      <c r="A789" s="3">
        <v>45453.583333333336</v>
      </c>
      <c r="B789">
        <v>30</v>
      </c>
      <c r="C789" s="6" t="str">
        <f t="shared" si="48"/>
        <v>Monday</v>
      </c>
      <c r="D789" s="1">
        <f t="shared" si="49"/>
        <v>14</v>
      </c>
      <c r="E789" s="6">
        <f t="shared" si="50"/>
        <v>6</v>
      </c>
      <c r="F789" s="6" t="str">
        <f t="shared" si="51"/>
        <v>summer</v>
      </c>
    </row>
    <row r="790" spans="1:6" x14ac:dyDescent="0.3">
      <c r="A790" s="3">
        <v>45453.606249999997</v>
      </c>
      <c r="B790">
        <v>31</v>
      </c>
      <c r="C790" s="6" t="str">
        <f t="shared" si="48"/>
        <v>Monday</v>
      </c>
      <c r="D790" s="1">
        <f t="shared" si="49"/>
        <v>14</v>
      </c>
      <c r="E790" s="6">
        <f t="shared" si="50"/>
        <v>6</v>
      </c>
      <c r="F790" s="6" t="str">
        <f t="shared" si="51"/>
        <v>summer</v>
      </c>
    </row>
    <row r="791" spans="1:6" x14ac:dyDescent="0.3">
      <c r="A791" s="3">
        <v>45453.625</v>
      </c>
      <c r="B791">
        <v>29</v>
      </c>
      <c r="C791" s="6" t="str">
        <f t="shared" si="48"/>
        <v>Monday</v>
      </c>
      <c r="D791" s="1">
        <f t="shared" si="49"/>
        <v>15</v>
      </c>
      <c r="E791" s="6">
        <f t="shared" si="50"/>
        <v>6</v>
      </c>
      <c r="F791" s="6" t="str">
        <f t="shared" si="51"/>
        <v>summer</v>
      </c>
    </row>
    <row r="792" spans="1:6" x14ac:dyDescent="0.3">
      <c r="A792" s="3">
        <v>45453.651388888888</v>
      </c>
      <c r="B792">
        <v>43</v>
      </c>
      <c r="C792" s="6" t="str">
        <f t="shared" si="48"/>
        <v>Monday</v>
      </c>
      <c r="D792" s="1">
        <f t="shared" si="49"/>
        <v>15</v>
      </c>
      <c r="E792" s="6">
        <f t="shared" si="50"/>
        <v>6</v>
      </c>
      <c r="F792" s="6" t="str">
        <f t="shared" si="51"/>
        <v>summer</v>
      </c>
    </row>
    <row r="793" spans="1:6" x14ac:dyDescent="0.3">
      <c r="A793" s="3">
        <v>45453.670138888891</v>
      </c>
      <c r="B793">
        <v>54</v>
      </c>
      <c r="C793" s="6" t="str">
        <f t="shared" si="48"/>
        <v>Monday</v>
      </c>
      <c r="D793" s="1">
        <f t="shared" si="49"/>
        <v>16</v>
      </c>
      <c r="E793" s="6">
        <f t="shared" si="50"/>
        <v>6</v>
      </c>
      <c r="F793" s="6" t="str">
        <f t="shared" si="51"/>
        <v>summer</v>
      </c>
    </row>
    <row r="794" spans="1:6" x14ac:dyDescent="0.3">
      <c r="A794" s="3">
        <v>45453.688888888886</v>
      </c>
      <c r="B794">
        <v>59</v>
      </c>
      <c r="C794" s="6" t="str">
        <f t="shared" si="48"/>
        <v>Monday</v>
      </c>
      <c r="D794" s="1">
        <f t="shared" si="49"/>
        <v>16</v>
      </c>
      <c r="E794" s="6">
        <f t="shared" si="50"/>
        <v>6</v>
      </c>
      <c r="F794" s="6" t="str">
        <f t="shared" si="51"/>
        <v>summer</v>
      </c>
    </row>
    <row r="795" spans="1:6" x14ac:dyDescent="0.3">
      <c r="A795" s="3">
        <v>45453.709027777775</v>
      </c>
      <c r="B795">
        <v>63</v>
      </c>
      <c r="C795" s="6" t="str">
        <f t="shared" si="48"/>
        <v>Monday</v>
      </c>
      <c r="D795" s="1">
        <f t="shared" si="49"/>
        <v>17</v>
      </c>
      <c r="E795" s="6">
        <f t="shared" si="50"/>
        <v>6</v>
      </c>
      <c r="F795" s="6" t="str">
        <f t="shared" si="51"/>
        <v>summer</v>
      </c>
    </row>
    <row r="796" spans="1:6" x14ac:dyDescent="0.3">
      <c r="A796" s="3">
        <v>45453.726388888892</v>
      </c>
      <c r="B796">
        <v>83</v>
      </c>
      <c r="C796" s="6" t="str">
        <f t="shared" si="48"/>
        <v>Monday</v>
      </c>
      <c r="D796" s="1">
        <f t="shared" si="49"/>
        <v>17</v>
      </c>
      <c r="E796" s="6">
        <f t="shared" si="50"/>
        <v>6</v>
      </c>
      <c r="F796" s="6" t="str">
        <f t="shared" si="51"/>
        <v>summer</v>
      </c>
    </row>
    <row r="797" spans="1:6" x14ac:dyDescent="0.3">
      <c r="A797" s="3">
        <v>45453.75277777778</v>
      </c>
      <c r="B797">
        <v>95</v>
      </c>
      <c r="C797" s="6" t="str">
        <f t="shared" si="48"/>
        <v>Monday</v>
      </c>
      <c r="D797" s="1">
        <f t="shared" si="49"/>
        <v>18</v>
      </c>
      <c r="E797" s="6">
        <f t="shared" si="50"/>
        <v>6</v>
      </c>
      <c r="F797" s="6" t="str">
        <f t="shared" si="51"/>
        <v>summer</v>
      </c>
    </row>
    <row r="798" spans="1:6" x14ac:dyDescent="0.3">
      <c r="A798" s="3">
        <v>45453.770833333336</v>
      </c>
      <c r="B798">
        <v>104</v>
      </c>
      <c r="C798" s="6" t="str">
        <f t="shared" si="48"/>
        <v>Monday</v>
      </c>
      <c r="D798" s="1">
        <f t="shared" si="49"/>
        <v>18</v>
      </c>
      <c r="E798" s="6">
        <f t="shared" si="50"/>
        <v>6</v>
      </c>
      <c r="F798" s="6" t="str">
        <f t="shared" si="51"/>
        <v>summer</v>
      </c>
    </row>
    <row r="799" spans="1:6" x14ac:dyDescent="0.3">
      <c r="A799" s="3">
        <v>45453.790277777778</v>
      </c>
      <c r="B799">
        <v>99</v>
      </c>
      <c r="C799" s="6" t="str">
        <f t="shared" si="48"/>
        <v>Monday</v>
      </c>
      <c r="D799" s="1">
        <f t="shared" si="49"/>
        <v>18</v>
      </c>
      <c r="E799" s="6">
        <f t="shared" si="50"/>
        <v>6</v>
      </c>
      <c r="F799" s="6" t="str">
        <f t="shared" si="51"/>
        <v>summer</v>
      </c>
    </row>
    <row r="800" spans="1:6" x14ac:dyDescent="0.3">
      <c r="A800" s="3">
        <v>45454.275694444441</v>
      </c>
      <c r="B800">
        <v>5</v>
      </c>
      <c r="C800" s="6" t="str">
        <f t="shared" si="48"/>
        <v>Tuesday</v>
      </c>
      <c r="D800" s="1">
        <f t="shared" si="49"/>
        <v>6</v>
      </c>
      <c r="E800" s="6">
        <f t="shared" si="50"/>
        <v>6</v>
      </c>
      <c r="F800" s="6" t="str">
        <f t="shared" si="51"/>
        <v>summer</v>
      </c>
    </row>
    <row r="801" spans="1:6" x14ac:dyDescent="0.3">
      <c r="A801" s="3">
        <v>45454.295138888891</v>
      </c>
      <c r="B801">
        <v>10</v>
      </c>
      <c r="C801" s="6" t="str">
        <f t="shared" si="48"/>
        <v>Tuesday</v>
      </c>
      <c r="D801" s="1">
        <f t="shared" si="49"/>
        <v>7</v>
      </c>
      <c r="E801" s="6">
        <f t="shared" si="50"/>
        <v>6</v>
      </c>
      <c r="F801" s="6" t="str">
        <f t="shared" si="51"/>
        <v>summer</v>
      </c>
    </row>
    <row r="802" spans="1:6" x14ac:dyDescent="0.3">
      <c r="A802" s="3">
        <v>45454.311111111114</v>
      </c>
      <c r="B802">
        <v>15</v>
      </c>
      <c r="C802" s="6" t="str">
        <f t="shared" si="48"/>
        <v>Tuesday</v>
      </c>
      <c r="D802" s="1">
        <f t="shared" si="49"/>
        <v>7</v>
      </c>
      <c r="E802" s="6">
        <f t="shared" si="50"/>
        <v>6</v>
      </c>
      <c r="F802" s="6" t="str">
        <f t="shared" si="51"/>
        <v>summer</v>
      </c>
    </row>
    <row r="803" spans="1:6" x14ac:dyDescent="0.3">
      <c r="A803" s="3">
        <v>45454.329861111109</v>
      </c>
      <c r="B803">
        <v>20</v>
      </c>
      <c r="C803" s="6" t="str">
        <f t="shared" si="48"/>
        <v>Tuesday</v>
      </c>
      <c r="D803" s="1">
        <f t="shared" si="49"/>
        <v>7</v>
      </c>
      <c r="E803" s="6">
        <f t="shared" si="50"/>
        <v>6</v>
      </c>
      <c r="F803" s="6" t="str">
        <f t="shared" si="51"/>
        <v>summer</v>
      </c>
    </row>
    <row r="804" spans="1:6" x14ac:dyDescent="0.3">
      <c r="A804" s="3">
        <v>45454.377083333333</v>
      </c>
      <c r="B804">
        <v>28</v>
      </c>
      <c r="C804" s="6" t="str">
        <f t="shared" si="48"/>
        <v>Tuesday</v>
      </c>
      <c r="D804" s="1">
        <f t="shared" si="49"/>
        <v>9</v>
      </c>
      <c r="E804" s="6">
        <f t="shared" si="50"/>
        <v>6</v>
      </c>
      <c r="F804" s="6" t="str">
        <f t="shared" si="51"/>
        <v>summer</v>
      </c>
    </row>
    <row r="805" spans="1:6" x14ac:dyDescent="0.3">
      <c r="A805" s="3">
        <v>45454.402083333334</v>
      </c>
      <c r="B805">
        <v>25</v>
      </c>
      <c r="C805" s="6" t="str">
        <f t="shared" si="48"/>
        <v>Tuesday</v>
      </c>
      <c r="D805" s="1">
        <f t="shared" si="49"/>
        <v>9</v>
      </c>
      <c r="E805" s="6">
        <f t="shared" si="50"/>
        <v>6</v>
      </c>
      <c r="F805" s="6" t="str">
        <f t="shared" si="51"/>
        <v>summer</v>
      </c>
    </row>
    <row r="806" spans="1:6" x14ac:dyDescent="0.3">
      <c r="A806" s="3">
        <v>45454.416666666664</v>
      </c>
      <c r="B806">
        <v>20</v>
      </c>
      <c r="C806" s="6" t="str">
        <f t="shared" si="48"/>
        <v>Tuesday</v>
      </c>
      <c r="D806" s="1">
        <f t="shared" si="49"/>
        <v>10</v>
      </c>
      <c r="E806" s="6">
        <f t="shared" si="50"/>
        <v>6</v>
      </c>
      <c r="F806" s="6" t="str">
        <f t="shared" si="51"/>
        <v>summer</v>
      </c>
    </row>
    <row r="807" spans="1:6" x14ac:dyDescent="0.3">
      <c r="A807" s="3">
        <v>45454.4375</v>
      </c>
      <c r="B807">
        <v>18</v>
      </c>
      <c r="C807" s="6" t="str">
        <f t="shared" si="48"/>
        <v>Tuesday</v>
      </c>
      <c r="D807" s="1">
        <f t="shared" si="49"/>
        <v>10</v>
      </c>
      <c r="E807" s="6">
        <f t="shared" si="50"/>
        <v>6</v>
      </c>
      <c r="F807" s="6" t="str">
        <f t="shared" si="51"/>
        <v>summer</v>
      </c>
    </row>
    <row r="808" spans="1:6" x14ac:dyDescent="0.3">
      <c r="A808" s="3">
        <v>45454.459027777775</v>
      </c>
      <c r="B808">
        <v>14</v>
      </c>
      <c r="C808" s="6" t="str">
        <f t="shared" si="48"/>
        <v>Tuesday</v>
      </c>
      <c r="D808" s="1">
        <f t="shared" si="49"/>
        <v>11</v>
      </c>
      <c r="E808" s="6">
        <f t="shared" si="50"/>
        <v>6</v>
      </c>
      <c r="F808" s="6" t="str">
        <f t="shared" si="51"/>
        <v>summer</v>
      </c>
    </row>
    <row r="809" spans="1:6" x14ac:dyDescent="0.3">
      <c r="A809" s="3">
        <v>45454.480555555558</v>
      </c>
      <c r="B809">
        <v>15</v>
      </c>
      <c r="C809" s="6" t="str">
        <f t="shared" si="48"/>
        <v>Tuesday</v>
      </c>
      <c r="D809" s="1">
        <f t="shared" si="49"/>
        <v>11</v>
      </c>
      <c r="E809" s="6">
        <f t="shared" si="50"/>
        <v>6</v>
      </c>
      <c r="F809" s="6" t="str">
        <f t="shared" si="51"/>
        <v>summer</v>
      </c>
    </row>
    <row r="810" spans="1:6" x14ac:dyDescent="0.3">
      <c r="A810" s="3">
        <v>45454.497916666667</v>
      </c>
      <c r="B810">
        <v>19</v>
      </c>
      <c r="C810" s="6" t="str">
        <f t="shared" si="48"/>
        <v>Tuesday</v>
      </c>
      <c r="D810" s="1">
        <f t="shared" si="49"/>
        <v>11</v>
      </c>
      <c r="E810" s="6">
        <f t="shared" si="50"/>
        <v>6</v>
      </c>
      <c r="F810" s="6" t="str">
        <f t="shared" si="51"/>
        <v>summer</v>
      </c>
    </row>
    <row r="811" spans="1:6" x14ac:dyDescent="0.3">
      <c r="A811" s="3">
        <v>45454.524305555555</v>
      </c>
      <c r="B811">
        <v>27</v>
      </c>
      <c r="C811" s="6" t="str">
        <f t="shared" si="48"/>
        <v>Tuesday</v>
      </c>
      <c r="D811" s="1">
        <f t="shared" si="49"/>
        <v>12</v>
      </c>
      <c r="E811" s="6">
        <f t="shared" si="50"/>
        <v>6</v>
      </c>
      <c r="F811" s="6" t="str">
        <f t="shared" si="51"/>
        <v>summer</v>
      </c>
    </row>
    <row r="812" spans="1:6" x14ac:dyDescent="0.3">
      <c r="A812" s="3">
        <v>45454.541666666664</v>
      </c>
      <c r="B812">
        <v>20</v>
      </c>
      <c r="C812" s="6" t="str">
        <f t="shared" si="48"/>
        <v>Tuesday</v>
      </c>
      <c r="D812" s="1">
        <f t="shared" si="49"/>
        <v>13</v>
      </c>
      <c r="E812" s="6">
        <f t="shared" si="50"/>
        <v>6</v>
      </c>
      <c r="F812" s="6" t="str">
        <f t="shared" si="51"/>
        <v>summer</v>
      </c>
    </row>
    <row r="813" spans="1:6" x14ac:dyDescent="0.3">
      <c r="A813" s="3">
        <v>45454.568055555559</v>
      </c>
      <c r="B813">
        <v>30</v>
      </c>
      <c r="C813" s="6" t="str">
        <f t="shared" si="48"/>
        <v>Tuesday</v>
      </c>
      <c r="D813" s="1">
        <f t="shared" si="49"/>
        <v>13</v>
      </c>
      <c r="E813" s="6">
        <f t="shared" si="50"/>
        <v>6</v>
      </c>
      <c r="F813" s="6" t="str">
        <f t="shared" si="51"/>
        <v>summer</v>
      </c>
    </row>
    <row r="814" spans="1:6" x14ac:dyDescent="0.3">
      <c r="A814" s="3">
        <v>45454.584722222222</v>
      </c>
      <c r="B814">
        <v>29</v>
      </c>
      <c r="C814" s="6" t="str">
        <f t="shared" si="48"/>
        <v>Tuesday</v>
      </c>
      <c r="D814" s="1">
        <f t="shared" si="49"/>
        <v>14</v>
      </c>
      <c r="E814" s="6">
        <f t="shared" si="50"/>
        <v>6</v>
      </c>
      <c r="F814" s="6" t="str">
        <f t="shared" si="51"/>
        <v>summer</v>
      </c>
    </row>
    <row r="815" spans="1:6" x14ac:dyDescent="0.3">
      <c r="A815" s="3">
        <v>45454.60833333333</v>
      </c>
      <c r="B815">
        <v>26</v>
      </c>
      <c r="C815" s="6" t="str">
        <f t="shared" si="48"/>
        <v>Tuesday</v>
      </c>
      <c r="D815" s="1">
        <f t="shared" si="49"/>
        <v>14</v>
      </c>
      <c r="E815" s="6">
        <f t="shared" si="50"/>
        <v>6</v>
      </c>
      <c r="F815" s="6" t="str">
        <f t="shared" si="51"/>
        <v>summer</v>
      </c>
    </row>
    <row r="816" spans="1:6" x14ac:dyDescent="0.3">
      <c r="A816" s="3">
        <v>45454.625</v>
      </c>
      <c r="B816">
        <v>37</v>
      </c>
      <c r="C816" s="6" t="str">
        <f t="shared" si="48"/>
        <v>Tuesday</v>
      </c>
      <c r="D816" s="1">
        <f t="shared" si="49"/>
        <v>15</v>
      </c>
      <c r="E816" s="6">
        <f t="shared" si="50"/>
        <v>6</v>
      </c>
      <c r="F816" s="6" t="str">
        <f t="shared" si="51"/>
        <v>summer</v>
      </c>
    </row>
    <row r="817" spans="1:6" x14ac:dyDescent="0.3">
      <c r="A817" s="3">
        <v>45454.649305555555</v>
      </c>
      <c r="B817">
        <v>43</v>
      </c>
      <c r="C817" s="6" t="str">
        <f t="shared" si="48"/>
        <v>Tuesday</v>
      </c>
      <c r="D817" s="1">
        <f t="shared" si="49"/>
        <v>15</v>
      </c>
      <c r="E817" s="6">
        <f t="shared" si="50"/>
        <v>6</v>
      </c>
      <c r="F817" s="6" t="str">
        <f t="shared" si="51"/>
        <v>summer</v>
      </c>
    </row>
    <row r="818" spans="1:6" x14ac:dyDescent="0.3">
      <c r="A818" s="3">
        <v>45454.669444444444</v>
      </c>
      <c r="B818">
        <v>53</v>
      </c>
      <c r="C818" s="6" t="str">
        <f t="shared" si="48"/>
        <v>Tuesday</v>
      </c>
      <c r="D818" s="1">
        <f t="shared" si="49"/>
        <v>16</v>
      </c>
      <c r="E818" s="6">
        <f t="shared" si="50"/>
        <v>6</v>
      </c>
      <c r="F818" s="6" t="str">
        <f t="shared" si="51"/>
        <v>summer</v>
      </c>
    </row>
    <row r="819" spans="1:6" x14ac:dyDescent="0.3">
      <c r="A819" s="3">
        <v>45454.686805555553</v>
      </c>
      <c r="B819">
        <v>61</v>
      </c>
      <c r="C819" s="6" t="str">
        <f t="shared" si="48"/>
        <v>Tuesday</v>
      </c>
      <c r="D819" s="1">
        <f t="shared" si="49"/>
        <v>16</v>
      </c>
      <c r="E819" s="6">
        <f t="shared" si="50"/>
        <v>6</v>
      </c>
      <c r="F819" s="6" t="str">
        <f t="shared" si="51"/>
        <v>summer</v>
      </c>
    </row>
    <row r="820" spans="1:6" x14ac:dyDescent="0.3">
      <c r="A820" s="3">
        <v>45454.706250000003</v>
      </c>
      <c r="B820">
        <v>76</v>
      </c>
      <c r="C820" s="6" t="str">
        <f t="shared" si="48"/>
        <v>Tuesday</v>
      </c>
      <c r="D820" s="1">
        <f t="shared" si="49"/>
        <v>16</v>
      </c>
      <c r="E820" s="6">
        <f t="shared" si="50"/>
        <v>6</v>
      </c>
      <c r="F820" s="6" t="str">
        <f t="shared" si="51"/>
        <v>summer</v>
      </c>
    </row>
    <row r="821" spans="1:6" x14ac:dyDescent="0.3">
      <c r="A821" s="3">
        <v>45454.73333333333</v>
      </c>
      <c r="B821">
        <v>70</v>
      </c>
      <c r="C821" s="6" t="str">
        <f t="shared" si="48"/>
        <v>Tuesday</v>
      </c>
      <c r="D821" s="1">
        <f t="shared" si="49"/>
        <v>17</v>
      </c>
      <c r="E821" s="6">
        <f t="shared" si="50"/>
        <v>6</v>
      </c>
      <c r="F821" s="6" t="str">
        <f t="shared" si="51"/>
        <v>summer</v>
      </c>
    </row>
    <row r="822" spans="1:6" x14ac:dyDescent="0.3">
      <c r="A822" s="3">
        <v>45454.747916666667</v>
      </c>
      <c r="B822">
        <v>75</v>
      </c>
      <c r="C822" s="6" t="str">
        <f t="shared" si="48"/>
        <v>Tuesday</v>
      </c>
      <c r="D822" s="1">
        <f t="shared" si="49"/>
        <v>17</v>
      </c>
      <c r="E822" s="6">
        <f t="shared" si="50"/>
        <v>6</v>
      </c>
      <c r="F822" s="6" t="str">
        <f t="shared" si="51"/>
        <v>summer</v>
      </c>
    </row>
    <row r="823" spans="1:6" x14ac:dyDescent="0.3">
      <c r="A823" s="3">
        <v>45454.774305555555</v>
      </c>
      <c r="B823">
        <v>101</v>
      </c>
      <c r="C823" s="6" t="str">
        <f t="shared" si="48"/>
        <v>Tuesday</v>
      </c>
      <c r="D823" s="1">
        <f t="shared" si="49"/>
        <v>18</v>
      </c>
      <c r="E823" s="6">
        <f t="shared" si="50"/>
        <v>6</v>
      </c>
      <c r="F823" s="6" t="str">
        <f t="shared" si="51"/>
        <v>summer</v>
      </c>
    </row>
    <row r="824" spans="1:6" x14ac:dyDescent="0.3">
      <c r="A824" s="3">
        <v>45454.792361111111</v>
      </c>
      <c r="B824">
        <v>71</v>
      </c>
      <c r="C824" s="6" t="str">
        <f t="shared" si="48"/>
        <v>Tuesday</v>
      </c>
      <c r="D824" s="1">
        <f t="shared" si="49"/>
        <v>19</v>
      </c>
      <c r="E824" s="6">
        <f t="shared" si="50"/>
        <v>6</v>
      </c>
      <c r="F824" s="6" t="str">
        <f t="shared" si="51"/>
        <v>summer</v>
      </c>
    </row>
    <row r="825" spans="1:6" x14ac:dyDescent="0.3">
      <c r="A825" s="3">
        <v>45455.297222222223</v>
      </c>
      <c r="B825">
        <v>13</v>
      </c>
      <c r="C825" s="6" t="str">
        <f t="shared" si="48"/>
        <v>Wednesday</v>
      </c>
      <c r="D825" s="1">
        <f t="shared" si="49"/>
        <v>7</v>
      </c>
      <c r="E825" s="6">
        <f t="shared" si="50"/>
        <v>6</v>
      </c>
      <c r="F825" s="6" t="str">
        <f t="shared" si="51"/>
        <v>summer</v>
      </c>
    </row>
    <row r="826" spans="1:6" x14ac:dyDescent="0.3">
      <c r="A826" s="3">
        <v>45455.311805555553</v>
      </c>
      <c r="B826">
        <v>18</v>
      </c>
      <c r="C826" s="6" t="str">
        <f t="shared" si="48"/>
        <v>Wednesday</v>
      </c>
      <c r="D826" s="1">
        <f t="shared" si="49"/>
        <v>7</v>
      </c>
      <c r="E826" s="6">
        <f t="shared" si="50"/>
        <v>6</v>
      </c>
      <c r="F826" s="6" t="str">
        <f t="shared" si="51"/>
        <v>summer</v>
      </c>
    </row>
    <row r="827" spans="1:6" x14ac:dyDescent="0.3">
      <c r="A827" s="3">
        <v>45455.34097222222</v>
      </c>
      <c r="B827">
        <v>23</v>
      </c>
      <c r="C827" s="6" t="str">
        <f t="shared" si="48"/>
        <v>Wednesday</v>
      </c>
      <c r="D827" s="1">
        <f t="shared" si="49"/>
        <v>8</v>
      </c>
      <c r="E827" s="6">
        <f t="shared" si="50"/>
        <v>6</v>
      </c>
      <c r="F827" s="6" t="str">
        <f t="shared" si="51"/>
        <v>summer</v>
      </c>
    </row>
    <row r="828" spans="1:6" x14ac:dyDescent="0.3">
      <c r="A828" s="3">
        <v>45455.351388888892</v>
      </c>
      <c r="B828">
        <v>26</v>
      </c>
      <c r="C828" s="6" t="str">
        <f t="shared" si="48"/>
        <v>Wednesday</v>
      </c>
      <c r="D828" s="1">
        <f t="shared" si="49"/>
        <v>8</v>
      </c>
      <c r="E828" s="6">
        <f t="shared" si="50"/>
        <v>6</v>
      </c>
      <c r="F828" s="6" t="str">
        <f t="shared" si="51"/>
        <v>summer</v>
      </c>
    </row>
    <row r="829" spans="1:6" x14ac:dyDescent="0.3">
      <c r="A829" s="3">
        <v>45455.37777777778</v>
      </c>
      <c r="B829">
        <v>26</v>
      </c>
      <c r="C829" s="6" t="str">
        <f t="shared" si="48"/>
        <v>Wednesday</v>
      </c>
      <c r="D829" s="1">
        <f t="shared" si="49"/>
        <v>9</v>
      </c>
      <c r="E829" s="6">
        <f t="shared" si="50"/>
        <v>6</v>
      </c>
      <c r="F829" s="6" t="str">
        <f t="shared" si="51"/>
        <v>summer</v>
      </c>
    </row>
    <row r="830" spans="1:6" x14ac:dyDescent="0.3">
      <c r="A830" s="3">
        <v>45455.402083333334</v>
      </c>
      <c r="B830">
        <v>28</v>
      </c>
      <c r="C830" s="6" t="str">
        <f t="shared" si="48"/>
        <v>Wednesday</v>
      </c>
      <c r="D830" s="1">
        <f t="shared" si="49"/>
        <v>9</v>
      </c>
      <c r="E830" s="6">
        <f t="shared" si="50"/>
        <v>6</v>
      </c>
      <c r="F830" s="6" t="str">
        <f t="shared" si="51"/>
        <v>summer</v>
      </c>
    </row>
    <row r="831" spans="1:6" x14ac:dyDescent="0.3">
      <c r="A831" s="3">
        <v>45455.421527777777</v>
      </c>
      <c r="B831">
        <v>23</v>
      </c>
      <c r="C831" s="6" t="str">
        <f t="shared" si="48"/>
        <v>Wednesday</v>
      </c>
      <c r="D831" s="1">
        <f t="shared" si="49"/>
        <v>10</v>
      </c>
      <c r="E831" s="6">
        <f t="shared" si="50"/>
        <v>6</v>
      </c>
      <c r="F831" s="6" t="str">
        <f t="shared" si="51"/>
        <v>summer</v>
      </c>
    </row>
    <row r="832" spans="1:6" x14ac:dyDescent="0.3">
      <c r="A832" s="3">
        <v>45455.434027777781</v>
      </c>
      <c r="B832">
        <v>26</v>
      </c>
      <c r="C832" s="6" t="str">
        <f t="shared" si="48"/>
        <v>Wednesday</v>
      </c>
      <c r="D832" s="1">
        <f t="shared" si="49"/>
        <v>10</v>
      </c>
      <c r="E832" s="6">
        <f t="shared" si="50"/>
        <v>6</v>
      </c>
      <c r="F832" s="6" t="str">
        <f t="shared" si="51"/>
        <v>summer</v>
      </c>
    </row>
    <row r="833" spans="1:6" x14ac:dyDescent="0.3">
      <c r="A833" s="3">
        <v>45455.455555555556</v>
      </c>
      <c r="B833">
        <v>28</v>
      </c>
      <c r="C833" s="6" t="str">
        <f t="shared" si="48"/>
        <v>Wednesday</v>
      </c>
      <c r="D833" s="1">
        <f t="shared" si="49"/>
        <v>10</v>
      </c>
      <c r="E833" s="6">
        <f t="shared" si="50"/>
        <v>6</v>
      </c>
      <c r="F833" s="6" t="str">
        <f t="shared" si="51"/>
        <v>summer</v>
      </c>
    </row>
    <row r="834" spans="1:6" x14ac:dyDescent="0.3">
      <c r="A834" s="3">
        <v>45455.476388888892</v>
      </c>
      <c r="B834">
        <v>17</v>
      </c>
      <c r="C834" s="6" t="str">
        <f t="shared" ref="C834:C897" si="52">TEXT(A834, "dddd")</f>
        <v>Wednesday</v>
      </c>
      <c r="D834" s="1">
        <f t="shared" ref="D834:D897" si="53">HOUR(A834)</f>
        <v>11</v>
      </c>
      <c r="E834" s="6">
        <f t="shared" ref="E834:E897" si="54">MONTH(A834)</f>
        <v>6</v>
      </c>
      <c r="F834" s="6" t="str">
        <f t="shared" ref="F834:F897" si="55">IF(OR(E834=9, E834=10, E834=11, E834=12, E834=1, E834=2, E834=3, E834=4), "fall/winter", "summer")</f>
        <v>summer</v>
      </c>
    </row>
    <row r="835" spans="1:6" x14ac:dyDescent="0.3">
      <c r="A835" s="3">
        <v>45455.500694444447</v>
      </c>
      <c r="B835">
        <v>25</v>
      </c>
      <c r="C835" s="6" t="str">
        <f t="shared" si="52"/>
        <v>Wednesday</v>
      </c>
      <c r="D835" s="1">
        <f t="shared" si="53"/>
        <v>12</v>
      </c>
      <c r="E835" s="6">
        <f t="shared" si="54"/>
        <v>6</v>
      </c>
      <c r="F835" s="6" t="str">
        <f t="shared" si="55"/>
        <v>summer</v>
      </c>
    </row>
    <row r="836" spans="1:6" x14ac:dyDescent="0.3">
      <c r="A836" s="3">
        <v>45455.525694444441</v>
      </c>
      <c r="B836">
        <v>34</v>
      </c>
      <c r="C836" s="6" t="str">
        <f t="shared" si="52"/>
        <v>Wednesday</v>
      </c>
      <c r="D836" s="1">
        <f t="shared" si="53"/>
        <v>12</v>
      </c>
      <c r="E836" s="6">
        <f t="shared" si="54"/>
        <v>6</v>
      </c>
      <c r="F836" s="6" t="str">
        <f t="shared" si="55"/>
        <v>summer</v>
      </c>
    </row>
    <row r="837" spans="1:6" x14ac:dyDescent="0.3">
      <c r="A837" s="3">
        <v>45455.538194444445</v>
      </c>
      <c r="B837">
        <v>33</v>
      </c>
      <c r="C837" s="6" t="str">
        <f t="shared" si="52"/>
        <v>Wednesday</v>
      </c>
      <c r="D837" s="1">
        <f t="shared" si="53"/>
        <v>12</v>
      </c>
      <c r="E837" s="6">
        <f t="shared" si="54"/>
        <v>6</v>
      </c>
      <c r="F837" s="6" t="str">
        <f t="shared" si="55"/>
        <v>summer</v>
      </c>
    </row>
    <row r="838" spans="1:6" x14ac:dyDescent="0.3">
      <c r="A838" s="3">
        <v>45455.561805555553</v>
      </c>
      <c r="B838">
        <v>25</v>
      </c>
      <c r="C838" s="6" t="str">
        <f t="shared" si="52"/>
        <v>Wednesday</v>
      </c>
      <c r="D838" s="1">
        <f t="shared" si="53"/>
        <v>13</v>
      </c>
      <c r="E838" s="6">
        <f t="shared" si="54"/>
        <v>6</v>
      </c>
      <c r="F838" s="6" t="str">
        <f t="shared" si="55"/>
        <v>summer</v>
      </c>
    </row>
    <row r="839" spans="1:6" x14ac:dyDescent="0.3">
      <c r="A839" s="3">
        <v>45455.580555555556</v>
      </c>
      <c r="B839">
        <v>24</v>
      </c>
      <c r="C839" s="6" t="str">
        <f t="shared" si="52"/>
        <v>Wednesday</v>
      </c>
      <c r="D839" s="1">
        <f t="shared" si="53"/>
        <v>13</v>
      </c>
      <c r="E839" s="6">
        <f t="shared" si="54"/>
        <v>6</v>
      </c>
      <c r="F839" s="6" t="str">
        <f t="shared" si="55"/>
        <v>summer</v>
      </c>
    </row>
    <row r="840" spans="1:6" x14ac:dyDescent="0.3">
      <c r="A840" s="3">
        <v>45455.604166666664</v>
      </c>
      <c r="B840">
        <v>23</v>
      </c>
      <c r="C840" s="6" t="str">
        <f t="shared" si="52"/>
        <v>Wednesday</v>
      </c>
      <c r="D840" s="1">
        <f t="shared" si="53"/>
        <v>14</v>
      </c>
      <c r="E840" s="6">
        <f t="shared" si="54"/>
        <v>6</v>
      </c>
      <c r="F840" s="6" t="str">
        <f t="shared" si="55"/>
        <v>summer</v>
      </c>
    </row>
    <row r="841" spans="1:6" x14ac:dyDescent="0.3">
      <c r="A841" s="3">
        <v>45455.623611111114</v>
      </c>
      <c r="B841">
        <v>25</v>
      </c>
      <c r="C841" s="6" t="str">
        <f t="shared" si="52"/>
        <v>Wednesday</v>
      </c>
      <c r="D841" s="1">
        <f t="shared" si="53"/>
        <v>14</v>
      </c>
      <c r="E841" s="6">
        <f t="shared" si="54"/>
        <v>6</v>
      </c>
      <c r="F841" s="6" t="str">
        <f t="shared" si="55"/>
        <v>summer</v>
      </c>
    </row>
    <row r="842" spans="1:6" x14ac:dyDescent="0.3">
      <c r="A842" s="3">
        <v>45455.640972222223</v>
      </c>
      <c r="B842">
        <v>27</v>
      </c>
      <c r="C842" s="6" t="str">
        <f t="shared" si="52"/>
        <v>Wednesday</v>
      </c>
      <c r="D842" s="1">
        <f t="shared" si="53"/>
        <v>15</v>
      </c>
      <c r="E842" s="6">
        <f t="shared" si="54"/>
        <v>6</v>
      </c>
      <c r="F842" s="6" t="str">
        <f t="shared" si="55"/>
        <v>summer</v>
      </c>
    </row>
    <row r="843" spans="1:6" x14ac:dyDescent="0.3">
      <c r="A843" s="3">
        <v>45455.661111111112</v>
      </c>
      <c r="B843">
        <v>38</v>
      </c>
      <c r="C843" s="6" t="str">
        <f t="shared" si="52"/>
        <v>Wednesday</v>
      </c>
      <c r="D843" s="1">
        <f t="shared" si="53"/>
        <v>15</v>
      </c>
      <c r="E843" s="6">
        <f t="shared" si="54"/>
        <v>6</v>
      </c>
      <c r="F843" s="6" t="str">
        <f t="shared" si="55"/>
        <v>summer</v>
      </c>
    </row>
    <row r="844" spans="1:6" x14ac:dyDescent="0.3">
      <c r="A844" s="3">
        <v>45455.686805555553</v>
      </c>
      <c r="B844">
        <v>41</v>
      </c>
      <c r="C844" s="6" t="str">
        <f t="shared" si="52"/>
        <v>Wednesday</v>
      </c>
      <c r="D844" s="1">
        <f t="shared" si="53"/>
        <v>16</v>
      </c>
      <c r="E844" s="6">
        <f t="shared" si="54"/>
        <v>6</v>
      </c>
      <c r="F844" s="6" t="str">
        <f t="shared" si="55"/>
        <v>summer</v>
      </c>
    </row>
    <row r="845" spans="1:6" x14ac:dyDescent="0.3">
      <c r="A845" s="3">
        <v>45455.711111111108</v>
      </c>
      <c r="B845">
        <v>51</v>
      </c>
      <c r="C845" s="6" t="str">
        <f t="shared" si="52"/>
        <v>Wednesday</v>
      </c>
      <c r="D845" s="1">
        <f t="shared" si="53"/>
        <v>17</v>
      </c>
      <c r="E845" s="6">
        <f t="shared" si="54"/>
        <v>6</v>
      </c>
      <c r="F845" s="6" t="str">
        <f t="shared" si="55"/>
        <v>summer</v>
      </c>
    </row>
    <row r="846" spans="1:6" x14ac:dyDescent="0.3">
      <c r="A846" s="3">
        <v>45455.734722222223</v>
      </c>
      <c r="B846">
        <v>89</v>
      </c>
      <c r="C846" s="6" t="str">
        <f t="shared" si="52"/>
        <v>Wednesday</v>
      </c>
      <c r="D846" s="1">
        <f t="shared" si="53"/>
        <v>17</v>
      </c>
      <c r="E846" s="6">
        <f t="shared" si="54"/>
        <v>6</v>
      </c>
      <c r="F846" s="6" t="str">
        <f t="shared" si="55"/>
        <v>summer</v>
      </c>
    </row>
    <row r="847" spans="1:6" x14ac:dyDescent="0.3">
      <c r="A847" s="3">
        <v>45455.756249999999</v>
      </c>
      <c r="B847">
        <v>98</v>
      </c>
      <c r="C847" s="6" t="str">
        <f t="shared" si="52"/>
        <v>Wednesday</v>
      </c>
      <c r="D847" s="1">
        <f t="shared" si="53"/>
        <v>18</v>
      </c>
      <c r="E847" s="6">
        <f t="shared" si="54"/>
        <v>6</v>
      </c>
      <c r="F847" s="6" t="str">
        <f t="shared" si="55"/>
        <v>summer</v>
      </c>
    </row>
    <row r="848" spans="1:6" x14ac:dyDescent="0.3">
      <c r="A848" s="3">
        <v>45455.777083333334</v>
      </c>
      <c r="B848">
        <v>103</v>
      </c>
      <c r="C848" s="6" t="str">
        <f t="shared" si="52"/>
        <v>Wednesday</v>
      </c>
      <c r="D848" s="1">
        <f t="shared" si="53"/>
        <v>18</v>
      </c>
      <c r="E848" s="6">
        <f t="shared" si="54"/>
        <v>6</v>
      </c>
      <c r="F848" s="6" t="str">
        <f t="shared" si="55"/>
        <v>summer</v>
      </c>
    </row>
    <row r="849" spans="1:6" x14ac:dyDescent="0.3">
      <c r="A849" s="3">
        <v>45455.791666666664</v>
      </c>
      <c r="B849">
        <v>107</v>
      </c>
      <c r="C849" s="6" t="str">
        <f t="shared" si="52"/>
        <v>Wednesday</v>
      </c>
      <c r="D849" s="1">
        <f t="shared" si="53"/>
        <v>19</v>
      </c>
      <c r="E849" s="6">
        <f t="shared" si="54"/>
        <v>6</v>
      </c>
      <c r="F849" s="6" t="str">
        <f t="shared" si="55"/>
        <v>summer</v>
      </c>
    </row>
    <row r="850" spans="1:6" x14ac:dyDescent="0.3">
      <c r="A850" s="3">
        <v>45456.293749999997</v>
      </c>
      <c r="B850">
        <v>14</v>
      </c>
      <c r="C850" s="6" t="str">
        <f t="shared" si="52"/>
        <v>Thursday</v>
      </c>
      <c r="D850" s="1">
        <f t="shared" si="53"/>
        <v>7</v>
      </c>
      <c r="E850" s="6">
        <f t="shared" si="54"/>
        <v>6</v>
      </c>
      <c r="F850" s="6" t="str">
        <f t="shared" si="55"/>
        <v>summer</v>
      </c>
    </row>
    <row r="851" spans="1:6" x14ac:dyDescent="0.3">
      <c r="A851" s="3">
        <v>45456.315972222219</v>
      </c>
      <c r="B851">
        <v>19</v>
      </c>
      <c r="C851" s="6" t="str">
        <f t="shared" si="52"/>
        <v>Thursday</v>
      </c>
      <c r="D851" s="1">
        <f t="shared" si="53"/>
        <v>7</v>
      </c>
      <c r="E851" s="6">
        <f t="shared" si="54"/>
        <v>6</v>
      </c>
      <c r="F851" s="6" t="str">
        <f t="shared" si="55"/>
        <v>summer</v>
      </c>
    </row>
    <row r="852" spans="1:6" x14ac:dyDescent="0.3">
      <c r="A852" s="3">
        <v>45456.332638888889</v>
      </c>
      <c r="B852">
        <v>24</v>
      </c>
      <c r="C852" s="6" t="str">
        <f t="shared" si="52"/>
        <v>Thursday</v>
      </c>
      <c r="D852" s="1">
        <f t="shared" si="53"/>
        <v>7</v>
      </c>
      <c r="E852" s="6">
        <f t="shared" si="54"/>
        <v>6</v>
      </c>
      <c r="F852" s="6" t="str">
        <f t="shared" si="55"/>
        <v>summer</v>
      </c>
    </row>
    <row r="853" spans="1:6" x14ac:dyDescent="0.3">
      <c r="A853" s="3">
        <v>45456.352777777778</v>
      </c>
      <c r="B853">
        <v>27</v>
      </c>
      <c r="C853" s="6" t="str">
        <f t="shared" si="52"/>
        <v>Thursday</v>
      </c>
      <c r="D853" s="1">
        <f t="shared" si="53"/>
        <v>8</v>
      </c>
      <c r="E853" s="6">
        <f t="shared" si="54"/>
        <v>6</v>
      </c>
      <c r="F853" s="6" t="str">
        <f t="shared" si="55"/>
        <v>summer</v>
      </c>
    </row>
    <row r="854" spans="1:6" x14ac:dyDescent="0.3">
      <c r="A854" s="3">
        <v>45456.37777777778</v>
      </c>
      <c r="B854">
        <v>28</v>
      </c>
      <c r="C854" s="6" t="str">
        <f t="shared" si="52"/>
        <v>Thursday</v>
      </c>
      <c r="D854" s="1">
        <f t="shared" si="53"/>
        <v>9</v>
      </c>
      <c r="E854" s="6">
        <f t="shared" si="54"/>
        <v>6</v>
      </c>
      <c r="F854" s="6" t="str">
        <f t="shared" si="55"/>
        <v>summer</v>
      </c>
    </row>
    <row r="855" spans="1:6" x14ac:dyDescent="0.3">
      <c r="A855" s="3">
        <v>45456.394444444442</v>
      </c>
      <c r="B855">
        <v>21</v>
      </c>
      <c r="C855" s="6" t="str">
        <f t="shared" si="52"/>
        <v>Thursday</v>
      </c>
      <c r="D855" s="1">
        <f t="shared" si="53"/>
        <v>9</v>
      </c>
      <c r="E855" s="6">
        <f t="shared" si="54"/>
        <v>6</v>
      </c>
      <c r="F855" s="6" t="str">
        <f t="shared" si="55"/>
        <v>summer</v>
      </c>
    </row>
    <row r="856" spans="1:6" x14ac:dyDescent="0.3">
      <c r="A856" s="3">
        <v>45456.415972222225</v>
      </c>
      <c r="B856">
        <v>24</v>
      </c>
      <c r="C856" s="6" t="str">
        <f t="shared" si="52"/>
        <v>Thursday</v>
      </c>
      <c r="D856" s="1">
        <f t="shared" si="53"/>
        <v>9</v>
      </c>
      <c r="E856" s="6">
        <f t="shared" si="54"/>
        <v>6</v>
      </c>
      <c r="F856" s="6" t="str">
        <f t="shared" si="55"/>
        <v>summer</v>
      </c>
    </row>
    <row r="857" spans="1:6" x14ac:dyDescent="0.3">
      <c r="A857" s="3">
        <v>45456.436111111114</v>
      </c>
      <c r="B857">
        <v>30</v>
      </c>
      <c r="C857" s="6" t="str">
        <f t="shared" si="52"/>
        <v>Thursday</v>
      </c>
      <c r="D857" s="1">
        <f t="shared" si="53"/>
        <v>10</v>
      </c>
      <c r="E857" s="6">
        <f t="shared" si="54"/>
        <v>6</v>
      </c>
      <c r="F857" s="6" t="str">
        <f t="shared" si="55"/>
        <v>summer</v>
      </c>
    </row>
    <row r="858" spans="1:6" x14ac:dyDescent="0.3">
      <c r="A858" s="3">
        <v>45456.451388888891</v>
      </c>
      <c r="B858">
        <v>19</v>
      </c>
      <c r="C858" s="6" t="str">
        <f t="shared" si="52"/>
        <v>Thursday</v>
      </c>
      <c r="D858" s="1">
        <f t="shared" si="53"/>
        <v>10</v>
      </c>
      <c r="E858" s="6">
        <f t="shared" si="54"/>
        <v>6</v>
      </c>
      <c r="F858" s="6" t="str">
        <f t="shared" si="55"/>
        <v>summer</v>
      </c>
    </row>
    <row r="859" spans="1:6" x14ac:dyDescent="0.3">
      <c r="A859" s="3">
        <v>45456.484027777777</v>
      </c>
      <c r="B859">
        <v>24</v>
      </c>
      <c r="C859" s="6" t="str">
        <f t="shared" si="52"/>
        <v>Thursday</v>
      </c>
      <c r="D859" s="1">
        <f t="shared" si="53"/>
        <v>11</v>
      </c>
      <c r="E859" s="6">
        <f t="shared" si="54"/>
        <v>6</v>
      </c>
      <c r="F859" s="6" t="str">
        <f t="shared" si="55"/>
        <v>summer</v>
      </c>
    </row>
    <row r="860" spans="1:6" x14ac:dyDescent="0.3">
      <c r="A860" s="3">
        <v>45456.502083333333</v>
      </c>
      <c r="B860">
        <v>20</v>
      </c>
      <c r="C860" s="6" t="str">
        <f t="shared" si="52"/>
        <v>Thursday</v>
      </c>
      <c r="D860" s="1">
        <f t="shared" si="53"/>
        <v>12</v>
      </c>
      <c r="E860" s="6">
        <f t="shared" si="54"/>
        <v>6</v>
      </c>
      <c r="F860" s="6" t="str">
        <f t="shared" si="55"/>
        <v>summer</v>
      </c>
    </row>
    <row r="861" spans="1:6" x14ac:dyDescent="0.3">
      <c r="A861" s="3">
        <v>45456.523611111108</v>
      </c>
      <c r="B861">
        <v>27</v>
      </c>
      <c r="C861" s="6" t="str">
        <f t="shared" si="52"/>
        <v>Thursday</v>
      </c>
      <c r="D861" s="1">
        <f t="shared" si="53"/>
        <v>12</v>
      </c>
      <c r="E861" s="6">
        <f t="shared" si="54"/>
        <v>6</v>
      </c>
      <c r="F861" s="6" t="str">
        <f t="shared" si="55"/>
        <v>summer</v>
      </c>
    </row>
    <row r="862" spans="1:6" x14ac:dyDescent="0.3">
      <c r="A862" s="3">
        <v>45456.541666666664</v>
      </c>
      <c r="B862">
        <v>25</v>
      </c>
      <c r="C862" s="6" t="str">
        <f t="shared" si="52"/>
        <v>Thursday</v>
      </c>
      <c r="D862" s="1">
        <f t="shared" si="53"/>
        <v>13</v>
      </c>
      <c r="E862" s="6">
        <f t="shared" si="54"/>
        <v>6</v>
      </c>
      <c r="F862" s="6" t="str">
        <f t="shared" si="55"/>
        <v>summer</v>
      </c>
    </row>
    <row r="863" spans="1:6" x14ac:dyDescent="0.3">
      <c r="A863" s="3">
        <v>45456.564583333333</v>
      </c>
      <c r="B863">
        <v>29</v>
      </c>
      <c r="C863" s="6" t="str">
        <f t="shared" si="52"/>
        <v>Thursday</v>
      </c>
      <c r="D863" s="1">
        <f t="shared" si="53"/>
        <v>13</v>
      </c>
      <c r="E863" s="6">
        <f t="shared" si="54"/>
        <v>6</v>
      </c>
      <c r="F863" s="6" t="str">
        <f t="shared" si="55"/>
        <v>summer</v>
      </c>
    </row>
    <row r="864" spans="1:6" x14ac:dyDescent="0.3">
      <c r="A864" s="3">
        <v>45456.583333333336</v>
      </c>
      <c r="B864">
        <v>25</v>
      </c>
      <c r="C864" s="6" t="str">
        <f t="shared" si="52"/>
        <v>Thursday</v>
      </c>
      <c r="D864" s="1">
        <f t="shared" si="53"/>
        <v>14</v>
      </c>
      <c r="E864" s="6">
        <f t="shared" si="54"/>
        <v>6</v>
      </c>
      <c r="F864" s="6" t="str">
        <f t="shared" si="55"/>
        <v>summer</v>
      </c>
    </row>
    <row r="865" spans="1:6" x14ac:dyDescent="0.3">
      <c r="A865" s="3">
        <v>45456.606249999997</v>
      </c>
      <c r="B865">
        <v>28</v>
      </c>
      <c r="C865" s="6" t="str">
        <f t="shared" si="52"/>
        <v>Thursday</v>
      </c>
      <c r="D865" s="1">
        <f t="shared" si="53"/>
        <v>14</v>
      </c>
      <c r="E865" s="6">
        <f t="shared" si="54"/>
        <v>6</v>
      </c>
      <c r="F865" s="6" t="str">
        <f t="shared" si="55"/>
        <v>summer</v>
      </c>
    </row>
    <row r="866" spans="1:6" x14ac:dyDescent="0.3">
      <c r="A866" s="3">
        <v>45456.625</v>
      </c>
      <c r="B866">
        <v>45</v>
      </c>
      <c r="C866" s="6" t="str">
        <f t="shared" si="52"/>
        <v>Thursday</v>
      </c>
      <c r="D866" s="1">
        <f t="shared" si="53"/>
        <v>15</v>
      </c>
      <c r="E866" s="6">
        <f t="shared" si="54"/>
        <v>6</v>
      </c>
      <c r="F866" s="6" t="str">
        <f t="shared" si="55"/>
        <v>summer</v>
      </c>
    </row>
    <row r="867" spans="1:6" x14ac:dyDescent="0.3">
      <c r="A867" s="3">
        <v>45456.67291666667</v>
      </c>
      <c r="B867">
        <v>16</v>
      </c>
      <c r="C867" s="6" t="str">
        <f t="shared" si="52"/>
        <v>Thursday</v>
      </c>
      <c r="D867" s="1">
        <f t="shared" si="53"/>
        <v>16</v>
      </c>
      <c r="E867" s="6">
        <f t="shared" si="54"/>
        <v>6</v>
      </c>
      <c r="F867" s="6" t="str">
        <f t="shared" si="55"/>
        <v>summer</v>
      </c>
    </row>
    <row r="868" spans="1:6" x14ac:dyDescent="0.3">
      <c r="A868" s="3">
        <v>45456.713194444441</v>
      </c>
      <c r="B868">
        <v>49</v>
      </c>
      <c r="C868" s="6" t="str">
        <f t="shared" si="52"/>
        <v>Thursday</v>
      </c>
      <c r="D868" s="1">
        <f t="shared" si="53"/>
        <v>17</v>
      </c>
      <c r="E868" s="6">
        <f t="shared" si="54"/>
        <v>6</v>
      </c>
      <c r="F868" s="6" t="str">
        <f t="shared" si="55"/>
        <v>summer</v>
      </c>
    </row>
    <row r="869" spans="1:6" x14ac:dyDescent="0.3">
      <c r="A869" s="3">
        <v>45456.730555555558</v>
      </c>
      <c r="B869">
        <v>53</v>
      </c>
      <c r="C869" s="6" t="str">
        <f t="shared" si="52"/>
        <v>Thursday</v>
      </c>
      <c r="D869" s="1">
        <f t="shared" si="53"/>
        <v>17</v>
      </c>
      <c r="E869" s="6">
        <f t="shared" si="54"/>
        <v>6</v>
      </c>
      <c r="F869" s="6" t="str">
        <f t="shared" si="55"/>
        <v>summer</v>
      </c>
    </row>
    <row r="870" spans="1:6" x14ac:dyDescent="0.3">
      <c r="A870" s="3">
        <v>45456.751388888886</v>
      </c>
      <c r="B870">
        <v>54</v>
      </c>
      <c r="C870" s="6" t="str">
        <f t="shared" si="52"/>
        <v>Thursday</v>
      </c>
      <c r="D870" s="1">
        <f t="shared" si="53"/>
        <v>18</v>
      </c>
      <c r="E870" s="6">
        <f t="shared" si="54"/>
        <v>6</v>
      </c>
      <c r="F870" s="6" t="str">
        <f t="shared" si="55"/>
        <v>summer</v>
      </c>
    </row>
    <row r="871" spans="1:6" x14ac:dyDescent="0.3">
      <c r="A871" s="3">
        <v>45456.775694444441</v>
      </c>
      <c r="B871">
        <v>65</v>
      </c>
      <c r="C871" s="6" t="str">
        <f t="shared" si="52"/>
        <v>Thursday</v>
      </c>
      <c r="D871" s="1">
        <f t="shared" si="53"/>
        <v>18</v>
      </c>
      <c r="E871" s="6">
        <f t="shared" si="54"/>
        <v>6</v>
      </c>
      <c r="F871" s="6" t="str">
        <f t="shared" si="55"/>
        <v>summer</v>
      </c>
    </row>
    <row r="872" spans="1:6" x14ac:dyDescent="0.3">
      <c r="A872" s="3">
        <v>45457.299305555556</v>
      </c>
      <c r="B872">
        <v>14</v>
      </c>
      <c r="C872" s="6" t="str">
        <f t="shared" si="52"/>
        <v>Friday</v>
      </c>
      <c r="D872" s="1">
        <f t="shared" si="53"/>
        <v>7</v>
      </c>
      <c r="E872" s="6">
        <f t="shared" si="54"/>
        <v>6</v>
      </c>
      <c r="F872" s="6" t="str">
        <f t="shared" si="55"/>
        <v>summer</v>
      </c>
    </row>
    <row r="873" spans="1:6" x14ac:dyDescent="0.3">
      <c r="A873" s="3">
        <v>45457.310416666667</v>
      </c>
      <c r="B873">
        <v>17</v>
      </c>
      <c r="C873" s="6" t="str">
        <f t="shared" si="52"/>
        <v>Friday</v>
      </c>
      <c r="D873" s="1">
        <f t="shared" si="53"/>
        <v>7</v>
      </c>
      <c r="E873" s="6">
        <f t="shared" si="54"/>
        <v>6</v>
      </c>
      <c r="F873" s="6" t="str">
        <f t="shared" si="55"/>
        <v>summer</v>
      </c>
    </row>
    <row r="874" spans="1:6" x14ac:dyDescent="0.3">
      <c r="A874" s="3">
        <v>45457.333333333336</v>
      </c>
      <c r="B874">
        <v>19</v>
      </c>
      <c r="C874" s="6" t="str">
        <f t="shared" si="52"/>
        <v>Friday</v>
      </c>
      <c r="D874" s="1">
        <f t="shared" si="53"/>
        <v>8</v>
      </c>
      <c r="E874" s="6">
        <f t="shared" si="54"/>
        <v>6</v>
      </c>
      <c r="F874" s="6" t="str">
        <f t="shared" si="55"/>
        <v>summer</v>
      </c>
    </row>
    <row r="875" spans="1:6" x14ac:dyDescent="0.3">
      <c r="A875" s="3">
        <v>45457.365972222222</v>
      </c>
      <c r="B875">
        <v>20</v>
      </c>
      <c r="C875" s="6" t="str">
        <f t="shared" si="52"/>
        <v>Friday</v>
      </c>
      <c r="D875" s="1">
        <f t="shared" si="53"/>
        <v>8</v>
      </c>
      <c r="E875" s="6">
        <f t="shared" si="54"/>
        <v>6</v>
      </c>
      <c r="F875" s="6" t="str">
        <f t="shared" si="55"/>
        <v>summer</v>
      </c>
    </row>
    <row r="876" spans="1:6" x14ac:dyDescent="0.3">
      <c r="A876" s="3">
        <v>45457.383333333331</v>
      </c>
      <c r="B876">
        <v>22</v>
      </c>
      <c r="C876" s="6" t="str">
        <f t="shared" si="52"/>
        <v>Friday</v>
      </c>
      <c r="D876" s="1">
        <f t="shared" si="53"/>
        <v>9</v>
      </c>
      <c r="E876" s="6">
        <f t="shared" si="54"/>
        <v>6</v>
      </c>
      <c r="F876" s="6" t="str">
        <f t="shared" si="55"/>
        <v>summer</v>
      </c>
    </row>
    <row r="877" spans="1:6" x14ac:dyDescent="0.3">
      <c r="A877" s="3">
        <v>45457.395833333336</v>
      </c>
      <c r="B877">
        <v>25</v>
      </c>
      <c r="C877" s="6" t="str">
        <f t="shared" si="52"/>
        <v>Friday</v>
      </c>
      <c r="D877" s="1">
        <f t="shared" si="53"/>
        <v>9</v>
      </c>
      <c r="E877" s="6">
        <f t="shared" si="54"/>
        <v>6</v>
      </c>
      <c r="F877" s="6" t="str">
        <f t="shared" si="55"/>
        <v>summer</v>
      </c>
    </row>
    <row r="878" spans="1:6" x14ac:dyDescent="0.3">
      <c r="A878" s="3">
        <v>45457.413888888892</v>
      </c>
      <c r="B878">
        <v>24</v>
      </c>
      <c r="C878" s="6" t="str">
        <f t="shared" si="52"/>
        <v>Friday</v>
      </c>
      <c r="D878" s="1">
        <f t="shared" si="53"/>
        <v>9</v>
      </c>
      <c r="E878" s="6">
        <f t="shared" si="54"/>
        <v>6</v>
      </c>
      <c r="F878" s="6" t="str">
        <f t="shared" si="55"/>
        <v>summer</v>
      </c>
    </row>
    <row r="879" spans="1:6" x14ac:dyDescent="0.3">
      <c r="A879" s="3">
        <v>45457.477777777778</v>
      </c>
      <c r="B879">
        <v>20</v>
      </c>
      <c r="C879" s="6" t="str">
        <f t="shared" si="52"/>
        <v>Friday</v>
      </c>
      <c r="D879" s="1">
        <f t="shared" si="53"/>
        <v>11</v>
      </c>
      <c r="E879" s="6">
        <f t="shared" si="54"/>
        <v>6</v>
      </c>
      <c r="F879" s="6" t="str">
        <f t="shared" si="55"/>
        <v>summer</v>
      </c>
    </row>
    <row r="880" spans="1:6" x14ac:dyDescent="0.3">
      <c r="A880" s="3">
        <v>45457.497916666667</v>
      </c>
      <c r="B880">
        <v>17</v>
      </c>
      <c r="C880" s="6" t="str">
        <f t="shared" si="52"/>
        <v>Friday</v>
      </c>
      <c r="D880" s="1">
        <f t="shared" si="53"/>
        <v>11</v>
      </c>
      <c r="E880" s="6">
        <f t="shared" si="54"/>
        <v>6</v>
      </c>
      <c r="F880" s="6" t="str">
        <f t="shared" si="55"/>
        <v>summer</v>
      </c>
    </row>
    <row r="881" spans="1:6" x14ac:dyDescent="0.3">
      <c r="A881" s="3">
        <v>45457.522222222222</v>
      </c>
      <c r="B881">
        <v>24</v>
      </c>
      <c r="C881" s="6" t="str">
        <f t="shared" si="52"/>
        <v>Friday</v>
      </c>
      <c r="D881" s="1">
        <f t="shared" si="53"/>
        <v>12</v>
      </c>
      <c r="E881" s="6">
        <f t="shared" si="54"/>
        <v>6</v>
      </c>
      <c r="F881" s="6" t="str">
        <f t="shared" si="55"/>
        <v>summer</v>
      </c>
    </row>
    <row r="882" spans="1:6" x14ac:dyDescent="0.3">
      <c r="A882" s="3">
        <v>45457.539583333331</v>
      </c>
      <c r="B882">
        <v>25</v>
      </c>
      <c r="C882" s="6" t="str">
        <f t="shared" si="52"/>
        <v>Friday</v>
      </c>
      <c r="D882" s="1">
        <f t="shared" si="53"/>
        <v>12</v>
      </c>
      <c r="E882" s="6">
        <f t="shared" si="54"/>
        <v>6</v>
      </c>
      <c r="F882" s="6" t="str">
        <f t="shared" si="55"/>
        <v>summer</v>
      </c>
    </row>
    <row r="883" spans="1:6" x14ac:dyDescent="0.3">
      <c r="A883" s="3">
        <v>45457.563888888886</v>
      </c>
      <c r="B883">
        <v>21</v>
      </c>
      <c r="C883" s="6" t="str">
        <f t="shared" si="52"/>
        <v>Friday</v>
      </c>
      <c r="D883" s="1">
        <f t="shared" si="53"/>
        <v>13</v>
      </c>
      <c r="E883" s="6">
        <f t="shared" si="54"/>
        <v>6</v>
      </c>
      <c r="F883" s="6" t="str">
        <f t="shared" si="55"/>
        <v>summer</v>
      </c>
    </row>
    <row r="884" spans="1:6" x14ac:dyDescent="0.3">
      <c r="A884" s="3">
        <v>45457.581944444442</v>
      </c>
      <c r="B884">
        <v>27</v>
      </c>
      <c r="C884" s="6" t="str">
        <f t="shared" si="52"/>
        <v>Friday</v>
      </c>
      <c r="D884" s="1">
        <f t="shared" si="53"/>
        <v>13</v>
      </c>
      <c r="E884" s="6">
        <f t="shared" si="54"/>
        <v>6</v>
      </c>
      <c r="F884" s="6" t="str">
        <f t="shared" si="55"/>
        <v>summer</v>
      </c>
    </row>
    <row r="885" spans="1:6" x14ac:dyDescent="0.3">
      <c r="A885" s="3">
        <v>45457.601388888892</v>
      </c>
      <c r="B885">
        <v>32</v>
      </c>
      <c r="C885" s="6" t="str">
        <f t="shared" si="52"/>
        <v>Friday</v>
      </c>
      <c r="D885" s="1">
        <f t="shared" si="53"/>
        <v>14</v>
      </c>
      <c r="E885" s="6">
        <f t="shared" si="54"/>
        <v>6</v>
      </c>
      <c r="F885" s="6" t="str">
        <f t="shared" si="55"/>
        <v>summer</v>
      </c>
    </row>
    <row r="886" spans="1:6" x14ac:dyDescent="0.3">
      <c r="A886" s="3">
        <v>45457.625694444447</v>
      </c>
      <c r="B886">
        <v>26</v>
      </c>
      <c r="C886" s="6" t="str">
        <f t="shared" si="52"/>
        <v>Friday</v>
      </c>
      <c r="D886" s="1">
        <f t="shared" si="53"/>
        <v>15</v>
      </c>
      <c r="E886" s="6">
        <f t="shared" si="54"/>
        <v>6</v>
      </c>
      <c r="F886" s="6" t="str">
        <f t="shared" si="55"/>
        <v>summer</v>
      </c>
    </row>
    <row r="887" spans="1:6" x14ac:dyDescent="0.3">
      <c r="A887" s="3">
        <v>45457.638888888891</v>
      </c>
      <c r="B887">
        <v>31</v>
      </c>
      <c r="C887" s="6" t="str">
        <f t="shared" si="52"/>
        <v>Friday</v>
      </c>
      <c r="D887" s="1">
        <f t="shared" si="53"/>
        <v>15</v>
      </c>
      <c r="E887" s="6">
        <f t="shared" si="54"/>
        <v>6</v>
      </c>
      <c r="F887" s="6" t="str">
        <f t="shared" si="55"/>
        <v>summer</v>
      </c>
    </row>
    <row r="888" spans="1:6" x14ac:dyDescent="0.3">
      <c r="A888" s="3">
        <v>45457.668055555558</v>
      </c>
      <c r="B888">
        <v>36</v>
      </c>
      <c r="C888" s="6" t="str">
        <f t="shared" si="52"/>
        <v>Friday</v>
      </c>
      <c r="D888" s="1">
        <f t="shared" si="53"/>
        <v>16</v>
      </c>
      <c r="E888" s="6">
        <f t="shared" si="54"/>
        <v>6</v>
      </c>
      <c r="F888" s="6" t="str">
        <f t="shared" si="55"/>
        <v>summer</v>
      </c>
    </row>
    <row r="889" spans="1:6" x14ac:dyDescent="0.3">
      <c r="A889" s="3">
        <v>45457.689583333333</v>
      </c>
      <c r="B889">
        <v>54</v>
      </c>
      <c r="C889" s="6" t="str">
        <f t="shared" si="52"/>
        <v>Friday</v>
      </c>
      <c r="D889" s="1">
        <f t="shared" si="53"/>
        <v>16</v>
      </c>
      <c r="E889" s="6">
        <f t="shared" si="54"/>
        <v>6</v>
      </c>
      <c r="F889" s="6" t="str">
        <f t="shared" si="55"/>
        <v>summer</v>
      </c>
    </row>
    <row r="890" spans="1:6" x14ac:dyDescent="0.3">
      <c r="A890" s="3">
        <v>45457.709027777775</v>
      </c>
      <c r="B890">
        <v>60</v>
      </c>
      <c r="C890" s="6" t="str">
        <f t="shared" si="52"/>
        <v>Friday</v>
      </c>
      <c r="D890" s="1">
        <f t="shared" si="53"/>
        <v>17</v>
      </c>
      <c r="E890" s="6">
        <f t="shared" si="54"/>
        <v>6</v>
      </c>
      <c r="F890" s="6" t="str">
        <f t="shared" si="55"/>
        <v>summer</v>
      </c>
    </row>
    <row r="891" spans="1:6" x14ac:dyDescent="0.3">
      <c r="A891" s="3">
        <v>45457.730555555558</v>
      </c>
      <c r="B891">
        <v>62</v>
      </c>
      <c r="C891" s="6" t="str">
        <f t="shared" si="52"/>
        <v>Friday</v>
      </c>
      <c r="D891" s="1">
        <f t="shared" si="53"/>
        <v>17</v>
      </c>
      <c r="E891" s="6">
        <f t="shared" si="54"/>
        <v>6</v>
      </c>
      <c r="F891" s="6" t="str">
        <f t="shared" si="55"/>
        <v>summer</v>
      </c>
    </row>
    <row r="892" spans="1:6" x14ac:dyDescent="0.3">
      <c r="A892" s="3">
        <v>45457.75</v>
      </c>
      <c r="B892">
        <v>76</v>
      </c>
      <c r="C892" s="6" t="str">
        <f t="shared" si="52"/>
        <v>Friday</v>
      </c>
      <c r="D892" s="1">
        <f t="shared" si="53"/>
        <v>18</v>
      </c>
      <c r="E892" s="6">
        <f t="shared" si="54"/>
        <v>6</v>
      </c>
      <c r="F892" s="6" t="str">
        <f t="shared" si="55"/>
        <v>summer</v>
      </c>
    </row>
    <row r="893" spans="1:6" x14ac:dyDescent="0.3">
      <c r="A893" s="3">
        <v>45457.769444444442</v>
      </c>
      <c r="B893">
        <v>79</v>
      </c>
      <c r="C893" s="6" t="str">
        <f t="shared" si="52"/>
        <v>Friday</v>
      </c>
      <c r="D893" s="1">
        <f t="shared" si="53"/>
        <v>18</v>
      </c>
      <c r="E893" s="6">
        <f t="shared" si="54"/>
        <v>6</v>
      </c>
      <c r="F893" s="6" t="str">
        <f t="shared" si="55"/>
        <v>summer</v>
      </c>
    </row>
    <row r="894" spans="1:6" x14ac:dyDescent="0.3">
      <c r="A894" s="3">
        <v>45457.792361111111</v>
      </c>
      <c r="B894">
        <v>62</v>
      </c>
      <c r="C894" s="6" t="str">
        <f t="shared" si="52"/>
        <v>Friday</v>
      </c>
      <c r="D894" s="1">
        <f t="shared" si="53"/>
        <v>19</v>
      </c>
      <c r="E894" s="6">
        <f t="shared" si="54"/>
        <v>6</v>
      </c>
      <c r="F894" s="6" t="str">
        <f t="shared" si="55"/>
        <v>summer</v>
      </c>
    </row>
    <row r="895" spans="1:6" x14ac:dyDescent="0.3">
      <c r="A895" s="3">
        <v>45458.400000000001</v>
      </c>
      <c r="B895">
        <v>12</v>
      </c>
      <c r="C895" s="6" t="str">
        <f t="shared" si="52"/>
        <v>Saturday</v>
      </c>
      <c r="D895" s="1">
        <f t="shared" si="53"/>
        <v>9</v>
      </c>
      <c r="E895" s="6">
        <f t="shared" si="54"/>
        <v>6</v>
      </c>
      <c r="F895" s="6" t="str">
        <f t="shared" si="55"/>
        <v>summer</v>
      </c>
    </row>
    <row r="896" spans="1:6" x14ac:dyDescent="0.3">
      <c r="A896" s="3">
        <v>45458.415277777778</v>
      </c>
      <c r="B896">
        <v>19</v>
      </c>
      <c r="C896" s="6" t="str">
        <f t="shared" si="52"/>
        <v>Saturday</v>
      </c>
      <c r="D896" s="1">
        <f t="shared" si="53"/>
        <v>9</v>
      </c>
      <c r="E896" s="6">
        <f t="shared" si="54"/>
        <v>6</v>
      </c>
      <c r="F896" s="6" t="str">
        <f t="shared" si="55"/>
        <v>summer</v>
      </c>
    </row>
    <row r="897" spans="1:6" x14ac:dyDescent="0.3">
      <c r="A897" s="3">
        <v>45458.442361111112</v>
      </c>
      <c r="B897">
        <v>23</v>
      </c>
      <c r="C897" s="6" t="str">
        <f t="shared" si="52"/>
        <v>Saturday</v>
      </c>
      <c r="D897" s="1">
        <f t="shared" si="53"/>
        <v>10</v>
      </c>
      <c r="E897" s="6">
        <f t="shared" si="54"/>
        <v>6</v>
      </c>
      <c r="F897" s="6" t="str">
        <f t="shared" si="55"/>
        <v>summer</v>
      </c>
    </row>
    <row r="898" spans="1:6" x14ac:dyDescent="0.3">
      <c r="A898" s="3">
        <v>45458.455555555556</v>
      </c>
      <c r="B898">
        <v>24</v>
      </c>
      <c r="C898" s="6" t="str">
        <f t="shared" ref="C898:C961" si="56">TEXT(A898, "dddd")</f>
        <v>Saturday</v>
      </c>
      <c r="D898" s="1">
        <f t="shared" ref="D898:D961" si="57">HOUR(A898)</f>
        <v>10</v>
      </c>
      <c r="E898" s="6">
        <f t="shared" ref="E898:E961" si="58">MONTH(A898)</f>
        <v>6</v>
      </c>
      <c r="F898" s="6" t="str">
        <f t="shared" ref="F898:F961" si="59">IF(OR(E898=9, E898=10, E898=11, E898=12, E898=1, E898=2, E898=3, E898=4), "fall/winter", "summer")</f>
        <v>summer</v>
      </c>
    </row>
    <row r="899" spans="1:6" x14ac:dyDescent="0.3">
      <c r="A899" s="3">
        <v>45458.480555555558</v>
      </c>
      <c r="B899">
        <v>33</v>
      </c>
      <c r="C899" s="6" t="str">
        <f t="shared" si="56"/>
        <v>Saturday</v>
      </c>
      <c r="D899" s="1">
        <f t="shared" si="57"/>
        <v>11</v>
      </c>
      <c r="E899" s="6">
        <f t="shared" si="58"/>
        <v>6</v>
      </c>
      <c r="F899" s="6" t="str">
        <f t="shared" si="59"/>
        <v>summer</v>
      </c>
    </row>
    <row r="900" spans="1:6" x14ac:dyDescent="0.3">
      <c r="A900" s="3">
        <v>45458.5</v>
      </c>
      <c r="B900">
        <v>44</v>
      </c>
      <c r="C900" s="6" t="str">
        <f t="shared" si="56"/>
        <v>Saturday</v>
      </c>
      <c r="D900" s="1">
        <f t="shared" si="57"/>
        <v>12</v>
      </c>
      <c r="E900" s="6">
        <f t="shared" si="58"/>
        <v>6</v>
      </c>
      <c r="F900" s="6" t="str">
        <f t="shared" si="59"/>
        <v>summer</v>
      </c>
    </row>
    <row r="901" spans="1:6" x14ac:dyDescent="0.3">
      <c r="A901" s="3">
        <v>45458.522222222222</v>
      </c>
      <c r="B901">
        <v>38</v>
      </c>
      <c r="C901" s="6" t="str">
        <f t="shared" si="56"/>
        <v>Saturday</v>
      </c>
      <c r="D901" s="1">
        <f t="shared" si="57"/>
        <v>12</v>
      </c>
      <c r="E901" s="6">
        <f t="shared" si="58"/>
        <v>6</v>
      </c>
      <c r="F901" s="6" t="str">
        <f t="shared" si="59"/>
        <v>summer</v>
      </c>
    </row>
    <row r="902" spans="1:6" x14ac:dyDescent="0.3">
      <c r="A902" s="3">
        <v>45458.541666666664</v>
      </c>
      <c r="B902">
        <v>43</v>
      </c>
      <c r="C902" s="6" t="str">
        <f t="shared" si="56"/>
        <v>Saturday</v>
      </c>
      <c r="D902" s="1">
        <f t="shared" si="57"/>
        <v>13</v>
      </c>
      <c r="E902" s="6">
        <f t="shared" si="58"/>
        <v>6</v>
      </c>
      <c r="F902" s="6" t="str">
        <f t="shared" si="59"/>
        <v>summer</v>
      </c>
    </row>
    <row r="903" spans="1:6" x14ac:dyDescent="0.3">
      <c r="A903" s="3">
        <v>45458.565972222219</v>
      </c>
      <c r="B903">
        <v>29</v>
      </c>
      <c r="C903" s="6" t="str">
        <f t="shared" si="56"/>
        <v>Saturday</v>
      </c>
      <c r="D903" s="1">
        <f t="shared" si="57"/>
        <v>13</v>
      </c>
      <c r="E903" s="6">
        <f t="shared" si="58"/>
        <v>6</v>
      </c>
      <c r="F903" s="6" t="str">
        <f t="shared" si="59"/>
        <v>summer</v>
      </c>
    </row>
    <row r="904" spans="1:6" x14ac:dyDescent="0.3">
      <c r="A904" s="3">
        <v>45458.583333333336</v>
      </c>
      <c r="B904">
        <v>40</v>
      </c>
      <c r="C904" s="6" t="str">
        <f t="shared" si="56"/>
        <v>Saturday</v>
      </c>
      <c r="D904" s="1">
        <f t="shared" si="57"/>
        <v>14</v>
      </c>
      <c r="E904" s="6">
        <f t="shared" si="58"/>
        <v>6</v>
      </c>
      <c r="F904" s="6" t="str">
        <f t="shared" si="59"/>
        <v>summer</v>
      </c>
    </row>
    <row r="905" spans="1:6" x14ac:dyDescent="0.3">
      <c r="A905" s="3">
        <v>45458.626388888886</v>
      </c>
      <c r="B905">
        <v>29</v>
      </c>
      <c r="C905" s="6" t="str">
        <f t="shared" si="56"/>
        <v>Saturday</v>
      </c>
      <c r="D905" s="1">
        <f t="shared" si="57"/>
        <v>15</v>
      </c>
      <c r="E905" s="6">
        <f t="shared" si="58"/>
        <v>6</v>
      </c>
      <c r="F905" s="6" t="str">
        <f t="shared" si="59"/>
        <v>summer</v>
      </c>
    </row>
    <row r="906" spans="1:6" x14ac:dyDescent="0.3">
      <c r="A906" s="3">
        <v>45458.649305555555</v>
      </c>
      <c r="B906">
        <v>39</v>
      </c>
      <c r="C906" s="6" t="str">
        <f t="shared" si="56"/>
        <v>Saturday</v>
      </c>
      <c r="D906" s="1">
        <f t="shared" si="57"/>
        <v>15</v>
      </c>
      <c r="E906" s="6">
        <f t="shared" si="58"/>
        <v>6</v>
      </c>
      <c r="F906" s="6" t="str">
        <f t="shared" si="59"/>
        <v>summer</v>
      </c>
    </row>
    <row r="907" spans="1:6" x14ac:dyDescent="0.3">
      <c r="A907" s="3">
        <v>45458.664583333331</v>
      </c>
      <c r="B907">
        <v>46</v>
      </c>
      <c r="C907" s="6" t="str">
        <f t="shared" si="56"/>
        <v>Saturday</v>
      </c>
      <c r="D907" s="1">
        <f t="shared" si="57"/>
        <v>15</v>
      </c>
      <c r="E907" s="6">
        <f t="shared" si="58"/>
        <v>6</v>
      </c>
      <c r="F907" s="6" t="str">
        <f t="shared" si="59"/>
        <v>summer</v>
      </c>
    </row>
    <row r="908" spans="1:6" x14ac:dyDescent="0.3">
      <c r="A908" s="3">
        <v>45459.415277777778</v>
      </c>
      <c r="B908">
        <v>22</v>
      </c>
      <c r="C908" s="6" t="str">
        <f t="shared" si="56"/>
        <v>Sunday</v>
      </c>
      <c r="D908" s="1">
        <f t="shared" si="57"/>
        <v>9</v>
      </c>
      <c r="E908" s="6">
        <f t="shared" si="58"/>
        <v>6</v>
      </c>
      <c r="F908" s="6" t="str">
        <f t="shared" si="59"/>
        <v>summer</v>
      </c>
    </row>
    <row r="909" spans="1:6" x14ac:dyDescent="0.3">
      <c r="A909" s="3">
        <v>45459.444444444445</v>
      </c>
      <c r="B909">
        <v>31</v>
      </c>
      <c r="C909" s="6" t="str">
        <f t="shared" si="56"/>
        <v>Sunday</v>
      </c>
      <c r="D909" s="1">
        <f t="shared" si="57"/>
        <v>10</v>
      </c>
      <c r="E909" s="6">
        <f t="shared" si="58"/>
        <v>6</v>
      </c>
      <c r="F909" s="6" t="str">
        <f t="shared" si="59"/>
        <v>summer</v>
      </c>
    </row>
    <row r="910" spans="1:6" x14ac:dyDescent="0.3">
      <c r="A910" s="3">
        <v>45459.460416666669</v>
      </c>
      <c r="B910">
        <v>26</v>
      </c>
      <c r="C910" s="6" t="str">
        <f t="shared" si="56"/>
        <v>Sunday</v>
      </c>
      <c r="D910" s="1">
        <f t="shared" si="57"/>
        <v>11</v>
      </c>
      <c r="E910" s="6">
        <f t="shared" si="58"/>
        <v>6</v>
      </c>
      <c r="F910" s="6" t="str">
        <f t="shared" si="59"/>
        <v>summer</v>
      </c>
    </row>
    <row r="911" spans="1:6" x14ac:dyDescent="0.3">
      <c r="A911" s="3">
        <v>45459.481249999997</v>
      </c>
      <c r="B911">
        <v>23</v>
      </c>
      <c r="C911" s="6" t="str">
        <f t="shared" si="56"/>
        <v>Sunday</v>
      </c>
      <c r="D911" s="1">
        <f t="shared" si="57"/>
        <v>11</v>
      </c>
      <c r="E911" s="6">
        <f t="shared" si="58"/>
        <v>6</v>
      </c>
      <c r="F911" s="6" t="str">
        <f t="shared" si="59"/>
        <v>summer</v>
      </c>
    </row>
    <row r="912" spans="1:6" x14ac:dyDescent="0.3">
      <c r="A912" s="3">
        <v>45459.503472222219</v>
      </c>
      <c r="B912">
        <v>20</v>
      </c>
      <c r="C912" s="6" t="str">
        <f t="shared" si="56"/>
        <v>Sunday</v>
      </c>
      <c r="D912" s="1">
        <f t="shared" si="57"/>
        <v>12</v>
      </c>
      <c r="E912" s="6">
        <f t="shared" si="58"/>
        <v>6</v>
      </c>
      <c r="F912" s="6" t="str">
        <f t="shared" si="59"/>
        <v>summer</v>
      </c>
    </row>
    <row r="913" spans="1:6" x14ac:dyDescent="0.3">
      <c r="A913" s="3">
        <v>45459.541666666664</v>
      </c>
      <c r="B913">
        <v>18</v>
      </c>
      <c r="C913" s="6" t="str">
        <f t="shared" si="56"/>
        <v>Sunday</v>
      </c>
      <c r="D913" s="1">
        <f t="shared" si="57"/>
        <v>13</v>
      </c>
      <c r="E913" s="6">
        <f t="shared" si="58"/>
        <v>6</v>
      </c>
      <c r="F913" s="6" t="str">
        <f t="shared" si="59"/>
        <v>summer</v>
      </c>
    </row>
    <row r="914" spans="1:6" x14ac:dyDescent="0.3">
      <c r="A914" s="3">
        <v>45459.546527777777</v>
      </c>
      <c r="B914">
        <v>24</v>
      </c>
      <c r="C914" s="6" t="str">
        <f t="shared" si="56"/>
        <v>Sunday</v>
      </c>
      <c r="D914" s="1">
        <f t="shared" si="57"/>
        <v>13</v>
      </c>
      <c r="E914" s="6">
        <f t="shared" si="58"/>
        <v>6</v>
      </c>
      <c r="F914" s="6" t="str">
        <f t="shared" si="59"/>
        <v>summer</v>
      </c>
    </row>
    <row r="915" spans="1:6" x14ac:dyDescent="0.3">
      <c r="A915" s="3">
        <v>45459.563194444447</v>
      </c>
      <c r="B915">
        <v>27</v>
      </c>
      <c r="C915" s="6" t="str">
        <f t="shared" si="56"/>
        <v>Sunday</v>
      </c>
      <c r="D915" s="1">
        <f t="shared" si="57"/>
        <v>13</v>
      </c>
      <c r="E915" s="6">
        <f t="shared" si="58"/>
        <v>6</v>
      </c>
      <c r="F915" s="6" t="str">
        <f t="shared" si="59"/>
        <v>summer</v>
      </c>
    </row>
    <row r="916" spans="1:6" x14ac:dyDescent="0.3">
      <c r="A916" s="3">
        <v>45459.588888888888</v>
      </c>
      <c r="B916">
        <v>30</v>
      </c>
      <c r="C916" s="6" t="str">
        <f t="shared" si="56"/>
        <v>Sunday</v>
      </c>
      <c r="D916" s="1">
        <f t="shared" si="57"/>
        <v>14</v>
      </c>
      <c r="E916" s="6">
        <f t="shared" si="58"/>
        <v>6</v>
      </c>
      <c r="F916" s="6" t="str">
        <f t="shared" si="59"/>
        <v>summer</v>
      </c>
    </row>
    <row r="917" spans="1:6" x14ac:dyDescent="0.3">
      <c r="A917" s="3">
        <v>45459.60833333333</v>
      </c>
      <c r="B917">
        <v>25</v>
      </c>
      <c r="C917" s="6" t="str">
        <f t="shared" si="56"/>
        <v>Sunday</v>
      </c>
      <c r="D917" s="1">
        <f t="shared" si="57"/>
        <v>14</v>
      </c>
      <c r="E917" s="6">
        <f t="shared" si="58"/>
        <v>6</v>
      </c>
      <c r="F917" s="6" t="str">
        <f t="shared" si="59"/>
        <v>summer</v>
      </c>
    </row>
    <row r="918" spans="1:6" x14ac:dyDescent="0.3">
      <c r="A918" s="3">
        <v>45459.647916666669</v>
      </c>
      <c r="B918">
        <v>31</v>
      </c>
      <c r="C918" s="6" t="str">
        <f t="shared" si="56"/>
        <v>Sunday</v>
      </c>
      <c r="D918" s="1">
        <f t="shared" si="57"/>
        <v>15</v>
      </c>
      <c r="E918" s="6">
        <f t="shared" si="58"/>
        <v>6</v>
      </c>
      <c r="F918" s="6" t="str">
        <f t="shared" si="59"/>
        <v>summer</v>
      </c>
    </row>
    <row r="919" spans="1:6" x14ac:dyDescent="0.3">
      <c r="A919" s="3">
        <v>45459.665277777778</v>
      </c>
      <c r="B919">
        <v>26</v>
      </c>
      <c r="C919" s="6" t="str">
        <f t="shared" si="56"/>
        <v>Sunday</v>
      </c>
      <c r="D919" s="1">
        <f t="shared" si="57"/>
        <v>15</v>
      </c>
      <c r="E919" s="6">
        <f t="shared" si="58"/>
        <v>6</v>
      </c>
      <c r="F919" s="6" t="str">
        <f t="shared" si="59"/>
        <v>summer</v>
      </c>
    </row>
    <row r="920" spans="1:6" x14ac:dyDescent="0.3">
      <c r="A920" s="3">
        <v>45460.318749999999</v>
      </c>
      <c r="B920">
        <v>13</v>
      </c>
      <c r="C920" s="6" t="str">
        <f t="shared" si="56"/>
        <v>Monday</v>
      </c>
      <c r="D920" s="1">
        <f t="shared" si="57"/>
        <v>7</v>
      </c>
      <c r="E920" s="6">
        <f t="shared" si="58"/>
        <v>6</v>
      </c>
      <c r="F920" s="6" t="str">
        <f t="shared" si="59"/>
        <v>summer</v>
      </c>
    </row>
    <row r="921" spans="1:6" x14ac:dyDescent="0.3">
      <c r="A921" s="3">
        <v>45460.332638888889</v>
      </c>
      <c r="B921">
        <v>20</v>
      </c>
      <c r="C921" s="6" t="str">
        <f t="shared" si="56"/>
        <v>Monday</v>
      </c>
      <c r="D921" s="1">
        <f t="shared" si="57"/>
        <v>7</v>
      </c>
      <c r="E921" s="6">
        <f t="shared" si="58"/>
        <v>6</v>
      </c>
      <c r="F921" s="6" t="str">
        <f t="shared" si="59"/>
        <v>summer</v>
      </c>
    </row>
    <row r="922" spans="1:6" x14ac:dyDescent="0.3">
      <c r="A922" s="3">
        <v>45460.375694444447</v>
      </c>
      <c r="B922">
        <v>26</v>
      </c>
      <c r="C922" s="6" t="str">
        <f t="shared" si="56"/>
        <v>Monday</v>
      </c>
      <c r="D922" s="1">
        <f t="shared" si="57"/>
        <v>9</v>
      </c>
      <c r="E922" s="6">
        <f t="shared" si="58"/>
        <v>6</v>
      </c>
      <c r="F922" s="6" t="str">
        <f t="shared" si="59"/>
        <v>summer</v>
      </c>
    </row>
    <row r="923" spans="1:6" x14ac:dyDescent="0.3">
      <c r="A923" s="3">
        <v>45460.395138888889</v>
      </c>
      <c r="B923">
        <v>29</v>
      </c>
      <c r="C923" s="6" t="str">
        <f t="shared" si="56"/>
        <v>Monday</v>
      </c>
      <c r="D923" s="1">
        <f t="shared" si="57"/>
        <v>9</v>
      </c>
      <c r="E923" s="6">
        <f t="shared" si="58"/>
        <v>6</v>
      </c>
      <c r="F923" s="6" t="str">
        <f t="shared" si="59"/>
        <v>summer</v>
      </c>
    </row>
    <row r="924" spans="1:6" x14ac:dyDescent="0.3">
      <c r="A924" s="3">
        <v>45460.419444444444</v>
      </c>
      <c r="B924">
        <v>26</v>
      </c>
      <c r="C924" s="6" t="str">
        <f t="shared" si="56"/>
        <v>Monday</v>
      </c>
      <c r="D924" s="1">
        <f t="shared" si="57"/>
        <v>10</v>
      </c>
      <c r="E924" s="6">
        <f t="shared" si="58"/>
        <v>6</v>
      </c>
      <c r="F924" s="6" t="str">
        <f t="shared" si="59"/>
        <v>summer</v>
      </c>
    </row>
    <row r="925" spans="1:6" x14ac:dyDescent="0.3">
      <c r="A925" s="3">
        <v>45460.4375</v>
      </c>
      <c r="B925">
        <v>29</v>
      </c>
      <c r="C925" s="6" t="str">
        <f t="shared" si="56"/>
        <v>Monday</v>
      </c>
      <c r="D925" s="1">
        <f t="shared" si="57"/>
        <v>10</v>
      </c>
      <c r="E925" s="6">
        <f t="shared" si="58"/>
        <v>6</v>
      </c>
      <c r="F925" s="6" t="str">
        <f t="shared" si="59"/>
        <v>summer</v>
      </c>
    </row>
    <row r="926" spans="1:6" x14ac:dyDescent="0.3">
      <c r="A926" s="3">
        <v>45460.455555555556</v>
      </c>
      <c r="B926">
        <v>22</v>
      </c>
      <c r="C926" s="6" t="str">
        <f t="shared" si="56"/>
        <v>Monday</v>
      </c>
      <c r="D926" s="1">
        <f t="shared" si="57"/>
        <v>10</v>
      </c>
      <c r="E926" s="6">
        <f t="shared" si="58"/>
        <v>6</v>
      </c>
      <c r="F926" s="6" t="str">
        <f t="shared" si="59"/>
        <v>summer</v>
      </c>
    </row>
    <row r="927" spans="1:6" x14ac:dyDescent="0.3">
      <c r="A927" s="3">
        <v>45460.486805555556</v>
      </c>
      <c r="B927">
        <v>21</v>
      </c>
      <c r="C927" s="6" t="str">
        <f t="shared" si="56"/>
        <v>Monday</v>
      </c>
      <c r="D927" s="1">
        <f t="shared" si="57"/>
        <v>11</v>
      </c>
      <c r="E927" s="6">
        <f t="shared" si="58"/>
        <v>6</v>
      </c>
      <c r="F927" s="6" t="str">
        <f t="shared" si="59"/>
        <v>summer</v>
      </c>
    </row>
    <row r="928" spans="1:6" x14ac:dyDescent="0.3">
      <c r="A928" s="3">
        <v>45460.498611111114</v>
      </c>
      <c r="B928">
        <v>21</v>
      </c>
      <c r="C928" s="6" t="str">
        <f t="shared" si="56"/>
        <v>Monday</v>
      </c>
      <c r="D928" s="1">
        <f t="shared" si="57"/>
        <v>11</v>
      </c>
      <c r="E928" s="6">
        <f t="shared" si="58"/>
        <v>6</v>
      </c>
      <c r="F928" s="6" t="str">
        <f t="shared" si="59"/>
        <v>summer</v>
      </c>
    </row>
    <row r="929" spans="1:6" x14ac:dyDescent="0.3">
      <c r="A929" s="3">
        <v>45460.522916666669</v>
      </c>
      <c r="B929">
        <v>23</v>
      </c>
      <c r="C929" s="6" t="str">
        <f t="shared" si="56"/>
        <v>Monday</v>
      </c>
      <c r="D929" s="1">
        <f t="shared" si="57"/>
        <v>12</v>
      </c>
      <c r="E929" s="6">
        <f t="shared" si="58"/>
        <v>6</v>
      </c>
      <c r="F929" s="6" t="str">
        <f t="shared" si="59"/>
        <v>summer</v>
      </c>
    </row>
    <row r="930" spans="1:6" x14ac:dyDescent="0.3">
      <c r="A930" s="3">
        <v>45460.536805555559</v>
      </c>
      <c r="B930">
        <v>22</v>
      </c>
      <c r="C930" s="6" t="str">
        <f t="shared" si="56"/>
        <v>Monday</v>
      </c>
      <c r="D930" s="1">
        <f t="shared" si="57"/>
        <v>12</v>
      </c>
      <c r="E930" s="6">
        <f t="shared" si="58"/>
        <v>6</v>
      </c>
      <c r="F930" s="6" t="str">
        <f t="shared" si="59"/>
        <v>summer</v>
      </c>
    </row>
    <row r="931" spans="1:6" x14ac:dyDescent="0.3">
      <c r="A931" s="3">
        <v>45460.567361111112</v>
      </c>
      <c r="B931">
        <v>24</v>
      </c>
      <c r="C931" s="6" t="str">
        <f t="shared" si="56"/>
        <v>Monday</v>
      </c>
      <c r="D931" s="1">
        <f t="shared" si="57"/>
        <v>13</v>
      </c>
      <c r="E931" s="6">
        <f t="shared" si="58"/>
        <v>6</v>
      </c>
      <c r="F931" s="6" t="str">
        <f t="shared" si="59"/>
        <v>summer</v>
      </c>
    </row>
    <row r="932" spans="1:6" x14ac:dyDescent="0.3">
      <c r="A932" s="3">
        <v>45460.588888888888</v>
      </c>
      <c r="B932">
        <v>35</v>
      </c>
      <c r="C932" s="6" t="str">
        <f t="shared" si="56"/>
        <v>Monday</v>
      </c>
      <c r="D932" s="1">
        <f t="shared" si="57"/>
        <v>14</v>
      </c>
      <c r="E932" s="6">
        <f t="shared" si="58"/>
        <v>6</v>
      </c>
      <c r="F932" s="6" t="str">
        <f t="shared" si="59"/>
        <v>summer</v>
      </c>
    </row>
    <row r="933" spans="1:6" x14ac:dyDescent="0.3">
      <c r="A933" s="3">
        <v>45460.626388888886</v>
      </c>
      <c r="B933">
        <v>40</v>
      </c>
      <c r="C933" s="6" t="str">
        <f t="shared" si="56"/>
        <v>Monday</v>
      </c>
      <c r="D933" s="1">
        <f t="shared" si="57"/>
        <v>15</v>
      </c>
      <c r="E933" s="6">
        <f t="shared" si="58"/>
        <v>6</v>
      </c>
      <c r="F933" s="6" t="str">
        <f t="shared" si="59"/>
        <v>summer</v>
      </c>
    </row>
    <row r="934" spans="1:6" x14ac:dyDescent="0.3">
      <c r="A934" s="3">
        <v>45460.643750000003</v>
      </c>
      <c r="B934">
        <v>50</v>
      </c>
      <c r="C934" s="6" t="str">
        <f t="shared" si="56"/>
        <v>Monday</v>
      </c>
      <c r="D934" s="1">
        <f t="shared" si="57"/>
        <v>15</v>
      </c>
      <c r="E934" s="6">
        <f t="shared" si="58"/>
        <v>6</v>
      </c>
      <c r="F934" s="6" t="str">
        <f t="shared" si="59"/>
        <v>summer</v>
      </c>
    </row>
    <row r="935" spans="1:6" x14ac:dyDescent="0.3">
      <c r="A935" s="3">
        <v>45460.665277777778</v>
      </c>
      <c r="B935">
        <v>59</v>
      </c>
      <c r="C935" s="6" t="str">
        <f t="shared" si="56"/>
        <v>Monday</v>
      </c>
      <c r="D935" s="1">
        <f t="shared" si="57"/>
        <v>15</v>
      </c>
      <c r="E935" s="6">
        <f t="shared" si="58"/>
        <v>6</v>
      </c>
      <c r="F935" s="6" t="str">
        <f t="shared" si="59"/>
        <v>summer</v>
      </c>
    </row>
    <row r="936" spans="1:6" x14ac:dyDescent="0.3">
      <c r="A936" s="3">
        <v>45460.710416666669</v>
      </c>
      <c r="B936">
        <v>63</v>
      </c>
      <c r="C936" s="6" t="str">
        <f t="shared" si="56"/>
        <v>Monday</v>
      </c>
      <c r="D936" s="1">
        <f t="shared" si="57"/>
        <v>17</v>
      </c>
      <c r="E936" s="6">
        <f t="shared" si="58"/>
        <v>6</v>
      </c>
      <c r="F936" s="6" t="str">
        <f t="shared" si="59"/>
        <v>summer</v>
      </c>
    </row>
    <row r="937" spans="1:6" x14ac:dyDescent="0.3">
      <c r="A937" s="3">
        <v>45460.727777777778</v>
      </c>
      <c r="B937">
        <v>84</v>
      </c>
      <c r="C937" s="6" t="str">
        <f t="shared" si="56"/>
        <v>Monday</v>
      </c>
      <c r="D937" s="1">
        <f t="shared" si="57"/>
        <v>17</v>
      </c>
      <c r="E937" s="6">
        <f t="shared" si="58"/>
        <v>6</v>
      </c>
      <c r="F937" s="6" t="str">
        <f t="shared" si="59"/>
        <v>summer</v>
      </c>
    </row>
    <row r="938" spans="1:6" x14ac:dyDescent="0.3">
      <c r="A938" s="3">
        <v>45460.749305555553</v>
      </c>
      <c r="B938">
        <v>81</v>
      </c>
      <c r="C938" s="6" t="str">
        <f t="shared" si="56"/>
        <v>Monday</v>
      </c>
      <c r="D938" s="1">
        <f t="shared" si="57"/>
        <v>17</v>
      </c>
      <c r="E938" s="6">
        <f t="shared" si="58"/>
        <v>6</v>
      </c>
      <c r="F938" s="6" t="str">
        <f t="shared" si="59"/>
        <v>summer</v>
      </c>
    </row>
    <row r="939" spans="1:6" x14ac:dyDescent="0.3">
      <c r="A939" s="3">
        <v>45460.769444444442</v>
      </c>
      <c r="B939">
        <v>101</v>
      </c>
      <c r="C939" s="6" t="str">
        <f t="shared" si="56"/>
        <v>Monday</v>
      </c>
      <c r="D939" s="1">
        <f t="shared" si="57"/>
        <v>18</v>
      </c>
      <c r="E939" s="6">
        <f t="shared" si="58"/>
        <v>6</v>
      </c>
      <c r="F939" s="6" t="str">
        <f t="shared" si="59"/>
        <v>summer</v>
      </c>
    </row>
    <row r="940" spans="1:6" x14ac:dyDescent="0.3">
      <c r="A940" s="3">
        <v>45461.285416666666</v>
      </c>
      <c r="B940">
        <v>11</v>
      </c>
      <c r="C940" s="6" t="str">
        <f t="shared" si="56"/>
        <v>Tuesday</v>
      </c>
      <c r="D940" s="1">
        <f t="shared" si="57"/>
        <v>6</v>
      </c>
      <c r="E940" s="6">
        <f t="shared" si="58"/>
        <v>6</v>
      </c>
      <c r="F940" s="6" t="str">
        <f t="shared" si="59"/>
        <v>summer</v>
      </c>
    </row>
    <row r="941" spans="1:6" x14ac:dyDescent="0.3">
      <c r="A941" s="3">
        <v>45461.3125</v>
      </c>
      <c r="B941">
        <v>13</v>
      </c>
      <c r="C941" s="6" t="str">
        <f t="shared" si="56"/>
        <v>Tuesday</v>
      </c>
      <c r="D941" s="1">
        <f t="shared" si="57"/>
        <v>7</v>
      </c>
      <c r="E941" s="6">
        <f t="shared" si="58"/>
        <v>6</v>
      </c>
      <c r="F941" s="6" t="str">
        <f t="shared" si="59"/>
        <v>summer</v>
      </c>
    </row>
    <row r="942" spans="1:6" x14ac:dyDescent="0.3">
      <c r="A942" s="3">
        <v>45461.334722222222</v>
      </c>
      <c r="B942">
        <v>22</v>
      </c>
      <c r="C942" s="6" t="str">
        <f t="shared" si="56"/>
        <v>Tuesday</v>
      </c>
      <c r="D942" s="1">
        <f t="shared" si="57"/>
        <v>8</v>
      </c>
      <c r="E942" s="6">
        <f t="shared" si="58"/>
        <v>6</v>
      </c>
      <c r="F942" s="6" t="str">
        <f t="shared" si="59"/>
        <v>summer</v>
      </c>
    </row>
    <row r="943" spans="1:6" x14ac:dyDescent="0.3">
      <c r="A943" s="3">
        <v>45461.352777777778</v>
      </c>
      <c r="B943">
        <v>25</v>
      </c>
      <c r="C943" s="6" t="str">
        <f t="shared" si="56"/>
        <v>Tuesday</v>
      </c>
      <c r="D943" s="1">
        <f t="shared" si="57"/>
        <v>8</v>
      </c>
      <c r="E943" s="6">
        <f t="shared" si="58"/>
        <v>6</v>
      </c>
      <c r="F943" s="6" t="str">
        <f t="shared" si="59"/>
        <v>summer</v>
      </c>
    </row>
    <row r="944" spans="1:6" x14ac:dyDescent="0.3">
      <c r="A944" s="3">
        <v>45461.375</v>
      </c>
      <c r="B944">
        <v>27</v>
      </c>
      <c r="C944" s="6" t="str">
        <f t="shared" si="56"/>
        <v>Tuesday</v>
      </c>
      <c r="D944" s="1">
        <f t="shared" si="57"/>
        <v>9</v>
      </c>
      <c r="E944" s="6">
        <f t="shared" si="58"/>
        <v>6</v>
      </c>
      <c r="F944" s="6" t="str">
        <f t="shared" si="59"/>
        <v>summer</v>
      </c>
    </row>
    <row r="945" spans="1:6" x14ac:dyDescent="0.3">
      <c r="A945" s="3">
        <v>45461.390277777777</v>
      </c>
      <c r="B945">
        <v>39</v>
      </c>
      <c r="C945" s="6" t="str">
        <f t="shared" si="56"/>
        <v>Tuesday</v>
      </c>
      <c r="D945" s="1">
        <f t="shared" si="57"/>
        <v>9</v>
      </c>
      <c r="E945" s="6">
        <f t="shared" si="58"/>
        <v>6</v>
      </c>
      <c r="F945" s="6" t="str">
        <f t="shared" si="59"/>
        <v>summer</v>
      </c>
    </row>
    <row r="946" spans="1:6" x14ac:dyDescent="0.3">
      <c r="A946" s="3">
        <v>45461.414583333331</v>
      </c>
      <c r="B946">
        <v>25</v>
      </c>
      <c r="C946" s="6" t="str">
        <f t="shared" si="56"/>
        <v>Tuesday</v>
      </c>
      <c r="D946" s="1">
        <f t="shared" si="57"/>
        <v>9</v>
      </c>
      <c r="E946" s="6">
        <f t="shared" si="58"/>
        <v>6</v>
      </c>
      <c r="F946" s="6" t="str">
        <f t="shared" si="59"/>
        <v>summer</v>
      </c>
    </row>
    <row r="947" spans="1:6" x14ac:dyDescent="0.3">
      <c r="A947" s="3">
        <v>45461.436111111114</v>
      </c>
      <c r="B947">
        <v>22</v>
      </c>
      <c r="C947" s="6" t="str">
        <f t="shared" si="56"/>
        <v>Tuesday</v>
      </c>
      <c r="D947" s="1">
        <f t="shared" si="57"/>
        <v>10</v>
      </c>
      <c r="E947" s="6">
        <f t="shared" si="58"/>
        <v>6</v>
      </c>
      <c r="F947" s="6" t="str">
        <f t="shared" si="59"/>
        <v>summer</v>
      </c>
    </row>
    <row r="948" spans="1:6" x14ac:dyDescent="0.3">
      <c r="A948" s="3">
        <v>45461.456944444442</v>
      </c>
      <c r="B948">
        <v>17</v>
      </c>
      <c r="C948" s="6" t="str">
        <f t="shared" si="56"/>
        <v>Tuesday</v>
      </c>
      <c r="D948" s="1">
        <f t="shared" si="57"/>
        <v>10</v>
      </c>
      <c r="E948" s="6">
        <f t="shared" si="58"/>
        <v>6</v>
      </c>
      <c r="F948" s="6" t="str">
        <f t="shared" si="59"/>
        <v>summer</v>
      </c>
    </row>
    <row r="949" spans="1:6" x14ac:dyDescent="0.3">
      <c r="A949" s="3">
        <v>45461.475694444445</v>
      </c>
      <c r="B949">
        <v>18</v>
      </c>
      <c r="C949" s="6" t="str">
        <f t="shared" si="56"/>
        <v>Tuesday</v>
      </c>
      <c r="D949" s="1">
        <f t="shared" si="57"/>
        <v>11</v>
      </c>
      <c r="E949" s="6">
        <f t="shared" si="58"/>
        <v>6</v>
      </c>
      <c r="F949" s="6" t="str">
        <f t="shared" si="59"/>
        <v>summer</v>
      </c>
    </row>
    <row r="950" spans="1:6" x14ac:dyDescent="0.3">
      <c r="A950" s="3">
        <v>45461.495833333334</v>
      </c>
      <c r="B950">
        <v>28</v>
      </c>
      <c r="C950" s="6" t="str">
        <f t="shared" si="56"/>
        <v>Tuesday</v>
      </c>
      <c r="D950" s="1">
        <f t="shared" si="57"/>
        <v>11</v>
      </c>
      <c r="E950" s="6">
        <f t="shared" si="58"/>
        <v>6</v>
      </c>
      <c r="F950" s="6" t="str">
        <f t="shared" si="59"/>
        <v>summer</v>
      </c>
    </row>
    <row r="951" spans="1:6" x14ac:dyDescent="0.3">
      <c r="A951" s="3">
        <v>45461.519444444442</v>
      </c>
      <c r="B951">
        <v>36</v>
      </c>
      <c r="C951" s="6" t="str">
        <f t="shared" si="56"/>
        <v>Tuesday</v>
      </c>
      <c r="D951" s="1">
        <f t="shared" si="57"/>
        <v>12</v>
      </c>
      <c r="E951" s="6">
        <f t="shared" si="58"/>
        <v>6</v>
      </c>
      <c r="F951" s="6" t="str">
        <f t="shared" si="59"/>
        <v>summer</v>
      </c>
    </row>
    <row r="952" spans="1:6" x14ac:dyDescent="0.3">
      <c r="A952" s="3">
        <v>45461.543055555558</v>
      </c>
      <c r="B952">
        <v>35</v>
      </c>
      <c r="C952" s="6" t="str">
        <f t="shared" si="56"/>
        <v>Tuesday</v>
      </c>
      <c r="D952" s="1">
        <f t="shared" si="57"/>
        <v>13</v>
      </c>
      <c r="E952" s="6">
        <f t="shared" si="58"/>
        <v>6</v>
      </c>
      <c r="F952" s="6" t="str">
        <f t="shared" si="59"/>
        <v>summer</v>
      </c>
    </row>
    <row r="953" spans="1:6" x14ac:dyDescent="0.3">
      <c r="A953" s="3">
        <v>45461.558333333334</v>
      </c>
      <c r="B953">
        <v>35</v>
      </c>
      <c r="C953" s="6" t="str">
        <f t="shared" si="56"/>
        <v>Tuesday</v>
      </c>
      <c r="D953" s="1">
        <f t="shared" si="57"/>
        <v>13</v>
      </c>
      <c r="E953" s="6">
        <f t="shared" si="58"/>
        <v>6</v>
      </c>
      <c r="F953" s="6" t="str">
        <f t="shared" si="59"/>
        <v>summer</v>
      </c>
    </row>
    <row r="954" spans="1:6" x14ac:dyDescent="0.3">
      <c r="A954" s="3">
        <v>45461.584027777775</v>
      </c>
      <c r="B954">
        <v>28</v>
      </c>
      <c r="C954" s="6" t="str">
        <f t="shared" si="56"/>
        <v>Tuesday</v>
      </c>
      <c r="D954" s="1">
        <f t="shared" si="57"/>
        <v>14</v>
      </c>
      <c r="E954" s="6">
        <f t="shared" si="58"/>
        <v>6</v>
      </c>
      <c r="F954" s="6" t="str">
        <f t="shared" si="59"/>
        <v>summer</v>
      </c>
    </row>
    <row r="955" spans="1:6" x14ac:dyDescent="0.3">
      <c r="A955" s="3">
        <v>45461.604166666664</v>
      </c>
      <c r="B955">
        <v>33</v>
      </c>
      <c r="C955" s="6" t="str">
        <f t="shared" si="56"/>
        <v>Tuesday</v>
      </c>
      <c r="D955" s="1">
        <f t="shared" si="57"/>
        <v>14</v>
      </c>
      <c r="E955" s="6">
        <f t="shared" si="58"/>
        <v>6</v>
      </c>
      <c r="F955" s="6" t="str">
        <f t="shared" si="59"/>
        <v>summer</v>
      </c>
    </row>
    <row r="956" spans="1:6" x14ac:dyDescent="0.3">
      <c r="A956" s="3">
        <v>45461.624305555553</v>
      </c>
      <c r="B956">
        <v>36</v>
      </c>
      <c r="C956" s="6" t="str">
        <f t="shared" si="56"/>
        <v>Tuesday</v>
      </c>
      <c r="D956" s="1">
        <f t="shared" si="57"/>
        <v>14</v>
      </c>
      <c r="E956" s="6">
        <f t="shared" si="58"/>
        <v>6</v>
      </c>
      <c r="F956" s="6" t="str">
        <f t="shared" si="59"/>
        <v>summer</v>
      </c>
    </row>
    <row r="957" spans="1:6" x14ac:dyDescent="0.3">
      <c r="A957" s="3">
        <v>45461.645833333336</v>
      </c>
      <c r="B957">
        <v>38</v>
      </c>
      <c r="C957" s="6" t="str">
        <f t="shared" si="56"/>
        <v>Tuesday</v>
      </c>
      <c r="D957" s="1">
        <f t="shared" si="57"/>
        <v>15</v>
      </c>
      <c r="E957" s="6">
        <f t="shared" si="58"/>
        <v>6</v>
      </c>
      <c r="F957" s="6" t="str">
        <f t="shared" si="59"/>
        <v>summer</v>
      </c>
    </row>
    <row r="958" spans="1:6" x14ac:dyDescent="0.3">
      <c r="A958" s="3">
        <v>45461.663888888892</v>
      </c>
      <c r="B958">
        <v>41</v>
      </c>
      <c r="C958" s="6" t="str">
        <f t="shared" si="56"/>
        <v>Tuesday</v>
      </c>
      <c r="D958" s="1">
        <f t="shared" si="57"/>
        <v>15</v>
      </c>
      <c r="E958" s="6">
        <f t="shared" si="58"/>
        <v>6</v>
      </c>
      <c r="F958" s="6" t="str">
        <f t="shared" si="59"/>
        <v>summer</v>
      </c>
    </row>
    <row r="959" spans="1:6" x14ac:dyDescent="0.3">
      <c r="A959" s="3">
        <v>45461.688888888886</v>
      </c>
      <c r="B959">
        <v>51</v>
      </c>
      <c r="C959" s="6" t="str">
        <f t="shared" si="56"/>
        <v>Tuesday</v>
      </c>
      <c r="D959" s="1">
        <f t="shared" si="57"/>
        <v>16</v>
      </c>
      <c r="E959" s="6">
        <f t="shared" si="58"/>
        <v>6</v>
      </c>
      <c r="F959" s="6" t="str">
        <f t="shared" si="59"/>
        <v>summer</v>
      </c>
    </row>
    <row r="960" spans="1:6" x14ac:dyDescent="0.3">
      <c r="A960" s="3">
        <v>45461.710416666669</v>
      </c>
      <c r="B960">
        <v>81</v>
      </c>
      <c r="C960" s="6" t="str">
        <f t="shared" si="56"/>
        <v>Tuesday</v>
      </c>
      <c r="D960" s="1">
        <f t="shared" si="57"/>
        <v>17</v>
      </c>
      <c r="E960" s="6">
        <f t="shared" si="58"/>
        <v>6</v>
      </c>
      <c r="F960" s="6" t="str">
        <f t="shared" si="59"/>
        <v>summer</v>
      </c>
    </row>
    <row r="961" spans="1:6" x14ac:dyDescent="0.3">
      <c r="A961" s="3">
        <v>45461.729166666664</v>
      </c>
      <c r="B961">
        <v>92</v>
      </c>
      <c r="C961" s="6" t="str">
        <f t="shared" si="56"/>
        <v>Tuesday</v>
      </c>
      <c r="D961" s="1">
        <f t="shared" si="57"/>
        <v>17</v>
      </c>
      <c r="E961" s="6">
        <f t="shared" si="58"/>
        <v>6</v>
      </c>
      <c r="F961" s="6" t="str">
        <f t="shared" si="59"/>
        <v>summer</v>
      </c>
    </row>
    <row r="962" spans="1:6" x14ac:dyDescent="0.3">
      <c r="A962" s="3">
        <v>45461.754166666666</v>
      </c>
      <c r="B962">
        <v>105</v>
      </c>
      <c r="C962" s="6" t="str">
        <f t="shared" ref="C962:C1025" si="60">TEXT(A962, "dddd")</f>
        <v>Tuesday</v>
      </c>
      <c r="D962" s="1">
        <f t="shared" ref="D962:D1025" si="61">HOUR(A962)</f>
        <v>18</v>
      </c>
      <c r="E962" s="6">
        <f t="shared" ref="E962:E1025" si="62">MONTH(A962)</f>
        <v>6</v>
      </c>
      <c r="F962" s="6" t="str">
        <f t="shared" ref="F962:F1025" si="63">IF(OR(E962=9, E962=10, E962=11, E962=12, E962=1, E962=2, E962=3, E962=4), "fall/winter", "summer")</f>
        <v>summer</v>
      </c>
    </row>
    <row r="963" spans="1:6" x14ac:dyDescent="0.3">
      <c r="A963" s="3">
        <v>45461.772222222222</v>
      </c>
      <c r="B963">
        <v>123</v>
      </c>
      <c r="C963" s="6" t="str">
        <f t="shared" si="60"/>
        <v>Tuesday</v>
      </c>
      <c r="D963" s="1">
        <f t="shared" si="61"/>
        <v>18</v>
      </c>
      <c r="E963" s="6">
        <f t="shared" si="62"/>
        <v>6</v>
      </c>
      <c r="F963" s="6" t="str">
        <f t="shared" si="63"/>
        <v>summer</v>
      </c>
    </row>
    <row r="964" spans="1:6" x14ac:dyDescent="0.3">
      <c r="A964" s="3">
        <v>45461.790972222225</v>
      </c>
      <c r="B964">
        <v>107</v>
      </c>
      <c r="C964" s="6" t="str">
        <f t="shared" si="60"/>
        <v>Tuesday</v>
      </c>
      <c r="D964" s="1">
        <f t="shared" si="61"/>
        <v>18</v>
      </c>
      <c r="E964" s="6">
        <f t="shared" si="62"/>
        <v>6</v>
      </c>
      <c r="F964" s="6" t="str">
        <f t="shared" si="63"/>
        <v>summer</v>
      </c>
    </row>
    <row r="965" spans="1:6" x14ac:dyDescent="0.3">
      <c r="A965" s="3">
        <v>45462.293749999997</v>
      </c>
      <c r="B965">
        <v>11</v>
      </c>
      <c r="C965" s="6" t="str">
        <f t="shared" si="60"/>
        <v>Wednesday</v>
      </c>
      <c r="D965" s="1">
        <f t="shared" si="61"/>
        <v>7</v>
      </c>
      <c r="E965" s="6">
        <f t="shared" si="62"/>
        <v>6</v>
      </c>
      <c r="F965" s="6" t="str">
        <f t="shared" si="63"/>
        <v>summer</v>
      </c>
    </row>
    <row r="966" spans="1:6" x14ac:dyDescent="0.3">
      <c r="A966" s="3">
        <v>45462.313194444447</v>
      </c>
      <c r="B966">
        <v>16</v>
      </c>
      <c r="C966" s="6" t="str">
        <f t="shared" si="60"/>
        <v>Wednesday</v>
      </c>
      <c r="D966" s="1">
        <f t="shared" si="61"/>
        <v>7</v>
      </c>
      <c r="E966" s="6">
        <f t="shared" si="62"/>
        <v>6</v>
      </c>
      <c r="F966" s="6" t="str">
        <f t="shared" si="63"/>
        <v>summer</v>
      </c>
    </row>
    <row r="967" spans="1:6" x14ac:dyDescent="0.3">
      <c r="A967" s="3">
        <v>45462.334722222222</v>
      </c>
      <c r="B967">
        <v>12</v>
      </c>
      <c r="C967" s="6" t="str">
        <f t="shared" si="60"/>
        <v>Wednesday</v>
      </c>
      <c r="D967" s="1">
        <f t="shared" si="61"/>
        <v>8</v>
      </c>
      <c r="E967" s="6">
        <f t="shared" si="62"/>
        <v>6</v>
      </c>
      <c r="F967" s="6" t="str">
        <f t="shared" si="63"/>
        <v>summer</v>
      </c>
    </row>
    <row r="968" spans="1:6" x14ac:dyDescent="0.3">
      <c r="A968" s="3">
        <v>45462.355555555558</v>
      </c>
      <c r="B968">
        <v>17</v>
      </c>
      <c r="C968" s="6" t="str">
        <f t="shared" si="60"/>
        <v>Wednesday</v>
      </c>
      <c r="D968" s="1">
        <f t="shared" si="61"/>
        <v>8</v>
      </c>
      <c r="E968" s="6">
        <f t="shared" si="62"/>
        <v>6</v>
      </c>
      <c r="F968" s="6" t="str">
        <f t="shared" si="63"/>
        <v>summer</v>
      </c>
    </row>
    <row r="969" spans="1:6" x14ac:dyDescent="0.3">
      <c r="A969" s="3">
        <v>45462.376388888886</v>
      </c>
      <c r="B969">
        <v>25</v>
      </c>
      <c r="C969" s="6" t="str">
        <f t="shared" si="60"/>
        <v>Wednesday</v>
      </c>
      <c r="D969" s="1">
        <f t="shared" si="61"/>
        <v>9</v>
      </c>
      <c r="E969" s="6">
        <f t="shared" si="62"/>
        <v>6</v>
      </c>
      <c r="F969" s="6" t="str">
        <f t="shared" si="63"/>
        <v>summer</v>
      </c>
    </row>
    <row r="970" spans="1:6" x14ac:dyDescent="0.3">
      <c r="A970" s="3">
        <v>45462.413194444445</v>
      </c>
      <c r="B970">
        <v>22</v>
      </c>
      <c r="C970" s="6" t="str">
        <f t="shared" si="60"/>
        <v>Wednesday</v>
      </c>
      <c r="D970" s="1">
        <f t="shared" si="61"/>
        <v>9</v>
      </c>
      <c r="E970" s="6">
        <f t="shared" si="62"/>
        <v>6</v>
      </c>
      <c r="F970" s="6" t="str">
        <f t="shared" si="63"/>
        <v>summer</v>
      </c>
    </row>
    <row r="971" spans="1:6" x14ac:dyDescent="0.3">
      <c r="A971" s="3">
        <v>45462.442361111112</v>
      </c>
      <c r="B971">
        <v>19</v>
      </c>
      <c r="C971" s="6" t="str">
        <f t="shared" si="60"/>
        <v>Wednesday</v>
      </c>
      <c r="D971" s="1">
        <f t="shared" si="61"/>
        <v>10</v>
      </c>
      <c r="E971" s="6">
        <f t="shared" si="62"/>
        <v>6</v>
      </c>
      <c r="F971" s="6" t="str">
        <f t="shared" si="63"/>
        <v>summer</v>
      </c>
    </row>
    <row r="972" spans="1:6" x14ac:dyDescent="0.3">
      <c r="A972" s="3">
        <v>45462.458333333336</v>
      </c>
      <c r="B972">
        <v>18</v>
      </c>
      <c r="C972" s="6" t="str">
        <f t="shared" si="60"/>
        <v>Wednesday</v>
      </c>
      <c r="D972" s="1">
        <f t="shared" si="61"/>
        <v>11</v>
      </c>
      <c r="E972" s="6">
        <f t="shared" si="62"/>
        <v>6</v>
      </c>
      <c r="F972" s="6" t="str">
        <f t="shared" si="63"/>
        <v>summer</v>
      </c>
    </row>
    <row r="973" spans="1:6" x14ac:dyDescent="0.3">
      <c r="A973" s="3">
        <v>45462.484027777777</v>
      </c>
      <c r="B973">
        <v>22</v>
      </c>
      <c r="C973" s="6" t="str">
        <f t="shared" si="60"/>
        <v>Wednesday</v>
      </c>
      <c r="D973" s="1">
        <f t="shared" si="61"/>
        <v>11</v>
      </c>
      <c r="E973" s="6">
        <f t="shared" si="62"/>
        <v>6</v>
      </c>
      <c r="F973" s="6" t="str">
        <f t="shared" si="63"/>
        <v>summer</v>
      </c>
    </row>
    <row r="974" spans="1:6" x14ac:dyDescent="0.3">
      <c r="A974" s="3">
        <v>45462.490972222222</v>
      </c>
      <c r="B974">
        <v>30</v>
      </c>
      <c r="C974" s="6" t="str">
        <f t="shared" si="60"/>
        <v>Wednesday</v>
      </c>
      <c r="D974" s="1">
        <f t="shared" si="61"/>
        <v>11</v>
      </c>
      <c r="E974" s="6">
        <f t="shared" si="62"/>
        <v>6</v>
      </c>
      <c r="F974" s="6" t="str">
        <f t="shared" si="63"/>
        <v>summer</v>
      </c>
    </row>
    <row r="975" spans="1:6" x14ac:dyDescent="0.3">
      <c r="A975" s="3">
        <v>45462.49722222222</v>
      </c>
      <c r="B975">
        <v>32</v>
      </c>
      <c r="C975" s="6" t="str">
        <f t="shared" si="60"/>
        <v>Wednesday</v>
      </c>
      <c r="D975" s="1">
        <f t="shared" si="61"/>
        <v>11</v>
      </c>
      <c r="E975" s="6">
        <f t="shared" si="62"/>
        <v>6</v>
      </c>
      <c r="F975" s="6" t="str">
        <f t="shared" si="63"/>
        <v>summer</v>
      </c>
    </row>
    <row r="976" spans="1:6" x14ac:dyDescent="0.3">
      <c r="A976" s="3">
        <v>45462.522222222222</v>
      </c>
      <c r="B976">
        <v>30</v>
      </c>
      <c r="C976" s="6" t="str">
        <f t="shared" si="60"/>
        <v>Wednesday</v>
      </c>
      <c r="D976" s="1">
        <f t="shared" si="61"/>
        <v>12</v>
      </c>
      <c r="E976" s="6">
        <f t="shared" si="62"/>
        <v>6</v>
      </c>
      <c r="F976" s="6" t="str">
        <f t="shared" si="63"/>
        <v>summer</v>
      </c>
    </row>
    <row r="977" spans="1:6" x14ac:dyDescent="0.3">
      <c r="A977" s="3">
        <v>45462.540277777778</v>
      </c>
      <c r="B977">
        <v>30</v>
      </c>
      <c r="C977" s="6" t="str">
        <f t="shared" si="60"/>
        <v>Wednesday</v>
      </c>
      <c r="D977" s="1">
        <f t="shared" si="61"/>
        <v>12</v>
      </c>
      <c r="E977" s="6">
        <f t="shared" si="62"/>
        <v>6</v>
      </c>
      <c r="F977" s="6" t="str">
        <f t="shared" si="63"/>
        <v>summer</v>
      </c>
    </row>
    <row r="978" spans="1:6" x14ac:dyDescent="0.3">
      <c r="A978" s="3">
        <v>45462.556250000001</v>
      </c>
      <c r="B978">
        <v>24</v>
      </c>
      <c r="C978" s="6" t="str">
        <f t="shared" si="60"/>
        <v>Wednesday</v>
      </c>
      <c r="D978" s="1">
        <f t="shared" si="61"/>
        <v>13</v>
      </c>
      <c r="E978" s="6">
        <f t="shared" si="62"/>
        <v>6</v>
      </c>
      <c r="F978" s="6" t="str">
        <f t="shared" si="63"/>
        <v>summer</v>
      </c>
    </row>
    <row r="979" spans="1:6" x14ac:dyDescent="0.3">
      <c r="A979" s="3">
        <v>45462.57916666667</v>
      </c>
      <c r="B979">
        <v>16</v>
      </c>
      <c r="C979" s="6" t="str">
        <f t="shared" si="60"/>
        <v>Wednesday</v>
      </c>
      <c r="D979" s="1">
        <f t="shared" si="61"/>
        <v>13</v>
      </c>
      <c r="E979" s="6">
        <f t="shared" si="62"/>
        <v>6</v>
      </c>
      <c r="F979" s="6" t="str">
        <f t="shared" si="63"/>
        <v>summer</v>
      </c>
    </row>
    <row r="980" spans="1:6" x14ac:dyDescent="0.3">
      <c r="A980" s="3">
        <v>45462.606249999997</v>
      </c>
      <c r="B980">
        <v>26</v>
      </c>
      <c r="C980" s="6" t="str">
        <f t="shared" si="60"/>
        <v>Wednesday</v>
      </c>
      <c r="D980" s="1">
        <f t="shared" si="61"/>
        <v>14</v>
      </c>
      <c r="E980" s="6">
        <f t="shared" si="62"/>
        <v>6</v>
      </c>
      <c r="F980" s="6" t="str">
        <f t="shared" si="63"/>
        <v>summer</v>
      </c>
    </row>
    <row r="981" spans="1:6" x14ac:dyDescent="0.3">
      <c r="A981" s="3">
        <v>45462.620138888888</v>
      </c>
      <c r="B981">
        <v>35</v>
      </c>
      <c r="C981" s="6" t="str">
        <f t="shared" si="60"/>
        <v>Wednesday</v>
      </c>
      <c r="D981" s="1">
        <f t="shared" si="61"/>
        <v>14</v>
      </c>
      <c r="E981" s="6">
        <f t="shared" si="62"/>
        <v>6</v>
      </c>
      <c r="F981" s="6" t="str">
        <f t="shared" si="63"/>
        <v>summer</v>
      </c>
    </row>
    <row r="982" spans="1:6" x14ac:dyDescent="0.3">
      <c r="A982" s="3">
        <v>45462.647222222222</v>
      </c>
      <c r="B982">
        <v>37</v>
      </c>
      <c r="C982" s="6" t="str">
        <f t="shared" si="60"/>
        <v>Wednesday</v>
      </c>
      <c r="D982" s="1">
        <f t="shared" si="61"/>
        <v>15</v>
      </c>
      <c r="E982" s="6">
        <f t="shared" si="62"/>
        <v>6</v>
      </c>
      <c r="F982" s="6" t="str">
        <f t="shared" si="63"/>
        <v>summer</v>
      </c>
    </row>
    <row r="983" spans="1:6" x14ac:dyDescent="0.3">
      <c r="A983" s="3">
        <v>45462.67083333333</v>
      </c>
      <c r="B983">
        <v>39</v>
      </c>
      <c r="C983" s="6" t="str">
        <f t="shared" si="60"/>
        <v>Wednesday</v>
      </c>
      <c r="D983" s="1">
        <f t="shared" si="61"/>
        <v>16</v>
      </c>
      <c r="E983" s="6">
        <f t="shared" si="62"/>
        <v>6</v>
      </c>
      <c r="F983" s="6" t="str">
        <f t="shared" si="63"/>
        <v>summer</v>
      </c>
    </row>
    <row r="984" spans="1:6" x14ac:dyDescent="0.3">
      <c r="A984" s="3">
        <v>45462.686111111114</v>
      </c>
      <c r="B984">
        <v>38</v>
      </c>
      <c r="C984" s="6" t="str">
        <f t="shared" si="60"/>
        <v>Wednesday</v>
      </c>
      <c r="D984" s="1">
        <f t="shared" si="61"/>
        <v>16</v>
      </c>
      <c r="E984" s="6">
        <f t="shared" si="62"/>
        <v>6</v>
      </c>
      <c r="F984" s="6" t="str">
        <f t="shared" si="63"/>
        <v>summer</v>
      </c>
    </row>
    <row r="985" spans="1:6" x14ac:dyDescent="0.3">
      <c r="A985" s="3">
        <v>45462.704861111109</v>
      </c>
      <c r="B985">
        <v>50</v>
      </c>
      <c r="C985" s="6" t="str">
        <f t="shared" si="60"/>
        <v>Wednesday</v>
      </c>
      <c r="D985" s="1">
        <f t="shared" si="61"/>
        <v>16</v>
      </c>
      <c r="E985" s="6">
        <f t="shared" si="62"/>
        <v>6</v>
      </c>
      <c r="F985" s="6" t="str">
        <f t="shared" si="63"/>
        <v>summer</v>
      </c>
    </row>
    <row r="986" spans="1:6" x14ac:dyDescent="0.3">
      <c r="A986" s="3">
        <v>45462.731249999997</v>
      </c>
      <c r="B986">
        <v>48</v>
      </c>
      <c r="C986" s="6" t="str">
        <f t="shared" si="60"/>
        <v>Wednesday</v>
      </c>
      <c r="D986" s="1">
        <f t="shared" si="61"/>
        <v>17</v>
      </c>
      <c r="E986" s="6">
        <f t="shared" si="62"/>
        <v>6</v>
      </c>
      <c r="F986" s="6" t="str">
        <f t="shared" si="63"/>
        <v>summer</v>
      </c>
    </row>
    <row r="987" spans="1:6" x14ac:dyDescent="0.3">
      <c r="A987" s="3">
        <v>45462.75</v>
      </c>
      <c r="B987">
        <v>79</v>
      </c>
      <c r="C987" s="6" t="str">
        <f t="shared" si="60"/>
        <v>Wednesday</v>
      </c>
      <c r="D987" s="1">
        <f t="shared" si="61"/>
        <v>18</v>
      </c>
      <c r="E987" s="6">
        <f t="shared" si="62"/>
        <v>6</v>
      </c>
      <c r="F987" s="6" t="str">
        <f t="shared" si="63"/>
        <v>summer</v>
      </c>
    </row>
    <row r="988" spans="1:6" x14ac:dyDescent="0.3">
      <c r="A988" s="3">
        <v>45462.770833333336</v>
      </c>
      <c r="B988">
        <v>103</v>
      </c>
      <c r="C988" s="6" t="str">
        <f t="shared" si="60"/>
        <v>Wednesday</v>
      </c>
      <c r="D988" s="1">
        <f t="shared" si="61"/>
        <v>18</v>
      </c>
      <c r="E988" s="6">
        <f t="shared" si="62"/>
        <v>6</v>
      </c>
      <c r="F988" s="6" t="str">
        <f t="shared" si="63"/>
        <v>summer</v>
      </c>
    </row>
    <row r="989" spans="1:6" x14ac:dyDescent="0.3">
      <c r="A989" s="3">
        <v>45462.78402777778</v>
      </c>
      <c r="B989">
        <v>90</v>
      </c>
      <c r="C989" s="6" t="str">
        <f t="shared" si="60"/>
        <v>Wednesday</v>
      </c>
      <c r="D989" s="1">
        <f t="shared" si="61"/>
        <v>18</v>
      </c>
      <c r="E989" s="6">
        <f t="shared" si="62"/>
        <v>6</v>
      </c>
      <c r="F989" s="6" t="str">
        <f t="shared" si="63"/>
        <v>summer</v>
      </c>
    </row>
    <row r="990" spans="1:6" x14ac:dyDescent="0.3">
      <c r="A990" s="3">
        <v>45463.355555555558</v>
      </c>
      <c r="B990">
        <v>26</v>
      </c>
      <c r="C990" s="6" t="str">
        <f t="shared" si="60"/>
        <v>Thursday</v>
      </c>
      <c r="D990" s="1">
        <f t="shared" si="61"/>
        <v>8</v>
      </c>
      <c r="E990" s="6">
        <f t="shared" si="62"/>
        <v>6</v>
      </c>
      <c r="F990" s="6" t="str">
        <f t="shared" si="63"/>
        <v>summer</v>
      </c>
    </row>
    <row r="991" spans="1:6" x14ac:dyDescent="0.3">
      <c r="A991" s="3">
        <v>45463.372916666667</v>
      </c>
      <c r="B991">
        <v>32</v>
      </c>
      <c r="C991" s="6" t="str">
        <f t="shared" si="60"/>
        <v>Thursday</v>
      </c>
      <c r="D991" s="1">
        <f t="shared" si="61"/>
        <v>8</v>
      </c>
      <c r="E991" s="6">
        <f t="shared" si="62"/>
        <v>6</v>
      </c>
      <c r="F991" s="6" t="str">
        <f t="shared" si="63"/>
        <v>summer</v>
      </c>
    </row>
    <row r="992" spans="1:6" x14ac:dyDescent="0.3">
      <c r="A992" s="3">
        <v>45463.394444444442</v>
      </c>
      <c r="B992">
        <v>22</v>
      </c>
      <c r="C992" s="6" t="str">
        <f t="shared" si="60"/>
        <v>Thursday</v>
      </c>
      <c r="D992" s="1">
        <f t="shared" si="61"/>
        <v>9</v>
      </c>
      <c r="E992" s="6">
        <f t="shared" si="62"/>
        <v>6</v>
      </c>
      <c r="F992" s="6" t="str">
        <f t="shared" si="63"/>
        <v>summer</v>
      </c>
    </row>
    <row r="993" spans="1:6" x14ac:dyDescent="0.3">
      <c r="A993" s="3">
        <v>45463.456250000003</v>
      </c>
      <c r="B993">
        <v>19</v>
      </c>
      <c r="C993" s="6" t="str">
        <f t="shared" si="60"/>
        <v>Thursday</v>
      </c>
      <c r="D993" s="1">
        <f t="shared" si="61"/>
        <v>10</v>
      </c>
      <c r="E993" s="6">
        <f t="shared" si="62"/>
        <v>6</v>
      </c>
      <c r="F993" s="6" t="str">
        <f t="shared" si="63"/>
        <v>summer</v>
      </c>
    </row>
    <row r="994" spans="1:6" x14ac:dyDescent="0.3">
      <c r="A994" s="3">
        <v>45463.481944444444</v>
      </c>
      <c r="B994">
        <v>20</v>
      </c>
      <c r="C994" s="6" t="str">
        <f t="shared" si="60"/>
        <v>Thursday</v>
      </c>
      <c r="D994" s="1">
        <f t="shared" si="61"/>
        <v>11</v>
      </c>
      <c r="E994" s="6">
        <f t="shared" si="62"/>
        <v>6</v>
      </c>
      <c r="F994" s="6" t="str">
        <f t="shared" si="63"/>
        <v>summer</v>
      </c>
    </row>
    <row r="995" spans="1:6" x14ac:dyDescent="0.3">
      <c r="A995" s="3">
        <v>45463.499305555553</v>
      </c>
      <c r="B995">
        <v>17</v>
      </c>
      <c r="C995" s="6" t="str">
        <f t="shared" si="60"/>
        <v>Thursday</v>
      </c>
      <c r="D995" s="1">
        <f t="shared" si="61"/>
        <v>11</v>
      </c>
      <c r="E995" s="6">
        <f t="shared" si="62"/>
        <v>6</v>
      </c>
      <c r="F995" s="6" t="str">
        <f t="shared" si="63"/>
        <v>summer</v>
      </c>
    </row>
    <row r="996" spans="1:6" x14ac:dyDescent="0.3">
      <c r="A996" s="3">
        <v>45463.525000000001</v>
      </c>
      <c r="B996">
        <v>19</v>
      </c>
      <c r="C996" s="6" t="str">
        <f t="shared" si="60"/>
        <v>Thursday</v>
      </c>
      <c r="D996" s="1">
        <f t="shared" si="61"/>
        <v>12</v>
      </c>
      <c r="E996" s="6">
        <f t="shared" si="62"/>
        <v>6</v>
      </c>
      <c r="F996" s="6" t="str">
        <f t="shared" si="63"/>
        <v>summer</v>
      </c>
    </row>
    <row r="997" spans="1:6" x14ac:dyDescent="0.3">
      <c r="A997" s="3">
        <v>45463.540972222225</v>
      </c>
      <c r="B997">
        <v>18</v>
      </c>
      <c r="C997" s="6" t="str">
        <f t="shared" si="60"/>
        <v>Thursday</v>
      </c>
      <c r="D997" s="1">
        <f t="shared" si="61"/>
        <v>12</v>
      </c>
      <c r="E997" s="6">
        <f t="shared" si="62"/>
        <v>6</v>
      </c>
      <c r="F997" s="6" t="str">
        <f t="shared" si="63"/>
        <v>summer</v>
      </c>
    </row>
    <row r="998" spans="1:6" x14ac:dyDescent="0.3">
      <c r="A998" s="3">
        <v>45463.56527777778</v>
      </c>
      <c r="B998">
        <v>21</v>
      </c>
      <c r="C998" s="6" t="str">
        <f t="shared" si="60"/>
        <v>Thursday</v>
      </c>
      <c r="D998" s="1">
        <f t="shared" si="61"/>
        <v>13</v>
      </c>
      <c r="E998" s="6">
        <f t="shared" si="62"/>
        <v>6</v>
      </c>
      <c r="F998" s="6" t="str">
        <f t="shared" si="63"/>
        <v>summer</v>
      </c>
    </row>
    <row r="999" spans="1:6" x14ac:dyDescent="0.3">
      <c r="A999" s="3">
        <v>45463.582638888889</v>
      </c>
      <c r="B999">
        <v>22</v>
      </c>
      <c r="C999" s="6" t="str">
        <f t="shared" si="60"/>
        <v>Thursday</v>
      </c>
      <c r="D999" s="1">
        <f t="shared" si="61"/>
        <v>13</v>
      </c>
      <c r="E999" s="6">
        <f t="shared" si="62"/>
        <v>6</v>
      </c>
      <c r="F999" s="6" t="str">
        <f t="shared" si="63"/>
        <v>summer</v>
      </c>
    </row>
    <row r="1000" spans="1:6" x14ac:dyDescent="0.3">
      <c r="A1000" s="3">
        <v>45463.604166666664</v>
      </c>
      <c r="B1000">
        <v>25</v>
      </c>
      <c r="C1000" s="6" t="str">
        <f t="shared" si="60"/>
        <v>Thursday</v>
      </c>
      <c r="D1000" s="1">
        <f t="shared" si="61"/>
        <v>14</v>
      </c>
      <c r="E1000" s="6">
        <f t="shared" si="62"/>
        <v>6</v>
      </c>
      <c r="F1000" s="6" t="str">
        <f t="shared" si="63"/>
        <v>summer</v>
      </c>
    </row>
    <row r="1001" spans="1:6" x14ac:dyDescent="0.3">
      <c r="A1001" s="3">
        <v>45463.625</v>
      </c>
      <c r="B1001">
        <v>40</v>
      </c>
      <c r="C1001" s="6" t="str">
        <f t="shared" si="60"/>
        <v>Thursday</v>
      </c>
      <c r="D1001" s="1">
        <f t="shared" si="61"/>
        <v>15</v>
      </c>
      <c r="E1001" s="6">
        <f t="shared" si="62"/>
        <v>6</v>
      </c>
      <c r="F1001" s="6" t="str">
        <f t="shared" si="63"/>
        <v>summer</v>
      </c>
    </row>
    <row r="1002" spans="1:6" x14ac:dyDescent="0.3">
      <c r="A1002" s="3">
        <v>45463.643750000003</v>
      </c>
      <c r="B1002">
        <v>35</v>
      </c>
      <c r="C1002" s="6" t="str">
        <f t="shared" si="60"/>
        <v>Thursday</v>
      </c>
      <c r="D1002" s="1">
        <f t="shared" si="61"/>
        <v>15</v>
      </c>
      <c r="E1002" s="6">
        <f t="shared" si="62"/>
        <v>6</v>
      </c>
      <c r="F1002" s="6" t="str">
        <f t="shared" si="63"/>
        <v>summer</v>
      </c>
    </row>
    <row r="1003" spans="1:6" x14ac:dyDescent="0.3">
      <c r="A1003" s="3">
        <v>45463.669444444444</v>
      </c>
      <c r="B1003">
        <v>45</v>
      </c>
      <c r="C1003" s="6" t="str">
        <f t="shared" si="60"/>
        <v>Thursday</v>
      </c>
      <c r="D1003" s="1">
        <f t="shared" si="61"/>
        <v>16</v>
      </c>
      <c r="E1003" s="6">
        <f t="shared" si="62"/>
        <v>6</v>
      </c>
      <c r="F1003" s="6" t="str">
        <f t="shared" si="63"/>
        <v>summer</v>
      </c>
    </row>
    <row r="1004" spans="1:6" x14ac:dyDescent="0.3">
      <c r="A1004" s="3">
        <v>45463.686805555553</v>
      </c>
      <c r="B1004">
        <v>47</v>
      </c>
      <c r="C1004" s="6" t="str">
        <f t="shared" si="60"/>
        <v>Thursday</v>
      </c>
      <c r="D1004" s="1">
        <f t="shared" si="61"/>
        <v>16</v>
      </c>
      <c r="E1004" s="6">
        <f t="shared" si="62"/>
        <v>6</v>
      </c>
      <c r="F1004" s="6" t="str">
        <f t="shared" si="63"/>
        <v>summer</v>
      </c>
    </row>
    <row r="1005" spans="1:6" x14ac:dyDescent="0.3">
      <c r="A1005" s="3">
        <v>45463.709722222222</v>
      </c>
      <c r="B1005">
        <v>60</v>
      </c>
      <c r="C1005" s="6" t="str">
        <f t="shared" si="60"/>
        <v>Thursday</v>
      </c>
      <c r="D1005" s="1">
        <f t="shared" si="61"/>
        <v>17</v>
      </c>
      <c r="E1005" s="6">
        <f t="shared" si="62"/>
        <v>6</v>
      </c>
      <c r="F1005" s="6" t="str">
        <f t="shared" si="63"/>
        <v>summer</v>
      </c>
    </row>
    <row r="1006" spans="1:6" x14ac:dyDescent="0.3">
      <c r="A1006" s="3">
        <v>45463.728472222225</v>
      </c>
      <c r="B1006">
        <v>53</v>
      </c>
      <c r="C1006" s="6" t="str">
        <f t="shared" si="60"/>
        <v>Thursday</v>
      </c>
      <c r="D1006" s="1">
        <f t="shared" si="61"/>
        <v>17</v>
      </c>
      <c r="E1006" s="6">
        <f t="shared" si="62"/>
        <v>6</v>
      </c>
      <c r="F1006" s="6" t="str">
        <f t="shared" si="63"/>
        <v>summer</v>
      </c>
    </row>
    <row r="1007" spans="1:6" x14ac:dyDescent="0.3">
      <c r="A1007" s="3">
        <v>45463.751388888886</v>
      </c>
      <c r="B1007">
        <v>66</v>
      </c>
      <c r="C1007" s="6" t="str">
        <f t="shared" si="60"/>
        <v>Thursday</v>
      </c>
      <c r="D1007" s="1">
        <f t="shared" si="61"/>
        <v>18</v>
      </c>
      <c r="E1007" s="6">
        <f t="shared" si="62"/>
        <v>6</v>
      </c>
      <c r="F1007" s="6" t="str">
        <f t="shared" si="63"/>
        <v>summer</v>
      </c>
    </row>
    <row r="1008" spans="1:6" x14ac:dyDescent="0.3">
      <c r="A1008" s="3">
        <v>45463.768055555556</v>
      </c>
      <c r="B1008">
        <v>87</v>
      </c>
      <c r="C1008" s="6" t="str">
        <f t="shared" si="60"/>
        <v>Thursday</v>
      </c>
      <c r="D1008" s="1">
        <f t="shared" si="61"/>
        <v>18</v>
      </c>
      <c r="E1008" s="6">
        <f t="shared" si="62"/>
        <v>6</v>
      </c>
      <c r="F1008" s="6" t="str">
        <f t="shared" si="63"/>
        <v>summer</v>
      </c>
    </row>
    <row r="1009" spans="1:6" x14ac:dyDescent="0.3">
      <c r="A1009" s="3">
        <v>45463.790277777778</v>
      </c>
      <c r="B1009">
        <v>64</v>
      </c>
      <c r="C1009" s="6" t="str">
        <f t="shared" si="60"/>
        <v>Thursday</v>
      </c>
      <c r="D1009" s="1">
        <f t="shared" si="61"/>
        <v>18</v>
      </c>
      <c r="E1009" s="6">
        <f t="shared" si="62"/>
        <v>6</v>
      </c>
      <c r="F1009" s="6" t="str">
        <f t="shared" si="63"/>
        <v>summer</v>
      </c>
    </row>
    <row r="1010" spans="1:6" x14ac:dyDescent="0.3">
      <c r="A1010" s="3">
        <v>45464.319444444445</v>
      </c>
      <c r="B1010">
        <v>18</v>
      </c>
      <c r="C1010" s="6" t="str">
        <f t="shared" si="60"/>
        <v>Friday</v>
      </c>
      <c r="D1010" s="1">
        <f t="shared" si="61"/>
        <v>7</v>
      </c>
      <c r="E1010" s="6">
        <f t="shared" si="62"/>
        <v>6</v>
      </c>
      <c r="F1010" s="6" t="str">
        <f t="shared" si="63"/>
        <v>summer</v>
      </c>
    </row>
    <row r="1011" spans="1:6" x14ac:dyDescent="0.3">
      <c r="A1011" s="3">
        <v>45464.336111111108</v>
      </c>
      <c r="B1011">
        <v>22</v>
      </c>
      <c r="C1011" s="6" t="str">
        <f t="shared" si="60"/>
        <v>Friday</v>
      </c>
      <c r="D1011" s="1">
        <f t="shared" si="61"/>
        <v>8</v>
      </c>
      <c r="E1011" s="6">
        <f t="shared" si="62"/>
        <v>6</v>
      </c>
      <c r="F1011" s="6" t="str">
        <f t="shared" si="63"/>
        <v>summer</v>
      </c>
    </row>
    <row r="1012" spans="1:6" x14ac:dyDescent="0.3">
      <c r="A1012" s="3">
        <v>45464.354861111111</v>
      </c>
      <c r="B1012">
        <v>27</v>
      </c>
      <c r="C1012" s="6" t="str">
        <f t="shared" si="60"/>
        <v>Friday</v>
      </c>
      <c r="D1012" s="1">
        <f t="shared" si="61"/>
        <v>8</v>
      </c>
      <c r="E1012" s="6">
        <f t="shared" si="62"/>
        <v>6</v>
      </c>
      <c r="F1012" s="6" t="str">
        <f t="shared" si="63"/>
        <v>summer</v>
      </c>
    </row>
    <row r="1013" spans="1:6" x14ac:dyDescent="0.3">
      <c r="A1013" s="3">
        <v>45464.369444444441</v>
      </c>
      <c r="B1013">
        <v>26</v>
      </c>
      <c r="C1013" s="6" t="str">
        <f t="shared" si="60"/>
        <v>Friday</v>
      </c>
      <c r="D1013" s="1">
        <f t="shared" si="61"/>
        <v>8</v>
      </c>
      <c r="E1013" s="6">
        <f t="shared" si="62"/>
        <v>6</v>
      </c>
      <c r="F1013" s="6" t="str">
        <f t="shared" si="63"/>
        <v>summer</v>
      </c>
    </row>
    <row r="1014" spans="1:6" x14ac:dyDescent="0.3">
      <c r="A1014" s="3">
        <v>45464.399305555555</v>
      </c>
      <c r="B1014">
        <v>26</v>
      </c>
      <c r="C1014" s="6" t="str">
        <f t="shared" si="60"/>
        <v>Friday</v>
      </c>
      <c r="D1014" s="1">
        <f t="shared" si="61"/>
        <v>9</v>
      </c>
      <c r="E1014" s="6">
        <f t="shared" si="62"/>
        <v>6</v>
      </c>
      <c r="F1014" s="6" t="str">
        <f t="shared" si="63"/>
        <v>summer</v>
      </c>
    </row>
    <row r="1015" spans="1:6" x14ac:dyDescent="0.3">
      <c r="A1015" s="3">
        <v>45464.430555555555</v>
      </c>
      <c r="B1015">
        <v>22</v>
      </c>
      <c r="C1015" s="6" t="str">
        <f t="shared" si="60"/>
        <v>Friday</v>
      </c>
      <c r="D1015" s="1">
        <f t="shared" si="61"/>
        <v>10</v>
      </c>
      <c r="E1015" s="6">
        <f t="shared" si="62"/>
        <v>6</v>
      </c>
      <c r="F1015" s="6" t="str">
        <f t="shared" si="63"/>
        <v>summer</v>
      </c>
    </row>
    <row r="1016" spans="1:6" x14ac:dyDescent="0.3">
      <c r="A1016" s="3">
        <v>45464.451388888891</v>
      </c>
      <c r="B1016">
        <v>22</v>
      </c>
      <c r="C1016" s="6" t="str">
        <f t="shared" si="60"/>
        <v>Friday</v>
      </c>
      <c r="D1016" s="1">
        <f t="shared" si="61"/>
        <v>10</v>
      </c>
      <c r="E1016" s="6">
        <f t="shared" si="62"/>
        <v>6</v>
      </c>
      <c r="F1016" s="6" t="str">
        <f t="shared" si="63"/>
        <v>summer</v>
      </c>
    </row>
    <row r="1017" spans="1:6" x14ac:dyDescent="0.3">
      <c r="A1017" s="3">
        <v>45464.545138888891</v>
      </c>
      <c r="B1017">
        <v>18</v>
      </c>
      <c r="C1017" s="6" t="str">
        <f t="shared" si="60"/>
        <v>Friday</v>
      </c>
      <c r="D1017" s="1">
        <f t="shared" si="61"/>
        <v>13</v>
      </c>
      <c r="E1017" s="6">
        <f t="shared" si="62"/>
        <v>6</v>
      </c>
      <c r="F1017" s="6" t="str">
        <f t="shared" si="63"/>
        <v>summer</v>
      </c>
    </row>
    <row r="1018" spans="1:6" x14ac:dyDescent="0.3">
      <c r="A1018" s="3">
        <v>45464.5625</v>
      </c>
      <c r="B1018">
        <v>15</v>
      </c>
      <c r="C1018" s="6" t="str">
        <f t="shared" si="60"/>
        <v>Friday</v>
      </c>
      <c r="D1018" s="1">
        <f t="shared" si="61"/>
        <v>13</v>
      </c>
      <c r="E1018" s="6">
        <f t="shared" si="62"/>
        <v>6</v>
      </c>
      <c r="F1018" s="6" t="str">
        <f t="shared" si="63"/>
        <v>summer</v>
      </c>
    </row>
    <row r="1019" spans="1:6" x14ac:dyDescent="0.3">
      <c r="A1019" s="3">
        <v>45464.584722222222</v>
      </c>
      <c r="B1019">
        <v>30</v>
      </c>
      <c r="C1019" s="6" t="str">
        <f t="shared" si="60"/>
        <v>Friday</v>
      </c>
      <c r="D1019" s="1">
        <f t="shared" si="61"/>
        <v>14</v>
      </c>
      <c r="E1019" s="6">
        <f t="shared" si="62"/>
        <v>6</v>
      </c>
      <c r="F1019" s="6" t="str">
        <f t="shared" si="63"/>
        <v>summer</v>
      </c>
    </row>
    <row r="1020" spans="1:6" x14ac:dyDescent="0.3">
      <c r="A1020" s="3">
        <v>45464.602083333331</v>
      </c>
      <c r="B1020">
        <v>35</v>
      </c>
      <c r="C1020" s="6" t="str">
        <f t="shared" si="60"/>
        <v>Friday</v>
      </c>
      <c r="D1020" s="1">
        <f t="shared" si="61"/>
        <v>14</v>
      </c>
      <c r="E1020" s="6">
        <f t="shared" si="62"/>
        <v>6</v>
      </c>
      <c r="F1020" s="6" t="str">
        <f t="shared" si="63"/>
        <v>summer</v>
      </c>
    </row>
    <row r="1021" spans="1:6" x14ac:dyDescent="0.3">
      <c r="A1021" s="3">
        <v>45464.625</v>
      </c>
      <c r="B1021">
        <v>32</v>
      </c>
      <c r="C1021" s="6" t="str">
        <f t="shared" si="60"/>
        <v>Friday</v>
      </c>
      <c r="D1021" s="1">
        <f t="shared" si="61"/>
        <v>15</v>
      </c>
      <c r="E1021" s="6">
        <f t="shared" si="62"/>
        <v>6</v>
      </c>
      <c r="F1021" s="6" t="str">
        <f t="shared" si="63"/>
        <v>summer</v>
      </c>
    </row>
    <row r="1022" spans="1:6" x14ac:dyDescent="0.3">
      <c r="A1022" s="3">
        <v>45464.645833333336</v>
      </c>
      <c r="B1022">
        <v>40</v>
      </c>
      <c r="C1022" s="6" t="str">
        <f t="shared" si="60"/>
        <v>Friday</v>
      </c>
      <c r="D1022" s="1">
        <f t="shared" si="61"/>
        <v>15</v>
      </c>
      <c r="E1022" s="6">
        <f t="shared" si="62"/>
        <v>6</v>
      </c>
      <c r="F1022" s="6" t="str">
        <f t="shared" si="63"/>
        <v>summer</v>
      </c>
    </row>
    <row r="1023" spans="1:6" x14ac:dyDescent="0.3">
      <c r="A1023" s="3">
        <v>45464.648611111108</v>
      </c>
      <c r="B1023">
        <v>37</v>
      </c>
      <c r="C1023" s="6" t="str">
        <f t="shared" si="60"/>
        <v>Friday</v>
      </c>
      <c r="D1023" s="1">
        <f t="shared" si="61"/>
        <v>15</v>
      </c>
      <c r="E1023" s="6">
        <f t="shared" si="62"/>
        <v>6</v>
      </c>
      <c r="F1023" s="6" t="str">
        <f t="shared" si="63"/>
        <v>summer</v>
      </c>
    </row>
    <row r="1024" spans="1:6" x14ac:dyDescent="0.3">
      <c r="A1024" s="3">
        <v>45464.668055555558</v>
      </c>
      <c r="B1024">
        <v>43</v>
      </c>
      <c r="C1024" s="6" t="str">
        <f t="shared" si="60"/>
        <v>Friday</v>
      </c>
      <c r="D1024" s="1">
        <f t="shared" si="61"/>
        <v>16</v>
      </c>
      <c r="E1024" s="6">
        <f t="shared" si="62"/>
        <v>6</v>
      </c>
      <c r="F1024" s="6" t="str">
        <f t="shared" si="63"/>
        <v>summer</v>
      </c>
    </row>
    <row r="1025" spans="1:6" x14ac:dyDescent="0.3">
      <c r="A1025" s="3">
        <v>45464.688888888886</v>
      </c>
      <c r="B1025">
        <v>46</v>
      </c>
      <c r="C1025" s="6" t="str">
        <f t="shared" si="60"/>
        <v>Friday</v>
      </c>
      <c r="D1025" s="1">
        <f t="shared" si="61"/>
        <v>16</v>
      </c>
      <c r="E1025" s="6">
        <f t="shared" si="62"/>
        <v>6</v>
      </c>
      <c r="F1025" s="6" t="str">
        <f t="shared" si="63"/>
        <v>summer</v>
      </c>
    </row>
    <row r="1026" spans="1:6" x14ac:dyDescent="0.3">
      <c r="A1026" s="3">
        <v>45464.706250000003</v>
      </c>
      <c r="B1026">
        <v>53</v>
      </c>
      <c r="C1026" s="6" t="str">
        <f t="shared" ref="C1026:C1089" si="64">TEXT(A1026, "dddd")</f>
        <v>Friday</v>
      </c>
      <c r="D1026" s="1">
        <f t="shared" ref="D1026:D1089" si="65">HOUR(A1026)</f>
        <v>16</v>
      </c>
      <c r="E1026" s="6">
        <f t="shared" ref="E1026:E1089" si="66">MONTH(A1026)</f>
        <v>6</v>
      </c>
      <c r="F1026" s="6" t="str">
        <f t="shared" ref="F1026:F1089" si="67">IF(OR(E1026=9, E1026=10, E1026=11, E1026=12, E1026=1, E1026=2, E1026=3, E1026=4), "fall/winter", "summer")</f>
        <v>summer</v>
      </c>
    </row>
    <row r="1027" spans="1:6" x14ac:dyDescent="0.3">
      <c r="A1027" s="3">
        <v>45464.73333333333</v>
      </c>
      <c r="B1027">
        <v>61</v>
      </c>
      <c r="C1027" s="6" t="str">
        <f t="shared" si="64"/>
        <v>Friday</v>
      </c>
      <c r="D1027" s="1">
        <f t="shared" si="65"/>
        <v>17</v>
      </c>
      <c r="E1027" s="6">
        <f t="shared" si="66"/>
        <v>6</v>
      </c>
      <c r="F1027" s="6" t="str">
        <f t="shared" si="67"/>
        <v>summer</v>
      </c>
    </row>
    <row r="1028" spans="1:6" x14ac:dyDescent="0.3">
      <c r="A1028" s="3">
        <v>45464.765277777777</v>
      </c>
      <c r="B1028">
        <v>66</v>
      </c>
      <c r="C1028" s="6" t="str">
        <f t="shared" si="64"/>
        <v>Friday</v>
      </c>
      <c r="D1028" s="1">
        <f t="shared" si="65"/>
        <v>18</v>
      </c>
      <c r="E1028" s="6">
        <f t="shared" si="66"/>
        <v>6</v>
      </c>
      <c r="F1028" s="6" t="str">
        <f t="shared" si="67"/>
        <v>summer</v>
      </c>
    </row>
    <row r="1029" spans="1:6" x14ac:dyDescent="0.3">
      <c r="A1029" s="3">
        <v>45465.420138888891</v>
      </c>
      <c r="B1029">
        <v>19</v>
      </c>
      <c r="C1029" s="6" t="str">
        <f t="shared" si="64"/>
        <v>Saturday</v>
      </c>
      <c r="D1029" s="1">
        <f t="shared" si="65"/>
        <v>10</v>
      </c>
      <c r="E1029" s="6">
        <f t="shared" si="66"/>
        <v>6</v>
      </c>
      <c r="F1029" s="6" t="str">
        <f t="shared" si="67"/>
        <v>summer</v>
      </c>
    </row>
    <row r="1030" spans="1:6" x14ac:dyDescent="0.3">
      <c r="A1030" s="3">
        <v>45465.479166666664</v>
      </c>
      <c r="B1030">
        <v>29</v>
      </c>
      <c r="C1030" s="6" t="str">
        <f t="shared" si="64"/>
        <v>Saturday</v>
      </c>
      <c r="D1030" s="1">
        <f t="shared" si="65"/>
        <v>11</v>
      </c>
      <c r="E1030" s="6">
        <f t="shared" si="66"/>
        <v>6</v>
      </c>
      <c r="F1030" s="6" t="str">
        <f t="shared" si="67"/>
        <v>summer</v>
      </c>
    </row>
    <row r="1031" spans="1:6" x14ac:dyDescent="0.3">
      <c r="A1031" s="3">
        <v>45465.501388888886</v>
      </c>
      <c r="B1031">
        <v>39</v>
      </c>
      <c r="C1031" s="6" t="str">
        <f t="shared" si="64"/>
        <v>Saturday</v>
      </c>
      <c r="D1031" s="1">
        <f t="shared" si="65"/>
        <v>12</v>
      </c>
      <c r="E1031" s="6">
        <f t="shared" si="66"/>
        <v>6</v>
      </c>
      <c r="F1031" s="6" t="str">
        <f t="shared" si="67"/>
        <v>summer</v>
      </c>
    </row>
    <row r="1032" spans="1:6" x14ac:dyDescent="0.3">
      <c r="A1032" s="3">
        <v>45465.561111111114</v>
      </c>
      <c r="B1032">
        <v>39</v>
      </c>
      <c r="C1032" s="6" t="str">
        <f t="shared" si="64"/>
        <v>Saturday</v>
      </c>
      <c r="D1032" s="1">
        <f t="shared" si="65"/>
        <v>13</v>
      </c>
      <c r="E1032" s="6">
        <f t="shared" si="66"/>
        <v>6</v>
      </c>
      <c r="F1032" s="6" t="str">
        <f t="shared" si="67"/>
        <v>summer</v>
      </c>
    </row>
    <row r="1033" spans="1:6" x14ac:dyDescent="0.3">
      <c r="A1033" s="3">
        <v>45465.578472222223</v>
      </c>
      <c r="B1033">
        <v>46</v>
      </c>
      <c r="C1033" s="6" t="str">
        <f t="shared" si="64"/>
        <v>Saturday</v>
      </c>
      <c r="D1033" s="1">
        <f t="shared" si="65"/>
        <v>13</v>
      </c>
      <c r="E1033" s="6">
        <f t="shared" si="66"/>
        <v>6</v>
      </c>
      <c r="F1033" s="6" t="str">
        <f t="shared" si="67"/>
        <v>summer</v>
      </c>
    </row>
    <row r="1034" spans="1:6" x14ac:dyDescent="0.3">
      <c r="A1034" s="3">
        <v>45465.605555555558</v>
      </c>
      <c r="B1034">
        <v>48</v>
      </c>
      <c r="C1034" s="6" t="str">
        <f t="shared" si="64"/>
        <v>Saturday</v>
      </c>
      <c r="D1034" s="1">
        <f t="shared" si="65"/>
        <v>14</v>
      </c>
      <c r="E1034" s="6">
        <f t="shared" si="66"/>
        <v>6</v>
      </c>
      <c r="F1034" s="6" t="str">
        <f t="shared" si="67"/>
        <v>summer</v>
      </c>
    </row>
    <row r="1035" spans="1:6" x14ac:dyDescent="0.3">
      <c r="A1035" s="3">
        <v>45465.625</v>
      </c>
      <c r="B1035">
        <v>44</v>
      </c>
      <c r="C1035" s="6" t="str">
        <f t="shared" si="64"/>
        <v>Saturday</v>
      </c>
      <c r="D1035" s="1">
        <f t="shared" si="65"/>
        <v>15</v>
      </c>
      <c r="E1035" s="6">
        <f t="shared" si="66"/>
        <v>6</v>
      </c>
      <c r="F1035" s="6" t="str">
        <f t="shared" si="67"/>
        <v>summer</v>
      </c>
    </row>
    <row r="1036" spans="1:6" x14ac:dyDescent="0.3">
      <c r="A1036" s="3">
        <v>45465.643055555556</v>
      </c>
      <c r="B1036">
        <v>41</v>
      </c>
      <c r="C1036" s="6" t="str">
        <f t="shared" si="64"/>
        <v>Saturday</v>
      </c>
      <c r="D1036" s="1">
        <f t="shared" si="65"/>
        <v>15</v>
      </c>
      <c r="E1036" s="6">
        <f t="shared" si="66"/>
        <v>6</v>
      </c>
      <c r="F1036" s="6" t="str">
        <f t="shared" si="67"/>
        <v>summer</v>
      </c>
    </row>
    <row r="1037" spans="1:6" x14ac:dyDescent="0.3">
      <c r="A1037" s="3">
        <v>45466.402777777781</v>
      </c>
      <c r="B1037">
        <v>18</v>
      </c>
      <c r="C1037" s="6" t="str">
        <f t="shared" si="64"/>
        <v>Sunday</v>
      </c>
      <c r="D1037" s="1">
        <f t="shared" si="65"/>
        <v>9</v>
      </c>
      <c r="E1037" s="6">
        <f t="shared" si="66"/>
        <v>6</v>
      </c>
      <c r="F1037" s="6" t="str">
        <f t="shared" si="67"/>
        <v>summer</v>
      </c>
    </row>
    <row r="1038" spans="1:6" x14ac:dyDescent="0.3">
      <c r="A1038" s="3">
        <v>45466.419444444444</v>
      </c>
      <c r="B1038">
        <v>21</v>
      </c>
      <c r="C1038" s="6" t="str">
        <f t="shared" si="64"/>
        <v>Sunday</v>
      </c>
      <c r="D1038" s="1">
        <f t="shared" si="65"/>
        <v>10</v>
      </c>
      <c r="E1038" s="6">
        <f t="shared" si="66"/>
        <v>6</v>
      </c>
      <c r="F1038" s="6" t="str">
        <f t="shared" si="67"/>
        <v>summer</v>
      </c>
    </row>
    <row r="1039" spans="1:6" x14ac:dyDescent="0.3">
      <c r="A1039" s="3">
        <v>45466.449305555558</v>
      </c>
      <c r="B1039">
        <v>22</v>
      </c>
      <c r="C1039" s="6" t="str">
        <f t="shared" si="64"/>
        <v>Sunday</v>
      </c>
      <c r="D1039" s="1">
        <f t="shared" si="65"/>
        <v>10</v>
      </c>
      <c r="E1039" s="6">
        <f t="shared" si="66"/>
        <v>6</v>
      </c>
      <c r="F1039" s="6" t="str">
        <f t="shared" si="67"/>
        <v>summer</v>
      </c>
    </row>
    <row r="1040" spans="1:6" x14ac:dyDescent="0.3">
      <c r="A1040" s="3">
        <v>45466.456944444442</v>
      </c>
      <c r="B1040">
        <v>26</v>
      </c>
      <c r="C1040" s="6" t="str">
        <f t="shared" si="64"/>
        <v>Sunday</v>
      </c>
      <c r="D1040" s="1">
        <f t="shared" si="65"/>
        <v>10</v>
      </c>
      <c r="E1040" s="6">
        <f t="shared" si="66"/>
        <v>6</v>
      </c>
      <c r="F1040" s="6" t="str">
        <f t="shared" si="67"/>
        <v>summer</v>
      </c>
    </row>
    <row r="1041" spans="1:6" x14ac:dyDescent="0.3">
      <c r="A1041" s="3">
        <v>45466.46597222222</v>
      </c>
      <c r="B1041">
        <v>23</v>
      </c>
      <c r="C1041" s="6" t="str">
        <f t="shared" si="64"/>
        <v>Sunday</v>
      </c>
      <c r="D1041" s="1">
        <f t="shared" si="65"/>
        <v>11</v>
      </c>
      <c r="E1041" s="6">
        <f t="shared" si="66"/>
        <v>6</v>
      </c>
      <c r="F1041" s="6" t="str">
        <f t="shared" si="67"/>
        <v>summer</v>
      </c>
    </row>
    <row r="1042" spans="1:6" x14ac:dyDescent="0.3">
      <c r="A1042" s="3">
        <v>45466.503472222219</v>
      </c>
      <c r="B1042">
        <v>25</v>
      </c>
      <c r="C1042" s="6" t="str">
        <f t="shared" si="64"/>
        <v>Sunday</v>
      </c>
      <c r="D1042" s="1">
        <f t="shared" si="65"/>
        <v>12</v>
      </c>
      <c r="E1042" s="6">
        <f t="shared" si="66"/>
        <v>6</v>
      </c>
      <c r="F1042" s="6" t="str">
        <f t="shared" si="67"/>
        <v>summer</v>
      </c>
    </row>
    <row r="1043" spans="1:6" x14ac:dyDescent="0.3">
      <c r="A1043" s="3">
        <v>45466.518750000003</v>
      </c>
      <c r="B1043">
        <v>24</v>
      </c>
      <c r="C1043" s="6" t="str">
        <f t="shared" si="64"/>
        <v>Sunday</v>
      </c>
      <c r="D1043" s="1">
        <f t="shared" si="65"/>
        <v>12</v>
      </c>
      <c r="E1043" s="6">
        <f t="shared" si="66"/>
        <v>6</v>
      </c>
      <c r="F1043" s="6" t="str">
        <f t="shared" si="67"/>
        <v>summer</v>
      </c>
    </row>
    <row r="1044" spans="1:6" x14ac:dyDescent="0.3">
      <c r="A1044" s="3">
        <v>45466.561805555553</v>
      </c>
      <c r="B1044">
        <v>28</v>
      </c>
      <c r="C1044" s="6" t="str">
        <f t="shared" si="64"/>
        <v>Sunday</v>
      </c>
      <c r="D1044" s="1">
        <f t="shared" si="65"/>
        <v>13</v>
      </c>
      <c r="E1044" s="6">
        <f t="shared" si="66"/>
        <v>6</v>
      </c>
      <c r="F1044" s="6" t="str">
        <f t="shared" si="67"/>
        <v>summer</v>
      </c>
    </row>
    <row r="1045" spans="1:6" x14ac:dyDescent="0.3">
      <c r="A1045" s="3">
        <v>45466.581250000003</v>
      </c>
      <c r="B1045">
        <v>26</v>
      </c>
      <c r="C1045" s="6" t="str">
        <f t="shared" si="64"/>
        <v>Sunday</v>
      </c>
      <c r="D1045" s="1">
        <f t="shared" si="65"/>
        <v>13</v>
      </c>
      <c r="E1045" s="6">
        <f t="shared" si="66"/>
        <v>6</v>
      </c>
      <c r="F1045" s="6" t="str">
        <f t="shared" si="67"/>
        <v>summer</v>
      </c>
    </row>
    <row r="1046" spans="1:6" x14ac:dyDescent="0.3">
      <c r="A1046" s="3">
        <v>45466.599305555559</v>
      </c>
      <c r="B1046">
        <v>26</v>
      </c>
      <c r="C1046" s="6" t="str">
        <f t="shared" si="64"/>
        <v>Sunday</v>
      </c>
      <c r="D1046" s="1">
        <f t="shared" si="65"/>
        <v>14</v>
      </c>
      <c r="E1046" s="6">
        <f t="shared" si="66"/>
        <v>6</v>
      </c>
      <c r="F1046" s="6" t="str">
        <f t="shared" si="67"/>
        <v>summer</v>
      </c>
    </row>
    <row r="1047" spans="1:6" x14ac:dyDescent="0.3">
      <c r="A1047" s="3">
        <v>45466.619444444441</v>
      </c>
      <c r="B1047">
        <v>35</v>
      </c>
      <c r="C1047" s="6" t="str">
        <f t="shared" si="64"/>
        <v>Sunday</v>
      </c>
      <c r="D1047" s="1">
        <f t="shared" si="65"/>
        <v>14</v>
      </c>
      <c r="E1047" s="6">
        <f t="shared" si="66"/>
        <v>6</v>
      </c>
      <c r="F1047" s="6" t="str">
        <f t="shared" si="67"/>
        <v>summer</v>
      </c>
    </row>
    <row r="1048" spans="1:6" x14ac:dyDescent="0.3">
      <c r="A1048" s="3">
        <v>45466.644444444442</v>
      </c>
      <c r="B1048">
        <v>37</v>
      </c>
      <c r="C1048" s="6" t="str">
        <f t="shared" si="64"/>
        <v>Sunday</v>
      </c>
      <c r="D1048" s="1">
        <f t="shared" si="65"/>
        <v>15</v>
      </c>
      <c r="E1048" s="6">
        <f t="shared" si="66"/>
        <v>6</v>
      </c>
      <c r="F1048" s="6" t="str">
        <f t="shared" si="67"/>
        <v>summer</v>
      </c>
    </row>
    <row r="1049" spans="1:6" x14ac:dyDescent="0.3">
      <c r="A1049" s="3">
        <v>45466.660416666666</v>
      </c>
      <c r="B1049">
        <v>40</v>
      </c>
      <c r="C1049" s="6" t="str">
        <f t="shared" si="64"/>
        <v>Sunday</v>
      </c>
      <c r="D1049" s="1">
        <f t="shared" si="65"/>
        <v>15</v>
      </c>
      <c r="E1049" s="6">
        <f t="shared" si="66"/>
        <v>6</v>
      </c>
      <c r="F1049" s="6" t="str">
        <f t="shared" si="67"/>
        <v>summer</v>
      </c>
    </row>
    <row r="1050" spans="1:6" x14ac:dyDescent="0.3">
      <c r="A1050" s="3">
        <v>45467.299305555556</v>
      </c>
      <c r="B1050">
        <v>19</v>
      </c>
      <c r="C1050" s="6" t="str">
        <f t="shared" si="64"/>
        <v>Monday</v>
      </c>
      <c r="D1050" s="1">
        <f t="shared" si="65"/>
        <v>7</v>
      </c>
      <c r="E1050" s="6">
        <f t="shared" si="66"/>
        <v>6</v>
      </c>
      <c r="F1050" s="6" t="str">
        <f t="shared" si="67"/>
        <v>summer</v>
      </c>
    </row>
    <row r="1051" spans="1:6" x14ac:dyDescent="0.3">
      <c r="A1051" s="3">
        <v>45467.313888888886</v>
      </c>
      <c r="B1051">
        <v>20</v>
      </c>
      <c r="C1051" s="6" t="str">
        <f t="shared" si="64"/>
        <v>Monday</v>
      </c>
      <c r="D1051" s="1">
        <f t="shared" si="65"/>
        <v>7</v>
      </c>
      <c r="E1051" s="6">
        <f t="shared" si="66"/>
        <v>6</v>
      </c>
      <c r="F1051" s="6" t="str">
        <f t="shared" si="67"/>
        <v>summer</v>
      </c>
    </row>
    <row r="1052" spans="1:6" x14ac:dyDescent="0.3">
      <c r="A1052" s="3">
        <v>45467.335416666669</v>
      </c>
      <c r="B1052">
        <v>17</v>
      </c>
      <c r="C1052" s="6" t="str">
        <f t="shared" si="64"/>
        <v>Monday</v>
      </c>
      <c r="D1052" s="1">
        <f t="shared" si="65"/>
        <v>8</v>
      </c>
      <c r="E1052" s="6">
        <f t="shared" si="66"/>
        <v>6</v>
      </c>
      <c r="F1052" s="6" t="str">
        <f t="shared" si="67"/>
        <v>summer</v>
      </c>
    </row>
    <row r="1053" spans="1:6" x14ac:dyDescent="0.3">
      <c r="A1053" s="3">
        <v>45467.35833333333</v>
      </c>
      <c r="B1053">
        <v>24</v>
      </c>
      <c r="C1053" s="6" t="str">
        <f t="shared" si="64"/>
        <v>Monday</v>
      </c>
      <c r="D1053" s="1">
        <f t="shared" si="65"/>
        <v>8</v>
      </c>
      <c r="E1053" s="6">
        <f t="shared" si="66"/>
        <v>6</v>
      </c>
      <c r="F1053" s="6" t="str">
        <f t="shared" si="67"/>
        <v>summer</v>
      </c>
    </row>
    <row r="1054" spans="1:6" x14ac:dyDescent="0.3">
      <c r="A1054" s="3">
        <v>45467.375694444447</v>
      </c>
      <c r="B1054">
        <v>24</v>
      </c>
      <c r="C1054" s="6" t="str">
        <f t="shared" si="64"/>
        <v>Monday</v>
      </c>
      <c r="D1054" s="1">
        <f t="shared" si="65"/>
        <v>9</v>
      </c>
      <c r="E1054" s="6">
        <f t="shared" si="66"/>
        <v>6</v>
      </c>
      <c r="F1054" s="6" t="str">
        <f t="shared" si="67"/>
        <v>summer</v>
      </c>
    </row>
    <row r="1055" spans="1:6" x14ac:dyDescent="0.3">
      <c r="A1055" s="3">
        <v>45467.397222222222</v>
      </c>
      <c r="B1055">
        <v>31</v>
      </c>
      <c r="C1055" s="6" t="str">
        <f t="shared" si="64"/>
        <v>Monday</v>
      </c>
      <c r="D1055" s="1">
        <f t="shared" si="65"/>
        <v>9</v>
      </c>
      <c r="E1055" s="6">
        <f t="shared" si="66"/>
        <v>6</v>
      </c>
      <c r="F1055" s="6" t="str">
        <f t="shared" si="67"/>
        <v>summer</v>
      </c>
    </row>
    <row r="1056" spans="1:6" x14ac:dyDescent="0.3">
      <c r="A1056" s="3">
        <v>45467.417361111111</v>
      </c>
      <c r="B1056">
        <v>29</v>
      </c>
      <c r="C1056" s="6" t="str">
        <f t="shared" si="64"/>
        <v>Monday</v>
      </c>
      <c r="D1056" s="1">
        <f t="shared" si="65"/>
        <v>10</v>
      </c>
      <c r="E1056" s="6">
        <f t="shared" si="66"/>
        <v>6</v>
      </c>
      <c r="F1056" s="6" t="str">
        <f t="shared" si="67"/>
        <v>summer</v>
      </c>
    </row>
    <row r="1057" spans="1:6" x14ac:dyDescent="0.3">
      <c r="A1057" s="3">
        <v>45467.438888888886</v>
      </c>
      <c r="B1057">
        <v>25</v>
      </c>
      <c r="C1057" s="6" t="str">
        <f t="shared" si="64"/>
        <v>Monday</v>
      </c>
      <c r="D1057" s="1">
        <f t="shared" si="65"/>
        <v>10</v>
      </c>
      <c r="E1057" s="6">
        <f t="shared" si="66"/>
        <v>6</v>
      </c>
      <c r="F1057" s="6" t="str">
        <f t="shared" si="67"/>
        <v>summer</v>
      </c>
    </row>
    <row r="1058" spans="1:6" x14ac:dyDescent="0.3">
      <c r="A1058" s="3">
        <v>45467.456944444442</v>
      </c>
      <c r="B1058">
        <v>27</v>
      </c>
      <c r="C1058" s="6" t="str">
        <f t="shared" si="64"/>
        <v>Monday</v>
      </c>
      <c r="D1058" s="1">
        <f t="shared" si="65"/>
        <v>10</v>
      </c>
      <c r="E1058" s="6">
        <f t="shared" si="66"/>
        <v>6</v>
      </c>
      <c r="F1058" s="6" t="str">
        <f t="shared" si="67"/>
        <v>summer</v>
      </c>
    </row>
    <row r="1059" spans="1:6" x14ac:dyDescent="0.3">
      <c r="A1059" s="3">
        <v>45467.479861111111</v>
      </c>
      <c r="B1059">
        <v>21</v>
      </c>
      <c r="C1059" s="6" t="str">
        <f t="shared" si="64"/>
        <v>Monday</v>
      </c>
      <c r="D1059" s="1">
        <f t="shared" si="65"/>
        <v>11</v>
      </c>
      <c r="E1059" s="6">
        <f t="shared" si="66"/>
        <v>6</v>
      </c>
      <c r="F1059" s="6" t="str">
        <f t="shared" si="67"/>
        <v>summer</v>
      </c>
    </row>
    <row r="1060" spans="1:6" x14ac:dyDescent="0.3">
      <c r="A1060" s="3">
        <v>45467.5</v>
      </c>
      <c r="B1060">
        <v>11</v>
      </c>
      <c r="C1060" s="6" t="str">
        <f t="shared" si="64"/>
        <v>Monday</v>
      </c>
      <c r="D1060" s="1">
        <f t="shared" si="65"/>
        <v>12</v>
      </c>
      <c r="E1060" s="6">
        <f t="shared" si="66"/>
        <v>6</v>
      </c>
      <c r="F1060" s="6" t="str">
        <f t="shared" si="67"/>
        <v>summer</v>
      </c>
    </row>
    <row r="1061" spans="1:6" x14ac:dyDescent="0.3">
      <c r="A1061" s="3">
        <v>45467.526388888888</v>
      </c>
      <c r="B1061">
        <v>30</v>
      </c>
      <c r="C1061" s="6" t="str">
        <f t="shared" si="64"/>
        <v>Monday</v>
      </c>
      <c r="D1061" s="1">
        <f t="shared" si="65"/>
        <v>12</v>
      </c>
      <c r="E1061" s="6">
        <f t="shared" si="66"/>
        <v>6</v>
      </c>
      <c r="F1061" s="6" t="str">
        <f t="shared" si="67"/>
        <v>summer</v>
      </c>
    </row>
    <row r="1062" spans="1:6" x14ac:dyDescent="0.3">
      <c r="A1062" s="3">
        <v>45467.540972222225</v>
      </c>
      <c r="B1062">
        <v>31</v>
      </c>
      <c r="C1062" s="6" t="str">
        <f t="shared" si="64"/>
        <v>Monday</v>
      </c>
      <c r="D1062" s="1">
        <f t="shared" si="65"/>
        <v>12</v>
      </c>
      <c r="E1062" s="6">
        <f t="shared" si="66"/>
        <v>6</v>
      </c>
      <c r="F1062" s="6" t="str">
        <f t="shared" si="67"/>
        <v>summer</v>
      </c>
    </row>
    <row r="1063" spans="1:6" x14ac:dyDescent="0.3">
      <c r="A1063" s="3">
        <v>45467.585416666669</v>
      </c>
      <c r="B1063">
        <v>30</v>
      </c>
      <c r="C1063" s="6" t="str">
        <f t="shared" si="64"/>
        <v>Monday</v>
      </c>
      <c r="D1063" s="1">
        <f t="shared" si="65"/>
        <v>14</v>
      </c>
      <c r="E1063" s="6">
        <f t="shared" si="66"/>
        <v>6</v>
      </c>
      <c r="F1063" s="6" t="str">
        <f t="shared" si="67"/>
        <v>summer</v>
      </c>
    </row>
    <row r="1064" spans="1:6" x14ac:dyDescent="0.3">
      <c r="A1064" s="3">
        <v>45467.611111111109</v>
      </c>
      <c r="B1064">
        <v>31</v>
      </c>
      <c r="C1064" s="6" t="str">
        <f t="shared" si="64"/>
        <v>Monday</v>
      </c>
      <c r="D1064" s="1">
        <f t="shared" si="65"/>
        <v>14</v>
      </c>
      <c r="E1064" s="6">
        <f t="shared" si="66"/>
        <v>6</v>
      </c>
      <c r="F1064" s="6" t="str">
        <f t="shared" si="67"/>
        <v>summer</v>
      </c>
    </row>
    <row r="1065" spans="1:6" x14ac:dyDescent="0.3">
      <c r="A1065" s="3">
        <v>45467.629861111112</v>
      </c>
      <c r="B1065">
        <v>42</v>
      </c>
      <c r="C1065" s="6" t="str">
        <f t="shared" si="64"/>
        <v>Monday</v>
      </c>
      <c r="D1065" s="1">
        <f t="shared" si="65"/>
        <v>15</v>
      </c>
      <c r="E1065" s="6">
        <f t="shared" si="66"/>
        <v>6</v>
      </c>
      <c r="F1065" s="6" t="str">
        <f t="shared" si="67"/>
        <v>summer</v>
      </c>
    </row>
    <row r="1066" spans="1:6" x14ac:dyDescent="0.3">
      <c r="A1066" s="3">
        <v>45467.645833333336</v>
      </c>
      <c r="B1066">
        <v>36</v>
      </c>
      <c r="C1066" s="6" t="str">
        <f t="shared" si="64"/>
        <v>Monday</v>
      </c>
      <c r="D1066" s="1">
        <f t="shared" si="65"/>
        <v>15</v>
      </c>
      <c r="E1066" s="6">
        <f t="shared" si="66"/>
        <v>6</v>
      </c>
      <c r="F1066" s="6" t="str">
        <f t="shared" si="67"/>
        <v>summer</v>
      </c>
    </row>
    <row r="1067" spans="1:6" x14ac:dyDescent="0.3">
      <c r="A1067" s="3">
        <v>45467.665972222225</v>
      </c>
      <c r="B1067">
        <v>47</v>
      </c>
      <c r="C1067" s="6" t="str">
        <f t="shared" si="64"/>
        <v>Monday</v>
      </c>
      <c r="D1067" s="1">
        <f t="shared" si="65"/>
        <v>15</v>
      </c>
      <c r="E1067" s="6">
        <f t="shared" si="66"/>
        <v>6</v>
      </c>
      <c r="F1067" s="6" t="str">
        <f t="shared" si="67"/>
        <v>summer</v>
      </c>
    </row>
    <row r="1068" spans="1:6" x14ac:dyDescent="0.3">
      <c r="A1068" s="3">
        <v>45467.69027777778</v>
      </c>
      <c r="B1068">
        <v>44</v>
      </c>
      <c r="C1068" s="6" t="str">
        <f t="shared" si="64"/>
        <v>Monday</v>
      </c>
      <c r="D1068" s="1">
        <f t="shared" si="65"/>
        <v>16</v>
      </c>
      <c r="E1068" s="6">
        <f t="shared" si="66"/>
        <v>6</v>
      </c>
      <c r="F1068" s="6" t="str">
        <f t="shared" si="67"/>
        <v>summer</v>
      </c>
    </row>
    <row r="1069" spans="1:6" x14ac:dyDescent="0.3">
      <c r="A1069" s="3">
        <v>45467.707638888889</v>
      </c>
      <c r="B1069">
        <v>55</v>
      </c>
      <c r="C1069" s="6" t="str">
        <f t="shared" si="64"/>
        <v>Monday</v>
      </c>
      <c r="D1069" s="1">
        <f t="shared" si="65"/>
        <v>16</v>
      </c>
      <c r="E1069" s="6">
        <f t="shared" si="66"/>
        <v>6</v>
      </c>
      <c r="F1069" s="6" t="str">
        <f t="shared" si="67"/>
        <v>summer</v>
      </c>
    </row>
    <row r="1070" spans="1:6" x14ac:dyDescent="0.3">
      <c r="A1070" s="3">
        <v>45467.729166666664</v>
      </c>
      <c r="B1070">
        <v>69</v>
      </c>
      <c r="C1070" s="6" t="str">
        <f t="shared" si="64"/>
        <v>Monday</v>
      </c>
      <c r="D1070" s="1">
        <f t="shared" si="65"/>
        <v>17</v>
      </c>
      <c r="E1070" s="6">
        <f t="shared" si="66"/>
        <v>6</v>
      </c>
      <c r="F1070" s="6" t="str">
        <f t="shared" si="67"/>
        <v>summer</v>
      </c>
    </row>
    <row r="1071" spans="1:6" x14ac:dyDescent="0.3">
      <c r="A1071" s="3">
        <v>45467.750694444447</v>
      </c>
      <c r="B1071">
        <v>75</v>
      </c>
      <c r="C1071" s="6" t="str">
        <f t="shared" si="64"/>
        <v>Monday</v>
      </c>
      <c r="D1071" s="1">
        <f t="shared" si="65"/>
        <v>18</v>
      </c>
      <c r="E1071" s="6">
        <f t="shared" si="66"/>
        <v>6</v>
      </c>
      <c r="F1071" s="6" t="str">
        <f t="shared" si="67"/>
        <v>summer</v>
      </c>
    </row>
    <row r="1072" spans="1:6" x14ac:dyDescent="0.3">
      <c r="A1072" s="3">
        <v>45467.767361111109</v>
      </c>
      <c r="B1072">
        <v>84</v>
      </c>
      <c r="C1072" s="6" t="str">
        <f t="shared" si="64"/>
        <v>Monday</v>
      </c>
      <c r="D1072" s="1">
        <f t="shared" si="65"/>
        <v>18</v>
      </c>
      <c r="E1072" s="6">
        <f t="shared" si="66"/>
        <v>6</v>
      </c>
      <c r="F1072" s="6" t="str">
        <f t="shared" si="67"/>
        <v>summer</v>
      </c>
    </row>
    <row r="1073" spans="1:6" x14ac:dyDescent="0.3">
      <c r="A1073" s="3">
        <v>45467.793055555558</v>
      </c>
      <c r="B1073">
        <v>88</v>
      </c>
      <c r="C1073" s="6" t="str">
        <f t="shared" si="64"/>
        <v>Monday</v>
      </c>
      <c r="D1073" s="1">
        <f t="shared" si="65"/>
        <v>19</v>
      </c>
      <c r="E1073" s="6">
        <f t="shared" si="66"/>
        <v>6</v>
      </c>
      <c r="F1073" s="6" t="str">
        <f t="shared" si="67"/>
        <v>summer</v>
      </c>
    </row>
    <row r="1074" spans="1:6" x14ac:dyDescent="0.3">
      <c r="A1074" s="3">
        <v>45468.3125</v>
      </c>
      <c r="B1074">
        <v>16</v>
      </c>
      <c r="C1074" s="6" t="str">
        <f t="shared" si="64"/>
        <v>Tuesday</v>
      </c>
      <c r="D1074" s="1">
        <f t="shared" si="65"/>
        <v>7</v>
      </c>
      <c r="E1074" s="6">
        <f t="shared" si="66"/>
        <v>6</v>
      </c>
      <c r="F1074" s="6" t="str">
        <f t="shared" si="67"/>
        <v>summer</v>
      </c>
    </row>
    <row r="1075" spans="1:6" x14ac:dyDescent="0.3">
      <c r="A1075" s="3">
        <v>45468.334027777775</v>
      </c>
      <c r="B1075">
        <v>17</v>
      </c>
      <c r="C1075" s="6" t="str">
        <f t="shared" si="64"/>
        <v>Tuesday</v>
      </c>
      <c r="D1075" s="1">
        <f t="shared" si="65"/>
        <v>8</v>
      </c>
      <c r="E1075" s="6">
        <f t="shared" si="66"/>
        <v>6</v>
      </c>
      <c r="F1075" s="6" t="str">
        <f t="shared" si="67"/>
        <v>summer</v>
      </c>
    </row>
    <row r="1076" spans="1:6" x14ac:dyDescent="0.3">
      <c r="A1076" s="3">
        <v>45468.394444444442</v>
      </c>
      <c r="B1076">
        <v>21</v>
      </c>
      <c r="C1076" s="6" t="str">
        <f t="shared" si="64"/>
        <v>Tuesday</v>
      </c>
      <c r="D1076" s="1">
        <f t="shared" si="65"/>
        <v>9</v>
      </c>
      <c r="E1076" s="6">
        <f t="shared" si="66"/>
        <v>6</v>
      </c>
      <c r="F1076" s="6" t="str">
        <f t="shared" si="67"/>
        <v>summer</v>
      </c>
    </row>
    <row r="1077" spans="1:6" x14ac:dyDescent="0.3">
      <c r="A1077" s="3">
        <v>45468.418749999997</v>
      </c>
      <c r="B1077">
        <v>21</v>
      </c>
      <c r="C1077" s="6" t="str">
        <f t="shared" si="64"/>
        <v>Tuesday</v>
      </c>
      <c r="D1077" s="1">
        <f t="shared" si="65"/>
        <v>10</v>
      </c>
      <c r="E1077" s="6">
        <f t="shared" si="66"/>
        <v>6</v>
      </c>
      <c r="F1077" s="6" t="str">
        <f t="shared" si="67"/>
        <v>summer</v>
      </c>
    </row>
    <row r="1078" spans="1:6" x14ac:dyDescent="0.3">
      <c r="A1078" s="3">
        <v>45468.44027777778</v>
      </c>
      <c r="B1078">
        <v>20</v>
      </c>
      <c r="C1078" s="6" t="str">
        <f t="shared" si="64"/>
        <v>Tuesday</v>
      </c>
      <c r="D1078" s="1">
        <f t="shared" si="65"/>
        <v>10</v>
      </c>
      <c r="E1078" s="6">
        <f t="shared" si="66"/>
        <v>6</v>
      </c>
      <c r="F1078" s="6" t="str">
        <f t="shared" si="67"/>
        <v>summer</v>
      </c>
    </row>
    <row r="1079" spans="1:6" x14ac:dyDescent="0.3">
      <c r="A1079" s="3">
        <v>45468.484722222223</v>
      </c>
      <c r="B1079">
        <v>16</v>
      </c>
      <c r="C1079" s="6" t="str">
        <f t="shared" si="64"/>
        <v>Tuesday</v>
      </c>
      <c r="D1079" s="1">
        <f t="shared" si="65"/>
        <v>11</v>
      </c>
      <c r="E1079" s="6">
        <f t="shared" si="66"/>
        <v>6</v>
      </c>
      <c r="F1079" s="6" t="str">
        <f t="shared" si="67"/>
        <v>summer</v>
      </c>
    </row>
    <row r="1080" spans="1:6" x14ac:dyDescent="0.3">
      <c r="A1080" s="3">
        <v>45468.563194444447</v>
      </c>
      <c r="B1080">
        <v>10</v>
      </c>
      <c r="C1080" s="6" t="str">
        <f t="shared" si="64"/>
        <v>Tuesday</v>
      </c>
      <c r="D1080" s="1">
        <f t="shared" si="65"/>
        <v>13</v>
      </c>
      <c r="E1080" s="6">
        <f t="shared" si="66"/>
        <v>6</v>
      </c>
      <c r="F1080" s="6" t="str">
        <f t="shared" si="67"/>
        <v>summer</v>
      </c>
    </row>
    <row r="1081" spans="1:6" x14ac:dyDescent="0.3">
      <c r="A1081" s="3">
        <v>45468.584027777775</v>
      </c>
      <c r="B1081">
        <v>22</v>
      </c>
      <c r="C1081" s="6" t="str">
        <f t="shared" si="64"/>
        <v>Tuesday</v>
      </c>
      <c r="D1081" s="1">
        <f t="shared" si="65"/>
        <v>14</v>
      </c>
      <c r="E1081" s="6">
        <f t="shared" si="66"/>
        <v>6</v>
      </c>
      <c r="F1081" s="6" t="str">
        <f t="shared" si="67"/>
        <v>summer</v>
      </c>
    </row>
    <row r="1082" spans="1:6" x14ac:dyDescent="0.3">
      <c r="A1082" s="3">
        <v>45468.604166666664</v>
      </c>
      <c r="B1082">
        <v>30</v>
      </c>
      <c r="C1082" s="6" t="str">
        <f t="shared" si="64"/>
        <v>Tuesday</v>
      </c>
      <c r="D1082" s="1">
        <f t="shared" si="65"/>
        <v>14</v>
      </c>
      <c r="E1082" s="6">
        <f t="shared" si="66"/>
        <v>6</v>
      </c>
      <c r="F1082" s="6" t="str">
        <f t="shared" si="67"/>
        <v>summer</v>
      </c>
    </row>
    <row r="1083" spans="1:6" x14ac:dyDescent="0.3">
      <c r="A1083" s="3">
        <v>45468.645833333336</v>
      </c>
      <c r="B1083">
        <v>30</v>
      </c>
      <c r="C1083" s="6" t="str">
        <f t="shared" si="64"/>
        <v>Tuesday</v>
      </c>
      <c r="D1083" s="1">
        <f t="shared" si="65"/>
        <v>15</v>
      </c>
      <c r="E1083" s="6">
        <f t="shared" si="66"/>
        <v>6</v>
      </c>
      <c r="F1083" s="6" t="str">
        <f t="shared" si="67"/>
        <v>summer</v>
      </c>
    </row>
    <row r="1084" spans="1:6" x14ac:dyDescent="0.3">
      <c r="A1084" s="3">
        <v>45468.664583333331</v>
      </c>
      <c r="B1084">
        <v>34</v>
      </c>
      <c r="C1084" s="6" t="str">
        <f t="shared" si="64"/>
        <v>Tuesday</v>
      </c>
      <c r="D1084" s="1">
        <f t="shared" si="65"/>
        <v>15</v>
      </c>
      <c r="E1084" s="6">
        <f t="shared" si="66"/>
        <v>6</v>
      </c>
      <c r="F1084" s="6" t="str">
        <f t="shared" si="67"/>
        <v>summer</v>
      </c>
    </row>
    <row r="1085" spans="1:6" x14ac:dyDescent="0.3">
      <c r="A1085" s="3">
        <v>45468.69027777778</v>
      </c>
      <c r="B1085">
        <v>57</v>
      </c>
      <c r="C1085" s="6" t="str">
        <f t="shared" si="64"/>
        <v>Tuesday</v>
      </c>
      <c r="D1085" s="1">
        <f t="shared" si="65"/>
        <v>16</v>
      </c>
      <c r="E1085" s="6">
        <f t="shared" si="66"/>
        <v>6</v>
      </c>
      <c r="F1085" s="6" t="str">
        <f t="shared" si="67"/>
        <v>summer</v>
      </c>
    </row>
    <row r="1086" spans="1:6" x14ac:dyDescent="0.3">
      <c r="A1086" s="3">
        <v>45468.709027777775</v>
      </c>
      <c r="B1086">
        <v>66</v>
      </c>
      <c r="C1086" s="6" t="str">
        <f t="shared" si="64"/>
        <v>Tuesday</v>
      </c>
      <c r="D1086" s="1">
        <f t="shared" si="65"/>
        <v>17</v>
      </c>
      <c r="E1086" s="6">
        <f t="shared" si="66"/>
        <v>6</v>
      </c>
      <c r="F1086" s="6" t="str">
        <f t="shared" si="67"/>
        <v>summer</v>
      </c>
    </row>
    <row r="1087" spans="1:6" x14ac:dyDescent="0.3">
      <c r="A1087" s="3">
        <v>45468.725694444445</v>
      </c>
      <c r="B1087">
        <v>72</v>
      </c>
      <c r="C1087" s="6" t="str">
        <f t="shared" si="64"/>
        <v>Tuesday</v>
      </c>
      <c r="D1087" s="1">
        <f t="shared" si="65"/>
        <v>17</v>
      </c>
      <c r="E1087" s="6">
        <f t="shared" si="66"/>
        <v>6</v>
      </c>
      <c r="F1087" s="6" t="str">
        <f t="shared" si="67"/>
        <v>summer</v>
      </c>
    </row>
    <row r="1088" spans="1:6" x14ac:dyDescent="0.3">
      <c r="A1088" s="3">
        <v>45468.75277777778</v>
      </c>
      <c r="B1088">
        <v>85</v>
      </c>
      <c r="C1088" s="6" t="str">
        <f t="shared" si="64"/>
        <v>Tuesday</v>
      </c>
      <c r="D1088" s="1">
        <f t="shared" si="65"/>
        <v>18</v>
      </c>
      <c r="E1088" s="6">
        <f t="shared" si="66"/>
        <v>6</v>
      </c>
      <c r="F1088" s="6" t="str">
        <f t="shared" si="67"/>
        <v>summer</v>
      </c>
    </row>
    <row r="1089" spans="1:6" x14ac:dyDescent="0.3">
      <c r="A1089" s="3">
        <v>45468.774305555555</v>
      </c>
      <c r="B1089">
        <v>84</v>
      </c>
      <c r="C1089" s="6" t="str">
        <f t="shared" si="64"/>
        <v>Tuesday</v>
      </c>
      <c r="D1089" s="1">
        <f t="shared" si="65"/>
        <v>18</v>
      </c>
      <c r="E1089" s="6">
        <f t="shared" si="66"/>
        <v>6</v>
      </c>
      <c r="F1089" s="6" t="str">
        <f t="shared" si="67"/>
        <v>summer</v>
      </c>
    </row>
    <row r="1090" spans="1:6" x14ac:dyDescent="0.3">
      <c r="A1090" s="3">
        <v>45469.289583333331</v>
      </c>
      <c r="B1090">
        <v>12</v>
      </c>
      <c r="C1090" s="6" t="str">
        <f t="shared" ref="C1090:C1153" si="68">TEXT(A1090, "dddd")</f>
        <v>Wednesday</v>
      </c>
      <c r="D1090" s="1">
        <f t="shared" ref="D1090:D1153" si="69">HOUR(A1090)</f>
        <v>6</v>
      </c>
      <c r="E1090" s="6">
        <f t="shared" ref="E1090:E1153" si="70">MONTH(A1090)</f>
        <v>6</v>
      </c>
      <c r="F1090" s="6" t="str">
        <f t="shared" ref="F1090:F1153" si="71">IF(OR(E1090=9, E1090=10, E1090=11, E1090=12, E1090=1, E1090=2, E1090=3, E1090=4), "fall/winter", "summer")</f>
        <v>summer</v>
      </c>
    </row>
    <row r="1091" spans="1:6" x14ac:dyDescent="0.3">
      <c r="A1091" s="3">
        <v>45469.311111111114</v>
      </c>
      <c r="B1091">
        <v>16</v>
      </c>
      <c r="C1091" s="6" t="str">
        <f t="shared" si="68"/>
        <v>Wednesday</v>
      </c>
      <c r="D1091" s="1">
        <f t="shared" si="69"/>
        <v>7</v>
      </c>
      <c r="E1091" s="6">
        <f t="shared" si="70"/>
        <v>6</v>
      </c>
      <c r="F1091" s="6" t="str">
        <f t="shared" si="71"/>
        <v>summer</v>
      </c>
    </row>
    <row r="1092" spans="1:6" x14ac:dyDescent="0.3">
      <c r="A1092" s="3">
        <v>45469.332638888889</v>
      </c>
      <c r="B1092">
        <v>15</v>
      </c>
      <c r="C1092" s="6" t="str">
        <f t="shared" si="68"/>
        <v>Wednesday</v>
      </c>
      <c r="D1092" s="1">
        <f t="shared" si="69"/>
        <v>7</v>
      </c>
      <c r="E1092" s="6">
        <f t="shared" si="70"/>
        <v>6</v>
      </c>
      <c r="F1092" s="6" t="str">
        <f t="shared" si="71"/>
        <v>summer</v>
      </c>
    </row>
    <row r="1093" spans="1:6" x14ac:dyDescent="0.3">
      <c r="A1093" s="3">
        <v>45469.370138888888</v>
      </c>
      <c r="B1093">
        <v>26</v>
      </c>
      <c r="C1093" s="6" t="str">
        <f t="shared" si="68"/>
        <v>Wednesday</v>
      </c>
      <c r="D1093" s="1">
        <f t="shared" si="69"/>
        <v>8</v>
      </c>
      <c r="E1093" s="6">
        <f t="shared" si="70"/>
        <v>6</v>
      </c>
      <c r="F1093" s="6" t="str">
        <f t="shared" si="71"/>
        <v>summer</v>
      </c>
    </row>
    <row r="1094" spans="1:6" x14ac:dyDescent="0.3">
      <c r="A1094" s="3">
        <v>45469.394444444442</v>
      </c>
      <c r="B1094">
        <v>30</v>
      </c>
      <c r="C1094" s="6" t="str">
        <f t="shared" si="68"/>
        <v>Wednesday</v>
      </c>
      <c r="D1094" s="1">
        <f t="shared" si="69"/>
        <v>9</v>
      </c>
      <c r="E1094" s="6">
        <f t="shared" si="70"/>
        <v>6</v>
      </c>
      <c r="F1094" s="6" t="str">
        <f t="shared" si="71"/>
        <v>summer</v>
      </c>
    </row>
    <row r="1095" spans="1:6" x14ac:dyDescent="0.3">
      <c r="A1095" s="3">
        <v>45469.425000000003</v>
      </c>
      <c r="B1095">
        <v>25</v>
      </c>
      <c r="C1095" s="6" t="str">
        <f t="shared" si="68"/>
        <v>Wednesday</v>
      </c>
      <c r="D1095" s="1">
        <f t="shared" si="69"/>
        <v>10</v>
      </c>
      <c r="E1095" s="6">
        <f t="shared" si="70"/>
        <v>6</v>
      </c>
      <c r="F1095" s="6" t="str">
        <f t="shared" si="71"/>
        <v>summer</v>
      </c>
    </row>
    <row r="1096" spans="1:6" x14ac:dyDescent="0.3">
      <c r="A1096" s="3">
        <v>45469.442361111112</v>
      </c>
      <c r="B1096">
        <v>29</v>
      </c>
      <c r="C1096" s="6" t="str">
        <f t="shared" si="68"/>
        <v>Wednesday</v>
      </c>
      <c r="D1096" s="1">
        <f t="shared" si="69"/>
        <v>10</v>
      </c>
      <c r="E1096" s="6">
        <f t="shared" si="70"/>
        <v>6</v>
      </c>
      <c r="F1096" s="6" t="str">
        <f t="shared" si="71"/>
        <v>summer</v>
      </c>
    </row>
    <row r="1097" spans="1:6" x14ac:dyDescent="0.3">
      <c r="A1097" s="3">
        <v>45469.481249999997</v>
      </c>
      <c r="B1097">
        <v>31</v>
      </c>
      <c r="C1097" s="6" t="str">
        <f t="shared" si="68"/>
        <v>Wednesday</v>
      </c>
      <c r="D1097" s="1">
        <f t="shared" si="69"/>
        <v>11</v>
      </c>
      <c r="E1097" s="6">
        <f t="shared" si="70"/>
        <v>6</v>
      </c>
      <c r="F1097" s="6" t="str">
        <f t="shared" si="71"/>
        <v>summer</v>
      </c>
    </row>
    <row r="1098" spans="1:6" x14ac:dyDescent="0.3">
      <c r="A1098" s="3">
        <v>45469.500694444447</v>
      </c>
      <c r="B1098">
        <v>21</v>
      </c>
      <c r="C1098" s="6" t="str">
        <f t="shared" si="68"/>
        <v>Wednesday</v>
      </c>
      <c r="D1098" s="1">
        <f t="shared" si="69"/>
        <v>12</v>
      </c>
      <c r="E1098" s="6">
        <f t="shared" si="70"/>
        <v>6</v>
      </c>
      <c r="F1098" s="6" t="str">
        <f t="shared" si="71"/>
        <v>summer</v>
      </c>
    </row>
    <row r="1099" spans="1:6" x14ac:dyDescent="0.3">
      <c r="A1099" s="3">
        <v>45469.52847222222</v>
      </c>
      <c r="B1099">
        <v>27</v>
      </c>
      <c r="C1099" s="6" t="str">
        <f t="shared" si="68"/>
        <v>Wednesday</v>
      </c>
      <c r="D1099" s="1">
        <f t="shared" si="69"/>
        <v>12</v>
      </c>
      <c r="E1099" s="6">
        <f t="shared" si="70"/>
        <v>6</v>
      </c>
      <c r="F1099" s="6" t="str">
        <f t="shared" si="71"/>
        <v>summer</v>
      </c>
    </row>
    <row r="1100" spans="1:6" x14ac:dyDescent="0.3">
      <c r="A1100" s="3">
        <v>45469.541666666664</v>
      </c>
      <c r="B1100">
        <v>26</v>
      </c>
      <c r="C1100" s="6" t="str">
        <f t="shared" si="68"/>
        <v>Wednesday</v>
      </c>
      <c r="D1100" s="1">
        <f t="shared" si="69"/>
        <v>13</v>
      </c>
      <c r="E1100" s="6">
        <f t="shared" si="70"/>
        <v>6</v>
      </c>
      <c r="F1100" s="6" t="str">
        <f t="shared" si="71"/>
        <v>summer</v>
      </c>
    </row>
    <row r="1101" spans="1:6" x14ac:dyDescent="0.3">
      <c r="A1101" s="3">
        <v>45469.588888888888</v>
      </c>
      <c r="B1101">
        <v>34</v>
      </c>
      <c r="C1101" s="6" t="str">
        <f t="shared" si="68"/>
        <v>Wednesday</v>
      </c>
      <c r="D1101" s="1">
        <f t="shared" si="69"/>
        <v>14</v>
      </c>
      <c r="E1101" s="6">
        <f t="shared" si="70"/>
        <v>6</v>
      </c>
      <c r="F1101" s="6" t="str">
        <f t="shared" si="71"/>
        <v>summer</v>
      </c>
    </row>
    <row r="1102" spans="1:6" x14ac:dyDescent="0.3">
      <c r="A1102" s="3">
        <v>45469.604861111111</v>
      </c>
      <c r="B1102">
        <v>38</v>
      </c>
      <c r="C1102" s="6" t="str">
        <f t="shared" si="68"/>
        <v>Wednesday</v>
      </c>
      <c r="D1102" s="1">
        <f t="shared" si="69"/>
        <v>14</v>
      </c>
      <c r="E1102" s="6">
        <f t="shared" si="70"/>
        <v>6</v>
      </c>
      <c r="F1102" s="6" t="str">
        <f t="shared" si="71"/>
        <v>summer</v>
      </c>
    </row>
    <row r="1103" spans="1:6" x14ac:dyDescent="0.3">
      <c r="A1103" s="3">
        <v>45469.625694444447</v>
      </c>
      <c r="B1103">
        <v>34</v>
      </c>
      <c r="C1103" s="6" t="str">
        <f t="shared" si="68"/>
        <v>Wednesday</v>
      </c>
      <c r="D1103" s="1">
        <f t="shared" si="69"/>
        <v>15</v>
      </c>
      <c r="E1103" s="6">
        <f t="shared" si="70"/>
        <v>6</v>
      </c>
      <c r="F1103" s="6" t="str">
        <f t="shared" si="71"/>
        <v>summer</v>
      </c>
    </row>
    <row r="1104" spans="1:6" x14ac:dyDescent="0.3">
      <c r="A1104" s="3">
        <v>45469.645138888889</v>
      </c>
      <c r="B1104">
        <v>35</v>
      </c>
      <c r="C1104" s="6" t="str">
        <f t="shared" si="68"/>
        <v>Wednesday</v>
      </c>
      <c r="D1104" s="1">
        <f t="shared" si="69"/>
        <v>15</v>
      </c>
      <c r="E1104" s="6">
        <f t="shared" si="70"/>
        <v>6</v>
      </c>
      <c r="F1104" s="6" t="str">
        <f t="shared" si="71"/>
        <v>summer</v>
      </c>
    </row>
    <row r="1105" spans="1:6" x14ac:dyDescent="0.3">
      <c r="A1105" s="3">
        <v>45469.729166666664</v>
      </c>
      <c r="B1105">
        <v>49</v>
      </c>
      <c r="C1105" s="6" t="str">
        <f t="shared" si="68"/>
        <v>Wednesday</v>
      </c>
      <c r="D1105" s="1">
        <f t="shared" si="69"/>
        <v>17</v>
      </c>
      <c r="E1105" s="6">
        <f t="shared" si="70"/>
        <v>6</v>
      </c>
      <c r="F1105" s="6" t="str">
        <f t="shared" si="71"/>
        <v>summer</v>
      </c>
    </row>
    <row r="1106" spans="1:6" x14ac:dyDescent="0.3">
      <c r="A1106" s="3">
        <v>45469.75277777778</v>
      </c>
      <c r="B1106">
        <v>91</v>
      </c>
      <c r="C1106" s="6" t="str">
        <f t="shared" si="68"/>
        <v>Wednesday</v>
      </c>
      <c r="D1106" s="1">
        <f t="shared" si="69"/>
        <v>18</v>
      </c>
      <c r="E1106" s="6">
        <f t="shared" si="70"/>
        <v>6</v>
      </c>
      <c r="F1106" s="6" t="str">
        <f t="shared" si="71"/>
        <v>summer</v>
      </c>
    </row>
    <row r="1107" spans="1:6" x14ac:dyDescent="0.3">
      <c r="A1107" s="3">
        <v>45469.774305555555</v>
      </c>
      <c r="B1107">
        <v>102</v>
      </c>
      <c r="C1107" s="6" t="str">
        <f t="shared" si="68"/>
        <v>Wednesday</v>
      </c>
      <c r="D1107" s="1">
        <f t="shared" si="69"/>
        <v>18</v>
      </c>
      <c r="E1107" s="6">
        <f t="shared" si="70"/>
        <v>6</v>
      </c>
      <c r="F1107" s="6" t="str">
        <f t="shared" si="71"/>
        <v>summer</v>
      </c>
    </row>
    <row r="1108" spans="1:6" x14ac:dyDescent="0.3">
      <c r="A1108" s="3">
        <v>45469.793749999997</v>
      </c>
      <c r="B1108">
        <v>83</v>
      </c>
      <c r="C1108" s="6" t="str">
        <f t="shared" si="68"/>
        <v>Wednesday</v>
      </c>
      <c r="D1108" s="1">
        <f t="shared" si="69"/>
        <v>19</v>
      </c>
      <c r="E1108" s="6">
        <f t="shared" si="70"/>
        <v>6</v>
      </c>
      <c r="F1108" s="6" t="str">
        <f t="shared" si="71"/>
        <v>summer</v>
      </c>
    </row>
    <row r="1109" spans="1:6" x14ac:dyDescent="0.3">
      <c r="A1109" s="3">
        <v>45470.315972222219</v>
      </c>
      <c r="B1109">
        <v>23</v>
      </c>
      <c r="C1109" s="6" t="str">
        <f t="shared" si="68"/>
        <v>Thursday</v>
      </c>
      <c r="D1109" s="1">
        <f t="shared" si="69"/>
        <v>7</v>
      </c>
      <c r="E1109" s="6">
        <f t="shared" si="70"/>
        <v>6</v>
      </c>
      <c r="F1109" s="6" t="str">
        <f t="shared" si="71"/>
        <v>summer</v>
      </c>
    </row>
    <row r="1110" spans="1:6" x14ac:dyDescent="0.3">
      <c r="A1110" s="3">
        <v>45470.331944444442</v>
      </c>
      <c r="B1110">
        <v>19</v>
      </c>
      <c r="C1110" s="6" t="str">
        <f t="shared" si="68"/>
        <v>Thursday</v>
      </c>
      <c r="D1110" s="1">
        <f t="shared" si="69"/>
        <v>7</v>
      </c>
      <c r="E1110" s="6">
        <f t="shared" si="70"/>
        <v>6</v>
      </c>
      <c r="F1110" s="6" t="str">
        <f t="shared" si="71"/>
        <v>summer</v>
      </c>
    </row>
    <row r="1111" spans="1:6" x14ac:dyDescent="0.3">
      <c r="A1111" s="3">
        <v>45470.400000000001</v>
      </c>
      <c r="B1111">
        <v>23</v>
      </c>
      <c r="C1111" s="6" t="str">
        <f t="shared" si="68"/>
        <v>Thursday</v>
      </c>
      <c r="D1111" s="1">
        <f t="shared" si="69"/>
        <v>9</v>
      </c>
      <c r="E1111" s="6">
        <f t="shared" si="70"/>
        <v>6</v>
      </c>
      <c r="F1111" s="6" t="str">
        <f t="shared" si="71"/>
        <v>summer</v>
      </c>
    </row>
    <row r="1112" spans="1:6" x14ac:dyDescent="0.3">
      <c r="A1112" s="3">
        <v>45470.420138888891</v>
      </c>
      <c r="B1112">
        <v>22</v>
      </c>
      <c r="C1112" s="6" t="str">
        <f t="shared" si="68"/>
        <v>Thursday</v>
      </c>
      <c r="D1112" s="1">
        <f t="shared" si="69"/>
        <v>10</v>
      </c>
      <c r="E1112" s="6">
        <f t="shared" si="70"/>
        <v>6</v>
      </c>
      <c r="F1112" s="6" t="str">
        <f t="shared" si="71"/>
        <v>summer</v>
      </c>
    </row>
    <row r="1113" spans="1:6" x14ac:dyDescent="0.3">
      <c r="A1113" s="3">
        <v>45470.43472222222</v>
      </c>
      <c r="B1113">
        <v>21</v>
      </c>
      <c r="C1113" s="6" t="str">
        <f t="shared" si="68"/>
        <v>Thursday</v>
      </c>
      <c r="D1113" s="1">
        <f t="shared" si="69"/>
        <v>10</v>
      </c>
      <c r="E1113" s="6">
        <f t="shared" si="70"/>
        <v>6</v>
      </c>
      <c r="F1113" s="6" t="str">
        <f t="shared" si="71"/>
        <v>summer</v>
      </c>
    </row>
    <row r="1114" spans="1:6" x14ac:dyDescent="0.3">
      <c r="A1114" s="3">
        <v>45470.5</v>
      </c>
      <c r="B1114">
        <v>20</v>
      </c>
      <c r="C1114" s="6" t="str">
        <f t="shared" si="68"/>
        <v>Thursday</v>
      </c>
      <c r="D1114" s="1">
        <f t="shared" si="69"/>
        <v>12</v>
      </c>
      <c r="E1114" s="6">
        <f t="shared" si="70"/>
        <v>6</v>
      </c>
      <c r="F1114" s="6" t="str">
        <f t="shared" si="71"/>
        <v>summer</v>
      </c>
    </row>
    <row r="1115" spans="1:6" x14ac:dyDescent="0.3">
      <c r="A1115" s="3">
        <v>45470.522222222222</v>
      </c>
      <c r="B1115">
        <v>29</v>
      </c>
      <c r="C1115" s="6" t="str">
        <f t="shared" si="68"/>
        <v>Thursday</v>
      </c>
      <c r="D1115" s="1">
        <f t="shared" si="69"/>
        <v>12</v>
      </c>
      <c r="E1115" s="6">
        <f t="shared" si="70"/>
        <v>6</v>
      </c>
      <c r="F1115" s="6" t="str">
        <f t="shared" si="71"/>
        <v>summer</v>
      </c>
    </row>
    <row r="1116" spans="1:6" x14ac:dyDescent="0.3">
      <c r="A1116" s="3">
        <v>45470.5625</v>
      </c>
      <c r="B1116">
        <v>34</v>
      </c>
      <c r="C1116" s="6" t="str">
        <f t="shared" si="68"/>
        <v>Thursday</v>
      </c>
      <c r="D1116" s="1">
        <f t="shared" si="69"/>
        <v>13</v>
      </c>
      <c r="E1116" s="6">
        <f t="shared" si="70"/>
        <v>6</v>
      </c>
      <c r="F1116" s="6" t="str">
        <f t="shared" si="71"/>
        <v>summer</v>
      </c>
    </row>
    <row r="1117" spans="1:6" x14ac:dyDescent="0.3">
      <c r="A1117" s="3">
        <v>45470.585416666669</v>
      </c>
      <c r="B1117">
        <v>33</v>
      </c>
      <c r="C1117" s="6" t="str">
        <f t="shared" si="68"/>
        <v>Thursday</v>
      </c>
      <c r="D1117" s="1">
        <f t="shared" si="69"/>
        <v>14</v>
      </c>
      <c r="E1117" s="6">
        <f t="shared" si="70"/>
        <v>6</v>
      </c>
      <c r="F1117" s="6" t="str">
        <f t="shared" si="71"/>
        <v>summer</v>
      </c>
    </row>
    <row r="1118" spans="1:6" x14ac:dyDescent="0.3">
      <c r="A1118" s="3">
        <v>45470.602083333331</v>
      </c>
      <c r="B1118">
        <v>28</v>
      </c>
      <c r="C1118" s="6" t="str">
        <f t="shared" si="68"/>
        <v>Thursday</v>
      </c>
      <c r="D1118" s="1">
        <f t="shared" si="69"/>
        <v>14</v>
      </c>
      <c r="E1118" s="6">
        <f t="shared" si="70"/>
        <v>6</v>
      </c>
      <c r="F1118" s="6" t="str">
        <f t="shared" si="71"/>
        <v>summer</v>
      </c>
    </row>
    <row r="1119" spans="1:6" x14ac:dyDescent="0.3">
      <c r="A1119" s="3">
        <v>45470.62777777778</v>
      </c>
      <c r="B1119">
        <v>25</v>
      </c>
      <c r="C1119" s="6" t="str">
        <f t="shared" si="68"/>
        <v>Thursday</v>
      </c>
      <c r="D1119" s="1">
        <f t="shared" si="69"/>
        <v>15</v>
      </c>
      <c r="E1119" s="6">
        <f t="shared" si="70"/>
        <v>6</v>
      </c>
      <c r="F1119" s="6" t="str">
        <f t="shared" si="71"/>
        <v>summer</v>
      </c>
    </row>
    <row r="1120" spans="1:6" x14ac:dyDescent="0.3">
      <c r="A1120" s="3">
        <v>45470.651388888888</v>
      </c>
      <c r="B1120">
        <v>26</v>
      </c>
      <c r="C1120" s="6" t="str">
        <f t="shared" si="68"/>
        <v>Thursday</v>
      </c>
      <c r="D1120" s="1">
        <f t="shared" si="69"/>
        <v>15</v>
      </c>
      <c r="E1120" s="6">
        <f t="shared" si="70"/>
        <v>6</v>
      </c>
      <c r="F1120" s="6" t="str">
        <f t="shared" si="71"/>
        <v>summer</v>
      </c>
    </row>
    <row r="1121" spans="1:6" x14ac:dyDescent="0.3">
      <c r="A1121" s="3">
        <v>45470.674305555556</v>
      </c>
      <c r="B1121">
        <v>29</v>
      </c>
      <c r="C1121" s="6" t="str">
        <f t="shared" si="68"/>
        <v>Thursday</v>
      </c>
      <c r="D1121" s="1">
        <f t="shared" si="69"/>
        <v>16</v>
      </c>
      <c r="E1121" s="6">
        <f t="shared" si="70"/>
        <v>6</v>
      </c>
      <c r="F1121" s="6" t="str">
        <f t="shared" si="71"/>
        <v>summer</v>
      </c>
    </row>
    <row r="1122" spans="1:6" x14ac:dyDescent="0.3">
      <c r="A1122" s="3">
        <v>45470.688194444447</v>
      </c>
      <c r="B1122">
        <v>56</v>
      </c>
      <c r="C1122" s="6" t="str">
        <f t="shared" si="68"/>
        <v>Thursday</v>
      </c>
      <c r="D1122" s="1">
        <f t="shared" si="69"/>
        <v>16</v>
      </c>
      <c r="E1122" s="6">
        <f t="shared" si="70"/>
        <v>6</v>
      </c>
      <c r="F1122" s="6" t="str">
        <f t="shared" si="71"/>
        <v>summer</v>
      </c>
    </row>
    <row r="1123" spans="1:6" x14ac:dyDescent="0.3">
      <c r="A1123" s="3">
        <v>45470.709027777775</v>
      </c>
      <c r="B1123">
        <v>60</v>
      </c>
      <c r="C1123" s="6" t="str">
        <f t="shared" si="68"/>
        <v>Thursday</v>
      </c>
      <c r="D1123" s="1">
        <f t="shared" si="69"/>
        <v>17</v>
      </c>
      <c r="E1123" s="6">
        <f t="shared" si="70"/>
        <v>6</v>
      </c>
      <c r="F1123" s="6" t="str">
        <f t="shared" si="71"/>
        <v>summer</v>
      </c>
    </row>
    <row r="1124" spans="1:6" x14ac:dyDescent="0.3">
      <c r="A1124" s="3">
        <v>45470.732638888891</v>
      </c>
      <c r="B1124">
        <v>72</v>
      </c>
      <c r="C1124" s="6" t="str">
        <f t="shared" si="68"/>
        <v>Thursday</v>
      </c>
      <c r="D1124" s="1">
        <f t="shared" si="69"/>
        <v>17</v>
      </c>
      <c r="E1124" s="6">
        <f t="shared" si="70"/>
        <v>6</v>
      </c>
      <c r="F1124" s="6" t="str">
        <f t="shared" si="71"/>
        <v>summer</v>
      </c>
    </row>
    <row r="1125" spans="1:6" x14ac:dyDescent="0.3">
      <c r="A1125" s="3">
        <v>45470.749305555553</v>
      </c>
      <c r="B1125">
        <v>91</v>
      </c>
      <c r="C1125" s="6" t="str">
        <f t="shared" si="68"/>
        <v>Thursday</v>
      </c>
      <c r="D1125" s="1">
        <f t="shared" si="69"/>
        <v>17</v>
      </c>
      <c r="E1125" s="6">
        <f t="shared" si="70"/>
        <v>6</v>
      </c>
      <c r="F1125" s="6" t="str">
        <f t="shared" si="71"/>
        <v>summer</v>
      </c>
    </row>
    <row r="1126" spans="1:6" x14ac:dyDescent="0.3">
      <c r="A1126" s="3">
        <v>45470.772222222222</v>
      </c>
      <c r="B1126">
        <v>94</v>
      </c>
      <c r="C1126" s="6" t="str">
        <f t="shared" si="68"/>
        <v>Thursday</v>
      </c>
      <c r="D1126" s="1">
        <f t="shared" si="69"/>
        <v>18</v>
      </c>
      <c r="E1126" s="6">
        <f t="shared" si="70"/>
        <v>6</v>
      </c>
      <c r="F1126" s="6" t="str">
        <f t="shared" si="71"/>
        <v>summer</v>
      </c>
    </row>
    <row r="1127" spans="1:6" x14ac:dyDescent="0.3">
      <c r="A1127" s="3">
        <v>45470.79583333333</v>
      </c>
      <c r="B1127">
        <v>87</v>
      </c>
      <c r="C1127" s="6" t="str">
        <f t="shared" si="68"/>
        <v>Thursday</v>
      </c>
      <c r="D1127" s="1">
        <f t="shared" si="69"/>
        <v>19</v>
      </c>
      <c r="E1127" s="6">
        <f t="shared" si="70"/>
        <v>6</v>
      </c>
      <c r="F1127" s="6" t="str">
        <f t="shared" si="71"/>
        <v>summer</v>
      </c>
    </row>
    <row r="1128" spans="1:6" x14ac:dyDescent="0.3">
      <c r="A1128" s="3">
        <v>45471.311805555553</v>
      </c>
      <c r="B1128">
        <v>12</v>
      </c>
      <c r="C1128" s="6" t="str">
        <f t="shared" si="68"/>
        <v>Friday</v>
      </c>
      <c r="D1128" s="1">
        <f t="shared" si="69"/>
        <v>7</v>
      </c>
      <c r="E1128" s="6">
        <f t="shared" si="70"/>
        <v>6</v>
      </c>
      <c r="F1128" s="6" t="str">
        <f t="shared" si="71"/>
        <v>summer</v>
      </c>
    </row>
    <row r="1129" spans="1:6" x14ac:dyDescent="0.3">
      <c r="A1129" s="3">
        <v>45471.335416666669</v>
      </c>
      <c r="B1129">
        <v>18</v>
      </c>
      <c r="C1129" s="6" t="str">
        <f t="shared" si="68"/>
        <v>Friday</v>
      </c>
      <c r="D1129" s="1">
        <f t="shared" si="69"/>
        <v>8</v>
      </c>
      <c r="E1129" s="6">
        <f t="shared" si="70"/>
        <v>6</v>
      </c>
      <c r="F1129" s="6" t="str">
        <f t="shared" si="71"/>
        <v>summer</v>
      </c>
    </row>
    <row r="1130" spans="1:6" x14ac:dyDescent="0.3">
      <c r="A1130" s="3">
        <v>45471.381249999999</v>
      </c>
      <c r="B1130">
        <v>22</v>
      </c>
      <c r="C1130" s="6" t="str">
        <f t="shared" si="68"/>
        <v>Friday</v>
      </c>
      <c r="D1130" s="1">
        <f t="shared" si="69"/>
        <v>9</v>
      </c>
      <c r="E1130" s="6">
        <f t="shared" si="70"/>
        <v>6</v>
      </c>
      <c r="F1130" s="6" t="str">
        <f t="shared" si="71"/>
        <v>summer</v>
      </c>
    </row>
    <row r="1131" spans="1:6" x14ac:dyDescent="0.3">
      <c r="A1131" s="3">
        <v>45471.419444444444</v>
      </c>
      <c r="B1131">
        <v>20</v>
      </c>
      <c r="C1131" s="6" t="str">
        <f t="shared" si="68"/>
        <v>Friday</v>
      </c>
      <c r="D1131" s="1">
        <f t="shared" si="69"/>
        <v>10</v>
      </c>
      <c r="E1131" s="6">
        <f t="shared" si="70"/>
        <v>6</v>
      </c>
      <c r="F1131" s="6" t="str">
        <f t="shared" si="71"/>
        <v>summer</v>
      </c>
    </row>
    <row r="1132" spans="1:6" x14ac:dyDescent="0.3">
      <c r="A1132" s="3">
        <v>45471.479166666664</v>
      </c>
      <c r="B1132">
        <v>16</v>
      </c>
      <c r="C1132" s="6" t="str">
        <f t="shared" si="68"/>
        <v>Friday</v>
      </c>
      <c r="D1132" s="1">
        <f t="shared" si="69"/>
        <v>11</v>
      </c>
      <c r="E1132" s="6">
        <f t="shared" si="70"/>
        <v>6</v>
      </c>
      <c r="F1132" s="6" t="str">
        <f t="shared" si="71"/>
        <v>summer</v>
      </c>
    </row>
    <row r="1133" spans="1:6" x14ac:dyDescent="0.3">
      <c r="A1133" s="3">
        <v>45471.502083333333</v>
      </c>
      <c r="B1133">
        <v>15</v>
      </c>
      <c r="C1133" s="6" t="str">
        <f t="shared" si="68"/>
        <v>Friday</v>
      </c>
      <c r="D1133" s="1">
        <f t="shared" si="69"/>
        <v>12</v>
      </c>
      <c r="E1133" s="6">
        <f t="shared" si="70"/>
        <v>6</v>
      </c>
      <c r="F1133" s="6" t="str">
        <f t="shared" si="71"/>
        <v>summer</v>
      </c>
    </row>
    <row r="1134" spans="1:6" x14ac:dyDescent="0.3">
      <c r="A1134" s="3">
        <v>45471.524305555555</v>
      </c>
      <c r="B1134">
        <v>19</v>
      </c>
      <c r="C1134" s="6" t="str">
        <f t="shared" si="68"/>
        <v>Friday</v>
      </c>
      <c r="D1134" s="1">
        <f t="shared" si="69"/>
        <v>12</v>
      </c>
      <c r="E1134" s="6">
        <f t="shared" si="70"/>
        <v>6</v>
      </c>
      <c r="F1134" s="6" t="str">
        <f t="shared" si="71"/>
        <v>summer</v>
      </c>
    </row>
    <row r="1135" spans="1:6" x14ac:dyDescent="0.3">
      <c r="A1135" s="3">
        <v>45471.542361111111</v>
      </c>
      <c r="B1135">
        <v>21</v>
      </c>
      <c r="C1135" s="6" t="str">
        <f t="shared" si="68"/>
        <v>Friday</v>
      </c>
      <c r="D1135" s="1">
        <f t="shared" si="69"/>
        <v>13</v>
      </c>
      <c r="E1135" s="6">
        <f t="shared" si="70"/>
        <v>6</v>
      </c>
      <c r="F1135" s="6" t="str">
        <f t="shared" si="71"/>
        <v>summer</v>
      </c>
    </row>
    <row r="1136" spans="1:6" x14ac:dyDescent="0.3">
      <c r="A1136" s="3">
        <v>45471.563888888886</v>
      </c>
      <c r="B1136">
        <v>23</v>
      </c>
      <c r="C1136" s="6" t="str">
        <f t="shared" si="68"/>
        <v>Friday</v>
      </c>
      <c r="D1136" s="1">
        <f t="shared" si="69"/>
        <v>13</v>
      </c>
      <c r="E1136" s="6">
        <f t="shared" si="70"/>
        <v>6</v>
      </c>
      <c r="F1136" s="6" t="str">
        <f t="shared" si="71"/>
        <v>summer</v>
      </c>
    </row>
    <row r="1137" spans="1:6" x14ac:dyDescent="0.3">
      <c r="A1137" s="3">
        <v>45471.584027777775</v>
      </c>
      <c r="B1137">
        <v>22</v>
      </c>
      <c r="C1137" s="6" t="str">
        <f t="shared" si="68"/>
        <v>Friday</v>
      </c>
      <c r="D1137" s="1">
        <f t="shared" si="69"/>
        <v>14</v>
      </c>
      <c r="E1137" s="6">
        <f t="shared" si="70"/>
        <v>6</v>
      </c>
      <c r="F1137" s="6" t="str">
        <f t="shared" si="71"/>
        <v>summer</v>
      </c>
    </row>
    <row r="1138" spans="1:6" x14ac:dyDescent="0.3">
      <c r="A1138" s="3">
        <v>45471.604166666664</v>
      </c>
      <c r="B1138">
        <v>25</v>
      </c>
      <c r="C1138" s="6" t="str">
        <f t="shared" si="68"/>
        <v>Friday</v>
      </c>
      <c r="D1138" s="1">
        <f t="shared" si="69"/>
        <v>14</v>
      </c>
      <c r="E1138" s="6">
        <f t="shared" si="70"/>
        <v>6</v>
      </c>
      <c r="F1138" s="6" t="str">
        <f t="shared" si="71"/>
        <v>summer</v>
      </c>
    </row>
    <row r="1139" spans="1:6" x14ac:dyDescent="0.3">
      <c r="A1139" s="3">
        <v>45471.62777777778</v>
      </c>
      <c r="B1139">
        <v>28</v>
      </c>
      <c r="C1139" s="6" t="str">
        <f t="shared" si="68"/>
        <v>Friday</v>
      </c>
      <c r="D1139" s="1">
        <f t="shared" si="69"/>
        <v>15</v>
      </c>
      <c r="E1139" s="6">
        <f t="shared" si="70"/>
        <v>6</v>
      </c>
      <c r="F1139" s="6" t="str">
        <f t="shared" si="71"/>
        <v>summer</v>
      </c>
    </row>
    <row r="1140" spans="1:6" x14ac:dyDescent="0.3">
      <c r="A1140" s="3">
        <v>45471.668055555558</v>
      </c>
      <c r="B1140">
        <v>33</v>
      </c>
      <c r="C1140" s="6" t="str">
        <f t="shared" si="68"/>
        <v>Friday</v>
      </c>
      <c r="D1140" s="1">
        <f t="shared" si="69"/>
        <v>16</v>
      </c>
      <c r="E1140" s="6">
        <f t="shared" si="70"/>
        <v>6</v>
      </c>
      <c r="F1140" s="6" t="str">
        <f t="shared" si="71"/>
        <v>summer</v>
      </c>
    </row>
    <row r="1141" spans="1:6" x14ac:dyDescent="0.3">
      <c r="A1141" s="3">
        <v>45471.676388888889</v>
      </c>
      <c r="B1141">
        <v>19</v>
      </c>
      <c r="C1141" s="6" t="str">
        <f t="shared" si="68"/>
        <v>Friday</v>
      </c>
      <c r="D1141" s="1">
        <f t="shared" si="69"/>
        <v>16</v>
      </c>
      <c r="E1141" s="6">
        <f t="shared" si="70"/>
        <v>6</v>
      </c>
      <c r="F1141" s="6" t="str">
        <f t="shared" si="71"/>
        <v>summer</v>
      </c>
    </row>
    <row r="1142" spans="1:6" x14ac:dyDescent="0.3">
      <c r="A1142" s="3">
        <v>45471.686805555553</v>
      </c>
      <c r="B1142">
        <v>58</v>
      </c>
      <c r="C1142" s="6" t="str">
        <f t="shared" si="68"/>
        <v>Friday</v>
      </c>
      <c r="D1142" s="1">
        <f t="shared" si="69"/>
        <v>16</v>
      </c>
      <c r="E1142" s="6">
        <f t="shared" si="70"/>
        <v>6</v>
      </c>
      <c r="F1142" s="6" t="str">
        <f t="shared" si="71"/>
        <v>summer</v>
      </c>
    </row>
    <row r="1143" spans="1:6" x14ac:dyDescent="0.3">
      <c r="A1143" s="3">
        <v>45471.704861111109</v>
      </c>
      <c r="B1143">
        <v>60</v>
      </c>
      <c r="C1143" s="6" t="str">
        <f t="shared" si="68"/>
        <v>Friday</v>
      </c>
      <c r="D1143" s="1">
        <f t="shared" si="69"/>
        <v>16</v>
      </c>
      <c r="E1143" s="6">
        <f t="shared" si="70"/>
        <v>6</v>
      </c>
      <c r="F1143" s="6" t="str">
        <f t="shared" si="71"/>
        <v>summer</v>
      </c>
    </row>
    <row r="1144" spans="1:6" x14ac:dyDescent="0.3">
      <c r="A1144" s="3">
        <v>45471.727083333331</v>
      </c>
      <c r="B1144">
        <v>54</v>
      </c>
      <c r="C1144" s="6" t="str">
        <f t="shared" si="68"/>
        <v>Friday</v>
      </c>
      <c r="D1144" s="1">
        <f t="shared" si="69"/>
        <v>17</v>
      </c>
      <c r="E1144" s="6">
        <f t="shared" si="70"/>
        <v>6</v>
      </c>
      <c r="F1144" s="6" t="str">
        <f t="shared" si="71"/>
        <v>summer</v>
      </c>
    </row>
    <row r="1145" spans="1:6" x14ac:dyDescent="0.3">
      <c r="A1145" s="3">
        <v>45471.752083333333</v>
      </c>
      <c r="B1145">
        <v>56</v>
      </c>
      <c r="C1145" s="6" t="str">
        <f t="shared" si="68"/>
        <v>Friday</v>
      </c>
      <c r="D1145" s="1">
        <f t="shared" si="69"/>
        <v>18</v>
      </c>
      <c r="E1145" s="6">
        <f t="shared" si="70"/>
        <v>6</v>
      </c>
      <c r="F1145" s="6" t="str">
        <f t="shared" si="71"/>
        <v>summer</v>
      </c>
    </row>
    <row r="1146" spans="1:6" x14ac:dyDescent="0.3">
      <c r="A1146" s="3">
        <v>45471.769444444442</v>
      </c>
      <c r="B1146">
        <v>61</v>
      </c>
      <c r="C1146" s="6" t="str">
        <f t="shared" si="68"/>
        <v>Friday</v>
      </c>
      <c r="D1146" s="1">
        <f t="shared" si="69"/>
        <v>18</v>
      </c>
      <c r="E1146" s="6">
        <f t="shared" si="70"/>
        <v>6</v>
      </c>
      <c r="F1146" s="6" t="str">
        <f t="shared" si="71"/>
        <v>summer</v>
      </c>
    </row>
    <row r="1147" spans="1:6" x14ac:dyDescent="0.3">
      <c r="A1147" s="3">
        <v>45472.399305555555</v>
      </c>
      <c r="B1147">
        <v>13</v>
      </c>
      <c r="C1147" s="6" t="str">
        <f t="shared" si="68"/>
        <v>Saturday</v>
      </c>
      <c r="D1147" s="1">
        <f t="shared" si="69"/>
        <v>9</v>
      </c>
      <c r="E1147" s="6">
        <f t="shared" si="70"/>
        <v>6</v>
      </c>
      <c r="F1147" s="6" t="str">
        <f t="shared" si="71"/>
        <v>summer</v>
      </c>
    </row>
    <row r="1148" spans="1:6" x14ac:dyDescent="0.3">
      <c r="A1148" s="3">
        <v>45472.417361111111</v>
      </c>
      <c r="B1148">
        <v>17</v>
      </c>
      <c r="C1148" s="6" t="str">
        <f t="shared" si="68"/>
        <v>Saturday</v>
      </c>
      <c r="D1148" s="1">
        <f t="shared" si="69"/>
        <v>10</v>
      </c>
      <c r="E1148" s="6">
        <f t="shared" si="70"/>
        <v>6</v>
      </c>
      <c r="F1148" s="6" t="str">
        <f t="shared" si="71"/>
        <v>summer</v>
      </c>
    </row>
    <row r="1149" spans="1:6" x14ac:dyDescent="0.3">
      <c r="A1149" s="3">
        <v>45472.4375</v>
      </c>
      <c r="B1149">
        <v>23</v>
      </c>
      <c r="C1149" s="6" t="str">
        <f t="shared" si="68"/>
        <v>Saturday</v>
      </c>
      <c r="D1149" s="1">
        <f t="shared" si="69"/>
        <v>10</v>
      </c>
      <c r="E1149" s="6">
        <f t="shared" si="70"/>
        <v>6</v>
      </c>
      <c r="F1149" s="6" t="str">
        <f t="shared" si="71"/>
        <v>summer</v>
      </c>
    </row>
    <row r="1150" spans="1:6" x14ac:dyDescent="0.3">
      <c r="A1150" s="3">
        <v>45472.461111111108</v>
      </c>
      <c r="B1150">
        <v>36</v>
      </c>
      <c r="C1150" s="6" t="str">
        <f t="shared" si="68"/>
        <v>Saturday</v>
      </c>
      <c r="D1150" s="1">
        <f t="shared" si="69"/>
        <v>11</v>
      </c>
      <c r="E1150" s="6">
        <f t="shared" si="70"/>
        <v>6</v>
      </c>
      <c r="F1150" s="6" t="str">
        <f t="shared" si="71"/>
        <v>summer</v>
      </c>
    </row>
    <row r="1151" spans="1:6" x14ac:dyDescent="0.3">
      <c r="A1151" s="3">
        <v>45472.481944444444</v>
      </c>
      <c r="B1151">
        <v>32</v>
      </c>
      <c r="C1151" s="6" t="str">
        <f t="shared" si="68"/>
        <v>Saturday</v>
      </c>
      <c r="D1151" s="1">
        <f t="shared" si="69"/>
        <v>11</v>
      </c>
      <c r="E1151" s="6">
        <f t="shared" si="70"/>
        <v>6</v>
      </c>
      <c r="F1151" s="6" t="str">
        <f t="shared" si="71"/>
        <v>summer</v>
      </c>
    </row>
    <row r="1152" spans="1:6" x14ac:dyDescent="0.3">
      <c r="A1152" s="3">
        <v>45472.522916666669</v>
      </c>
      <c r="B1152">
        <v>29</v>
      </c>
      <c r="C1152" s="6" t="str">
        <f t="shared" si="68"/>
        <v>Saturday</v>
      </c>
      <c r="D1152" s="1">
        <f t="shared" si="69"/>
        <v>12</v>
      </c>
      <c r="E1152" s="6">
        <f t="shared" si="70"/>
        <v>6</v>
      </c>
      <c r="F1152" s="6" t="str">
        <f t="shared" si="71"/>
        <v>summer</v>
      </c>
    </row>
    <row r="1153" spans="1:6" x14ac:dyDescent="0.3">
      <c r="A1153" s="3">
        <v>45472.540972222225</v>
      </c>
      <c r="B1153">
        <v>38</v>
      </c>
      <c r="C1153" s="6" t="str">
        <f t="shared" si="68"/>
        <v>Saturday</v>
      </c>
      <c r="D1153" s="1">
        <f t="shared" si="69"/>
        <v>12</v>
      </c>
      <c r="E1153" s="6">
        <f t="shared" si="70"/>
        <v>6</v>
      </c>
      <c r="F1153" s="6" t="str">
        <f t="shared" si="71"/>
        <v>summer</v>
      </c>
    </row>
    <row r="1154" spans="1:6" x14ac:dyDescent="0.3">
      <c r="A1154" s="3">
        <v>45472.563888888886</v>
      </c>
      <c r="B1154">
        <v>32</v>
      </c>
      <c r="C1154" s="6" t="str">
        <f t="shared" ref="C1154:C1217" si="72">TEXT(A1154, "dddd")</f>
        <v>Saturday</v>
      </c>
      <c r="D1154" s="1">
        <f t="shared" ref="D1154:D1217" si="73">HOUR(A1154)</f>
        <v>13</v>
      </c>
      <c r="E1154" s="6">
        <f t="shared" ref="E1154:E1217" si="74">MONTH(A1154)</f>
        <v>6</v>
      </c>
      <c r="F1154" s="6" t="str">
        <f t="shared" ref="F1154:F1217" si="75">IF(OR(E1154=9, E1154=10, E1154=11, E1154=12, E1154=1, E1154=2, E1154=3, E1154=4), "fall/winter", "summer")</f>
        <v>summer</v>
      </c>
    </row>
    <row r="1155" spans="1:6" x14ac:dyDescent="0.3">
      <c r="A1155" s="3">
        <v>45472.581250000003</v>
      </c>
      <c r="B1155">
        <v>38</v>
      </c>
      <c r="C1155" s="6" t="str">
        <f t="shared" si="72"/>
        <v>Saturday</v>
      </c>
      <c r="D1155" s="1">
        <f t="shared" si="73"/>
        <v>13</v>
      </c>
      <c r="E1155" s="6">
        <f t="shared" si="74"/>
        <v>6</v>
      </c>
      <c r="F1155" s="6" t="str">
        <f t="shared" si="75"/>
        <v>summer</v>
      </c>
    </row>
    <row r="1156" spans="1:6" x14ac:dyDescent="0.3">
      <c r="A1156" s="3">
        <v>45472.606944444444</v>
      </c>
      <c r="B1156">
        <v>43</v>
      </c>
      <c r="C1156" s="6" t="str">
        <f t="shared" si="72"/>
        <v>Saturday</v>
      </c>
      <c r="D1156" s="1">
        <f t="shared" si="73"/>
        <v>14</v>
      </c>
      <c r="E1156" s="6">
        <f t="shared" si="74"/>
        <v>6</v>
      </c>
      <c r="F1156" s="6" t="str">
        <f t="shared" si="75"/>
        <v>summer</v>
      </c>
    </row>
    <row r="1157" spans="1:6" x14ac:dyDescent="0.3">
      <c r="A1157" s="3">
        <v>45472.625</v>
      </c>
      <c r="B1157">
        <v>37</v>
      </c>
      <c r="C1157" s="6" t="str">
        <f t="shared" si="72"/>
        <v>Saturday</v>
      </c>
      <c r="D1157" s="1">
        <f t="shared" si="73"/>
        <v>15</v>
      </c>
      <c r="E1157" s="6">
        <f t="shared" si="74"/>
        <v>6</v>
      </c>
      <c r="F1157" s="6" t="str">
        <f t="shared" si="75"/>
        <v>summer</v>
      </c>
    </row>
    <row r="1158" spans="1:6" x14ac:dyDescent="0.3">
      <c r="A1158" s="3">
        <v>45472.645833333336</v>
      </c>
      <c r="B1158">
        <v>35</v>
      </c>
      <c r="C1158" s="6" t="str">
        <f t="shared" si="72"/>
        <v>Saturday</v>
      </c>
      <c r="D1158" s="1">
        <f t="shared" si="73"/>
        <v>15</v>
      </c>
      <c r="E1158" s="6">
        <f t="shared" si="74"/>
        <v>6</v>
      </c>
      <c r="F1158" s="6" t="str">
        <f t="shared" si="75"/>
        <v>summer</v>
      </c>
    </row>
    <row r="1159" spans="1:6" x14ac:dyDescent="0.3">
      <c r="A1159" s="3">
        <v>45472.668749999997</v>
      </c>
      <c r="B1159">
        <v>35</v>
      </c>
      <c r="C1159" s="6" t="str">
        <f t="shared" si="72"/>
        <v>Saturday</v>
      </c>
      <c r="D1159" s="1">
        <f t="shared" si="73"/>
        <v>16</v>
      </c>
      <c r="E1159" s="6">
        <f t="shared" si="74"/>
        <v>6</v>
      </c>
      <c r="F1159" s="6" t="str">
        <f t="shared" si="75"/>
        <v>summer</v>
      </c>
    </row>
    <row r="1160" spans="1:6" x14ac:dyDescent="0.3">
      <c r="A1160" s="3">
        <v>45475.30972222222</v>
      </c>
      <c r="B1160">
        <v>13</v>
      </c>
      <c r="C1160" s="6" t="str">
        <f t="shared" si="72"/>
        <v>Tuesday</v>
      </c>
      <c r="D1160" s="1">
        <f t="shared" si="73"/>
        <v>7</v>
      </c>
      <c r="E1160" s="6">
        <f t="shared" si="74"/>
        <v>7</v>
      </c>
      <c r="F1160" s="6" t="str">
        <f t="shared" si="75"/>
        <v>summer</v>
      </c>
    </row>
    <row r="1161" spans="1:6" x14ac:dyDescent="0.3">
      <c r="A1161" s="3">
        <v>45475.330555555556</v>
      </c>
      <c r="B1161">
        <v>17</v>
      </c>
      <c r="C1161" s="6" t="str">
        <f t="shared" si="72"/>
        <v>Tuesday</v>
      </c>
      <c r="D1161" s="1">
        <f t="shared" si="73"/>
        <v>7</v>
      </c>
      <c r="E1161" s="6">
        <f t="shared" si="74"/>
        <v>7</v>
      </c>
      <c r="F1161" s="6" t="str">
        <f t="shared" si="75"/>
        <v>summer</v>
      </c>
    </row>
    <row r="1162" spans="1:6" x14ac:dyDescent="0.3">
      <c r="A1162" s="3">
        <v>45475.359722222223</v>
      </c>
      <c r="B1162">
        <v>13</v>
      </c>
      <c r="C1162" s="6" t="str">
        <f t="shared" si="72"/>
        <v>Tuesday</v>
      </c>
      <c r="D1162" s="1">
        <f t="shared" si="73"/>
        <v>8</v>
      </c>
      <c r="E1162" s="6">
        <f t="shared" si="74"/>
        <v>7</v>
      </c>
      <c r="F1162" s="6" t="str">
        <f t="shared" si="75"/>
        <v>summer</v>
      </c>
    </row>
    <row r="1163" spans="1:6" x14ac:dyDescent="0.3">
      <c r="A1163" s="3">
        <v>45475.378472222219</v>
      </c>
      <c r="B1163">
        <v>18</v>
      </c>
      <c r="C1163" s="6" t="str">
        <f t="shared" si="72"/>
        <v>Tuesday</v>
      </c>
      <c r="D1163" s="1">
        <f t="shared" si="73"/>
        <v>9</v>
      </c>
      <c r="E1163" s="6">
        <f t="shared" si="74"/>
        <v>7</v>
      </c>
      <c r="F1163" s="6" t="str">
        <f t="shared" si="75"/>
        <v>summer</v>
      </c>
    </row>
    <row r="1164" spans="1:6" x14ac:dyDescent="0.3">
      <c r="A1164" s="3">
        <v>45475.394444444442</v>
      </c>
      <c r="B1164">
        <v>21</v>
      </c>
      <c r="C1164" s="6" t="str">
        <f t="shared" si="72"/>
        <v>Tuesday</v>
      </c>
      <c r="D1164" s="1">
        <f t="shared" si="73"/>
        <v>9</v>
      </c>
      <c r="E1164" s="6">
        <f t="shared" si="74"/>
        <v>7</v>
      </c>
      <c r="F1164" s="6" t="str">
        <f t="shared" si="75"/>
        <v>summer</v>
      </c>
    </row>
    <row r="1165" spans="1:6" x14ac:dyDescent="0.3">
      <c r="A1165" s="3">
        <v>45475.416666666664</v>
      </c>
      <c r="B1165">
        <v>15</v>
      </c>
      <c r="C1165" s="6" t="str">
        <f t="shared" si="72"/>
        <v>Tuesday</v>
      </c>
      <c r="D1165" s="1">
        <f t="shared" si="73"/>
        <v>10</v>
      </c>
      <c r="E1165" s="6">
        <f t="shared" si="74"/>
        <v>7</v>
      </c>
      <c r="F1165" s="6" t="str">
        <f t="shared" si="75"/>
        <v>summer</v>
      </c>
    </row>
    <row r="1166" spans="1:6" x14ac:dyDescent="0.3">
      <c r="A1166" s="3">
        <v>45475.435416666667</v>
      </c>
      <c r="B1166">
        <v>15</v>
      </c>
      <c r="C1166" s="6" t="str">
        <f t="shared" si="72"/>
        <v>Tuesday</v>
      </c>
      <c r="D1166" s="1">
        <f t="shared" si="73"/>
        <v>10</v>
      </c>
      <c r="E1166" s="6">
        <f t="shared" si="74"/>
        <v>7</v>
      </c>
      <c r="F1166" s="6" t="str">
        <f t="shared" si="75"/>
        <v>summer</v>
      </c>
    </row>
    <row r="1167" spans="1:6" x14ac:dyDescent="0.3">
      <c r="A1167" s="3">
        <v>45475.45208333333</v>
      </c>
      <c r="B1167">
        <v>15</v>
      </c>
      <c r="C1167" s="6" t="str">
        <f t="shared" si="72"/>
        <v>Tuesday</v>
      </c>
      <c r="D1167" s="1">
        <f t="shared" si="73"/>
        <v>10</v>
      </c>
      <c r="E1167" s="6">
        <f t="shared" si="74"/>
        <v>7</v>
      </c>
      <c r="F1167" s="6" t="str">
        <f t="shared" si="75"/>
        <v>summer</v>
      </c>
    </row>
    <row r="1168" spans="1:6" x14ac:dyDescent="0.3">
      <c r="A1168" s="3">
        <v>45475.482638888891</v>
      </c>
      <c r="B1168">
        <v>19</v>
      </c>
      <c r="C1168" s="6" t="str">
        <f t="shared" si="72"/>
        <v>Tuesday</v>
      </c>
      <c r="D1168" s="1">
        <f t="shared" si="73"/>
        <v>11</v>
      </c>
      <c r="E1168" s="6">
        <f t="shared" si="74"/>
        <v>7</v>
      </c>
      <c r="F1168" s="6" t="str">
        <f t="shared" si="75"/>
        <v>summer</v>
      </c>
    </row>
    <row r="1169" spans="1:6" x14ac:dyDescent="0.3">
      <c r="A1169" s="3">
        <v>45475.503472222219</v>
      </c>
      <c r="B1169">
        <v>23</v>
      </c>
      <c r="C1169" s="6" t="str">
        <f t="shared" si="72"/>
        <v>Tuesday</v>
      </c>
      <c r="D1169" s="1">
        <f t="shared" si="73"/>
        <v>12</v>
      </c>
      <c r="E1169" s="6">
        <f t="shared" si="74"/>
        <v>7</v>
      </c>
      <c r="F1169" s="6" t="str">
        <f t="shared" si="75"/>
        <v>summer</v>
      </c>
    </row>
    <row r="1170" spans="1:6" x14ac:dyDescent="0.3">
      <c r="A1170" s="3">
        <v>45475.522916666669</v>
      </c>
      <c r="B1170">
        <v>30</v>
      </c>
      <c r="C1170" s="6" t="str">
        <f t="shared" si="72"/>
        <v>Tuesday</v>
      </c>
      <c r="D1170" s="1">
        <f t="shared" si="73"/>
        <v>12</v>
      </c>
      <c r="E1170" s="6">
        <f t="shared" si="74"/>
        <v>7</v>
      </c>
      <c r="F1170" s="6" t="str">
        <f t="shared" si="75"/>
        <v>summer</v>
      </c>
    </row>
    <row r="1171" spans="1:6" x14ac:dyDescent="0.3">
      <c r="A1171" s="3">
        <v>45475.540277777778</v>
      </c>
      <c r="B1171">
        <v>28</v>
      </c>
      <c r="C1171" s="6" t="str">
        <f t="shared" si="72"/>
        <v>Tuesday</v>
      </c>
      <c r="D1171" s="1">
        <f t="shared" si="73"/>
        <v>12</v>
      </c>
      <c r="E1171" s="6">
        <f t="shared" si="74"/>
        <v>7</v>
      </c>
      <c r="F1171" s="6" t="str">
        <f t="shared" si="75"/>
        <v>summer</v>
      </c>
    </row>
    <row r="1172" spans="1:6" x14ac:dyDescent="0.3">
      <c r="A1172" s="3">
        <v>45475.563888888886</v>
      </c>
      <c r="B1172">
        <v>32</v>
      </c>
      <c r="C1172" s="6" t="str">
        <f t="shared" si="72"/>
        <v>Tuesday</v>
      </c>
      <c r="D1172" s="1">
        <f t="shared" si="73"/>
        <v>13</v>
      </c>
      <c r="E1172" s="6">
        <f t="shared" si="74"/>
        <v>7</v>
      </c>
      <c r="F1172" s="6" t="str">
        <f t="shared" si="75"/>
        <v>summer</v>
      </c>
    </row>
    <row r="1173" spans="1:6" x14ac:dyDescent="0.3">
      <c r="A1173" s="3">
        <v>45475.595138888886</v>
      </c>
      <c r="B1173">
        <v>35</v>
      </c>
      <c r="C1173" s="6" t="str">
        <f t="shared" si="72"/>
        <v>Tuesday</v>
      </c>
      <c r="D1173" s="1">
        <f t="shared" si="73"/>
        <v>14</v>
      </c>
      <c r="E1173" s="6">
        <f t="shared" si="74"/>
        <v>7</v>
      </c>
      <c r="F1173" s="6" t="str">
        <f t="shared" si="75"/>
        <v>summer</v>
      </c>
    </row>
    <row r="1174" spans="1:6" x14ac:dyDescent="0.3">
      <c r="A1174" s="3">
        <v>45475.60833333333</v>
      </c>
      <c r="B1174">
        <v>36</v>
      </c>
      <c r="C1174" s="6" t="str">
        <f t="shared" si="72"/>
        <v>Tuesday</v>
      </c>
      <c r="D1174" s="1">
        <f t="shared" si="73"/>
        <v>14</v>
      </c>
      <c r="E1174" s="6">
        <f t="shared" si="74"/>
        <v>7</v>
      </c>
      <c r="F1174" s="6" t="str">
        <f t="shared" si="75"/>
        <v>summer</v>
      </c>
    </row>
    <row r="1175" spans="1:6" x14ac:dyDescent="0.3">
      <c r="A1175" s="3">
        <v>45475.624305555553</v>
      </c>
      <c r="B1175">
        <v>29</v>
      </c>
      <c r="C1175" s="6" t="str">
        <f t="shared" si="72"/>
        <v>Tuesday</v>
      </c>
      <c r="D1175" s="1">
        <f t="shared" si="73"/>
        <v>14</v>
      </c>
      <c r="E1175" s="6">
        <f t="shared" si="74"/>
        <v>7</v>
      </c>
      <c r="F1175" s="6" t="str">
        <f t="shared" si="75"/>
        <v>summer</v>
      </c>
    </row>
    <row r="1176" spans="1:6" x14ac:dyDescent="0.3">
      <c r="A1176" s="3">
        <v>45475.644444444442</v>
      </c>
      <c r="B1176">
        <v>31</v>
      </c>
      <c r="C1176" s="6" t="str">
        <f t="shared" si="72"/>
        <v>Tuesday</v>
      </c>
      <c r="D1176" s="1">
        <f t="shared" si="73"/>
        <v>15</v>
      </c>
      <c r="E1176" s="6">
        <f t="shared" si="74"/>
        <v>7</v>
      </c>
      <c r="F1176" s="6" t="str">
        <f t="shared" si="75"/>
        <v>summer</v>
      </c>
    </row>
    <row r="1177" spans="1:6" x14ac:dyDescent="0.3">
      <c r="A1177" s="3">
        <v>45475.674305555556</v>
      </c>
      <c r="B1177">
        <v>28</v>
      </c>
      <c r="C1177" s="6" t="str">
        <f t="shared" si="72"/>
        <v>Tuesday</v>
      </c>
      <c r="D1177" s="1">
        <f t="shared" si="73"/>
        <v>16</v>
      </c>
      <c r="E1177" s="6">
        <f t="shared" si="74"/>
        <v>7</v>
      </c>
      <c r="F1177" s="6" t="str">
        <f t="shared" si="75"/>
        <v>summer</v>
      </c>
    </row>
    <row r="1178" spans="1:6" x14ac:dyDescent="0.3">
      <c r="A1178" s="3">
        <v>45475.688888888886</v>
      </c>
      <c r="B1178">
        <v>57</v>
      </c>
      <c r="C1178" s="6" t="str">
        <f t="shared" si="72"/>
        <v>Tuesday</v>
      </c>
      <c r="D1178" s="1">
        <f t="shared" si="73"/>
        <v>16</v>
      </c>
      <c r="E1178" s="6">
        <f t="shared" si="74"/>
        <v>7</v>
      </c>
      <c r="F1178" s="6" t="str">
        <f t="shared" si="75"/>
        <v>summer</v>
      </c>
    </row>
    <row r="1179" spans="1:6" x14ac:dyDescent="0.3">
      <c r="A1179" s="3">
        <v>45475.712500000001</v>
      </c>
      <c r="B1179">
        <v>94</v>
      </c>
      <c r="C1179" s="6" t="str">
        <f t="shared" si="72"/>
        <v>Tuesday</v>
      </c>
      <c r="D1179" s="1">
        <f t="shared" si="73"/>
        <v>17</v>
      </c>
      <c r="E1179" s="6">
        <f t="shared" si="74"/>
        <v>7</v>
      </c>
      <c r="F1179" s="6" t="str">
        <f t="shared" si="75"/>
        <v>summer</v>
      </c>
    </row>
    <row r="1180" spans="1:6" x14ac:dyDescent="0.3">
      <c r="A1180" s="3">
        <v>45475.731944444444</v>
      </c>
      <c r="B1180">
        <v>106</v>
      </c>
      <c r="C1180" s="6" t="str">
        <f t="shared" si="72"/>
        <v>Tuesday</v>
      </c>
      <c r="D1180" s="1">
        <f t="shared" si="73"/>
        <v>17</v>
      </c>
      <c r="E1180" s="6">
        <f t="shared" si="74"/>
        <v>7</v>
      </c>
      <c r="F1180" s="6" t="str">
        <f t="shared" si="75"/>
        <v>summer</v>
      </c>
    </row>
    <row r="1181" spans="1:6" x14ac:dyDescent="0.3">
      <c r="A1181" s="3">
        <v>45475.75277777778</v>
      </c>
      <c r="B1181">
        <v>123</v>
      </c>
      <c r="C1181" s="6" t="str">
        <f t="shared" si="72"/>
        <v>Tuesday</v>
      </c>
      <c r="D1181" s="1">
        <f t="shared" si="73"/>
        <v>18</v>
      </c>
      <c r="E1181" s="6">
        <f t="shared" si="74"/>
        <v>7</v>
      </c>
      <c r="F1181" s="6" t="str">
        <f t="shared" si="75"/>
        <v>summer</v>
      </c>
    </row>
    <row r="1182" spans="1:6" x14ac:dyDescent="0.3">
      <c r="A1182" s="3">
        <v>45475.773611111108</v>
      </c>
      <c r="B1182">
        <v>106</v>
      </c>
      <c r="C1182" s="6" t="str">
        <f t="shared" si="72"/>
        <v>Tuesday</v>
      </c>
      <c r="D1182" s="1">
        <f t="shared" si="73"/>
        <v>18</v>
      </c>
      <c r="E1182" s="6">
        <f t="shared" si="74"/>
        <v>7</v>
      </c>
      <c r="F1182" s="6" t="str">
        <f t="shared" si="75"/>
        <v>summer</v>
      </c>
    </row>
    <row r="1183" spans="1:6" x14ac:dyDescent="0.3">
      <c r="A1183" s="3">
        <v>45476.292361111111</v>
      </c>
      <c r="B1183">
        <v>8</v>
      </c>
      <c r="C1183" s="6" t="str">
        <f t="shared" si="72"/>
        <v>Wednesday</v>
      </c>
      <c r="D1183" s="1">
        <f t="shared" si="73"/>
        <v>7</v>
      </c>
      <c r="E1183" s="6">
        <f t="shared" si="74"/>
        <v>7</v>
      </c>
      <c r="F1183" s="6" t="str">
        <f t="shared" si="75"/>
        <v>summer</v>
      </c>
    </row>
    <row r="1184" spans="1:6" x14ac:dyDescent="0.3">
      <c r="A1184" s="3">
        <v>45476.313194444447</v>
      </c>
      <c r="B1184">
        <v>14</v>
      </c>
      <c r="C1184" s="6" t="str">
        <f t="shared" si="72"/>
        <v>Wednesday</v>
      </c>
      <c r="D1184" s="1">
        <f t="shared" si="73"/>
        <v>7</v>
      </c>
      <c r="E1184" s="6">
        <f t="shared" si="74"/>
        <v>7</v>
      </c>
      <c r="F1184" s="6" t="str">
        <f t="shared" si="75"/>
        <v>summer</v>
      </c>
    </row>
    <row r="1185" spans="1:6" x14ac:dyDescent="0.3">
      <c r="A1185" s="3">
        <v>45476.334722222222</v>
      </c>
      <c r="B1185">
        <v>17</v>
      </c>
      <c r="C1185" s="6" t="str">
        <f t="shared" si="72"/>
        <v>Wednesday</v>
      </c>
      <c r="D1185" s="1">
        <f t="shared" si="73"/>
        <v>8</v>
      </c>
      <c r="E1185" s="6">
        <f t="shared" si="74"/>
        <v>7</v>
      </c>
      <c r="F1185" s="6" t="str">
        <f t="shared" si="75"/>
        <v>summer</v>
      </c>
    </row>
    <row r="1186" spans="1:6" x14ac:dyDescent="0.3">
      <c r="A1186" s="3">
        <v>45476.351388888892</v>
      </c>
      <c r="B1186">
        <v>24</v>
      </c>
      <c r="C1186" s="6" t="str">
        <f t="shared" si="72"/>
        <v>Wednesday</v>
      </c>
      <c r="D1186" s="1">
        <f t="shared" si="73"/>
        <v>8</v>
      </c>
      <c r="E1186" s="6">
        <f t="shared" si="74"/>
        <v>7</v>
      </c>
      <c r="F1186" s="6" t="str">
        <f t="shared" si="75"/>
        <v>summer</v>
      </c>
    </row>
    <row r="1187" spans="1:6" x14ac:dyDescent="0.3">
      <c r="A1187" s="3">
        <v>45476.375</v>
      </c>
      <c r="B1187">
        <v>24</v>
      </c>
      <c r="C1187" s="6" t="str">
        <f t="shared" si="72"/>
        <v>Wednesday</v>
      </c>
      <c r="D1187" s="1">
        <f t="shared" si="73"/>
        <v>9</v>
      </c>
      <c r="E1187" s="6">
        <f t="shared" si="74"/>
        <v>7</v>
      </c>
      <c r="F1187" s="6" t="str">
        <f t="shared" si="75"/>
        <v>summer</v>
      </c>
    </row>
    <row r="1188" spans="1:6" x14ac:dyDescent="0.3">
      <c r="A1188" s="3">
        <v>45476.396527777775</v>
      </c>
      <c r="B1188">
        <v>25</v>
      </c>
      <c r="C1188" s="6" t="str">
        <f t="shared" si="72"/>
        <v>Wednesday</v>
      </c>
      <c r="D1188" s="1">
        <f t="shared" si="73"/>
        <v>9</v>
      </c>
      <c r="E1188" s="6">
        <f t="shared" si="74"/>
        <v>7</v>
      </c>
      <c r="F1188" s="6" t="str">
        <f t="shared" si="75"/>
        <v>summer</v>
      </c>
    </row>
    <row r="1189" spans="1:6" x14ac:dyDescent="0.3">
      <c r="A1189" s="3">
        <v>45476.416666666664</v>
      </c>
      <c r="B1189">
        <v>24</v>
      </c>
      <c r="C1189" s="6" t="str">
        <f t="shared" si="72"/>
        <v>Wednesday</v>
      </c>
      <c r="D1189" s="1">
        <f t="shared" si="73"/>
        <v>10</v>
      </c>
      <c r="E1189" s="6">
        <f t="shared" si="74"/>
        <v>7</v>
      </c>
      <c r="F1189" s="6" t="str">
        <f t="shared" si="75"/>
        <v>summer</v>
      </c>
    </row>
    <row r="1190" spans="1:6" x14ac:dyDescent="0.3">
      <c r="A1190" s="3">
        <v>45476.479861111111</v>
      </c>
      <c r="B1190">
        <v>25</v>
      </c>
      <c r="C1190" s="6" t="str">
        <f t="shared" si="72"/>
        <v>Wednesday</v>
      </c>
      <c r="D1190" s="1">
        <f t="shared" si="73"/>
        <v>11</v>
      </c>
      <c r="E1190" s="6">
        <f t="shared" si="74"/>
        <v>7</v>
      </c>
      <c r="F1190" s="6" t="str">
        <f t="shared" si="75"/>
        <v>summer</v>
      </c>
    </row>
    <row r="1191" spans="1:6" x14ac:dyDescent="0.3">
      <c r="A1191" s="3">
        <v>45476.520138888889</v>
      </c>
      <c r="B1191">
        <v>33</v>
      </c>
      <c r="C1191" s="6" t="str">
        <f t="shared" si="72"/>
        <v>Wednesday</v>
      </c>
      <c r="D1191" s="1">
        <f t="shared" si="73"/>
        <v>12</v>
      </c>
      <c r="E1191" s="6">
        <f t="shared" si="74"/>
        <v>7</v>
      </c>
      <c r="F1191" s="6" t="str">
        <f t="shared" si="75"/>
        <v>summer</v>
      </c>
    </row>
    <row r="1192" spans="1:6" x14ac:dyDescent="0.3">
      <c r="A1192" s="3">
        <v>45476.54583333333</v>
      </c>
      <c r="B1192">
        <v>29</v>
      </c>
      <c r="C1192" s="6" t="str">
        <f t="shared" si="72"/>
        <v>Wednesday</v>
      </c>
      <c r="D1192" s="1">
        <f t="shared" si="73"/>
        <v>13</v>
      </c>
      <c r="E1192" s="6">
        <f t="shared" si="74"/>
        <v>7</v>
      </c>
      <c r="F1192" s="6" t="str">
        <f t="shared" si="75"/>
        <v>summer</v>
      </c>
    </row>
    <row r="1193" spans="1:6" x14ac:dyDescent="0.3">
      <c r="A1193" s="3">
        <v>45476.570833333331</v>
      </c>
      <c r="B1193">
        <v>24</v>
      </c>
      <c r="C1193" s="6" t="str">
        <f t="shared" si="72"/>
        <v>Wednesday</v>
      </c>
      <c r="D1193" s="1">
        <f t="shared" si="73"/>
        <v>13</v>
      </c>
      <c r="E1193" s="6">
        <f t="shared" si="74"/>
        <v>7</v>
      </c>
      <c r="F1193" s="6" t="str">
        <f t="shared" si="75"/>
        <v>summer</v>
      </c>
    </row>
    <row r="1194" spans="1:6" x14ac:dyDescent="0.3">
      <c r="A1194" s="3">
        <v>45476.585416666669</v>
      </c>
      <c r="B1194">
        <v>26</v>
      </c>
      <c r="C1194" s="6" t="str">
        <f t="shared" si="72"/>
        <v>Wednesday</v>
      </c>
      <c r="D1194" s="1">
        <f t="shared" si="73"/>
        <v>14</v>
      </c>
      <c r="E1194" s="6">
        <f t="shared" si="74"/>
        <v>7</v>
      </c>
      <c r="F1194" s="6" t="str">
        <f t="shared" si="75"/>
        <v>summer</v>
      </c>
    </row>
    <row r="1195" spans="1:6" x14ac:dyDescent="0.3">
      <c r="A1195" s="3">
        <v>45476.61041666667</v>
      </c>
      <c r="B1195">
        <v>36</v>
      </c>
      <c r="C1195" s="6" t="str">
        <f t="shared" si="72"/>
        <v>Wednesday</v>
      </c>
      <c r="D1195" s="1">
        <f t="shared" si="73"/>
        <v>14</v>
      </c>
      <c r="E1195" s="6">
        <f t="shared" si="74"/>
        <v>7</v>
      </c>
      <c r="F1195" s="6" t="str">
        <f t="shared" si="75"/>
        <v>summer</v>
      </c>
    </row>
    <row r="1196" spans="1:6" x14ac:dyDescent="0.3">
      <c r="A1196" s="3">
        <v>45476.629166666666</v>
      </c>
      <c r="B1196">
        <v>35</v>
      </c>
      <c r="C1196" s="6" t="str">
        <f t="shared" si="72"/>
        <v>Wednesday</v>
      </c>
      <c r="D1196" s="1">
        <f t="shared" si="73"/>
        <v>15</v>
      </c>
      <c r="E1196" s="6">
        <f t="shared" si="74"/>
        <v>7</v>
      </c>
      <c r="F1196" s="6" t="str">
        <f t="shared" si="75"/>
        <v>summer</v>
      </c>
    </row>
    <row r="1197" spans="1:6" x14ac:dyDescent="0.3">
      <c r="A1197" s="3">
        <v>45476.662499999999</v>
      </c>
      <c r="B1197">
        <v>37</v>
      </c>
      <c r="C1197" s="6" t="str">
        <f t="shared" si="72"/>
        <v>Wednesday</v>
      </c>
      <c r="D1197" s="1">
        <f t="shared" si="73"/>
        <v>15</v>
      </c>
      <c r="E1197" s="6">
        <f t="shared" si="74"/>
        <v>7</v>
      </c>
      <c r="F1197" s="6" t="str">
        <f t="shared" si="75"/>
        <v>summer</v>
      </c>
    </row>
    <row r="1198" spans="1:6" x14ac:dyDescent="0.3">
      <c r="A1198" s="3">
        <v>45476.685416666667</v>
      </c>
      <c r="B1198">
        <v>49</v>
      </c>
      <c r="C1198" s="6" t="str">
        <f t="shared" si="72"/>
        <v>Wednesday</v>
      </c>
      <c r="D1198" s="1">
        <f t="shared" si="73"/>
        <v>16</v>
      </c>
      <c r="E1198" s="6">
        <f t="shared" si="74"/>
        <v>7</v>
      </c>
      <c r="F1198" s="6" t="str">
        <f t="shared" si="75"/>
        <v>summer</v>
      </c>
    </row>
    <row r="1199" spans="1:6" x14ac:dyDescent="0.3">
      <c r="A1199" s="3">
        <v>45476.706250000003</v>
      </c>
      <c r="B1199">
        <v>63</v>
      </c>
      <c r="C1199" s="6" t="str">
        <f t="shared" si="72"/>
        <v>Wednesday</v>
      </c>
      <c r="D1199" s="1">
        <f t="shared" si="73"/>
        <v>16</v>
      </c>
      <c r="E1199" s="6">
        <f t="shared" si="74"/>
        <v>7</v>
      </c>
      <c r="F1199" s="6" t="str">
        <f t="shared" si="75"/>
        <v>summer</v>
      </c>
    </row>
    <row r="1200" spans="1:6" x14ac:dyDescent="0.3">
      <c r="A1200" s="3">
        <v>45476.722222222219</v>
      </c>
      <c r="B1200">
        <v>58</v>
      </c>
      <c r="C1200" s="6" t="str">
        <f t="shared" si="72"/>
        <v>Wednesday</v>
      </c>
      <c r="D1200" s="1">
        <f t="shared" si="73"/>
        <v>17</v>
      </c>
      <c r="E1200" s="6">
        <f t="shared" si="74"/>
        <v>7</v>
      </c>
      <c r="F1200" s="6" t="str">
        <f t="shared" si="75"/>
        <v>summer</v>
      </c>
    </row>
    <row r="1201" spans="1:6" x14ac:dyDescent="0.3">
      <c r="A1201" s="3">
        <v>45476.75</v>
      </c>
      <c r="B1201">
        <v>93</v>
      </c>
      <c r="C1201" s="6" t="str">
        <f t="shared" si="72"/>
        <v>Wednesday</v>
      </c>
      <c r="D1201" s="1">
        <f t="shared" si="73"/>
        <v>18</v>
      </c>
      <c r="E1201" s="6">
        <f t="shared" si="74"/>
        <v>7</v>
      </c>
      <c r="F1201" s="6" t="str">
        <f t="shared" si="75"/>
        <v>summer</v>
      </c>
    </row>
    <row r="1202" spans="1:6" x14ac:dyDescent="0.3">
      <c r="A1202" s="3">
        <v>45477.292361111111</v>
      </c>
      <c r="B1202">
        <v>16</v>
      </c>
      <c r="C1202" s="6" t="str">
        <f t="shared" si="72"/>
        <v>Thursday</v>
      </c>
      <c r="D1202" s="1">
        <f t="shared" si="73"/>
        <v>7</v>
      </c>
      <c r="E1202" s="6">
        <f t="shared" si="74"/>
        <v>7</v>
      </c>
      <c r="F1202" s="6" t="str">
        <f t="shared" si="75"/>
        <v>summer</v>
      </c>
    </row>
    <row r="1203" spans="1:6" x14ac:dyDescent="0.3">
      <c r="A1203" s="3">
        <v>45477.313194444447</v>
      </c>
      <c r="B1203">
        <v>15</v>
      </c>
      <c r="C1203" s="6" t="str">
        <f t="shared" si="72"/>
        <v>Thursday</v>
      </c>
      <c r="D1203" s="1">
        <f t="shared" si="73"/>
        <v>7</v>
      </c>
      <c r="E1203" s="6">
        <f t="shared" si="74"/>
        <v>7</v>
      </c>
      <c r="F1203" s="6" t="str">
        <f t="shared" si="75"/>
        <v>summer</v>
      </c>
    </row>
    <row r="1204" spans="1:6" x14ac:dyDescent="0.3">
      <c r="A1204" s="3">
        <v>45477.335416666669</v>
      </c>
      <c r="B1204">
        <v>16</v>
      </c>
      <c r="C1204" s="6" t="str">
        <f t="shared" si="72"/>
        <v>Thursday</v>
      </c>
      <c r="D1204" s="1">
        <f t="shared" si="73"/>
        <v>8</v>
      </c>
      <c r="E1204" s="6">
        <f t="shared" si="74"/>
        <v>7</v>
      </c>
      <c r="F1204" s="6" t="str">
        <f t="shared" si="75"/>
        <v>summer</v>
      </c>
    </row>
    <row r="1205" spans="1:6" x14ac:dyDescent="0.3">
      <c r="A1205" s="3">
        <v>45477.36041666667</v>
      </c>
      <c r="B1205">
        <v>25</v>
      </c>
      <c r="C1205" s="6" t="str">
        <f t="shared" si="72"/>
        <v>Thursday</v>
      </c>
      <c r="D1205" s="1">
        <f t="shared" si="73"/>
        <v>8</v>
      </c>
      <c r="E1205" s="6">
        <f t="shared" si="74"/>
        <v>7</v>
      </c>
      <c r="F1205" s="6" t="str">
        <f t="shared" si="75"/>
        <v>summer</v>
      </c>
    </row>
    <row r="1206" spans="1:6" x14ac:dyDescent="0.3">
      <c r="A1206" s="3">
        <v>45477.375694444447</v>
      </c>
      <c r="B1206">
        <v>32</v>
      </c>
      <c r="C1206" s="6" t="str">
        <f t="shared" si="72"/>
        <v>Thursday</v>
      </c>
      <c r="D1206" s="1">
        <f t="shared" si="73"/>
        <v>9</v>
      </c>
      <c r="E1206" s="6">
        <f t="shared" si="74"/>
        <v>7</v>
      </c>
      <c r="F1206" s="6" t="str">
        <f t="shared" si="75"/>
        <v>summer</v>
      </c>
    </row>
    <row r="1207" spans="1:6" x14ac:dyDescent="0.3">
      <c r="A1207" s="3">
        <v>45477.396527777775</v>
      </c>
      <c r="B1207">
        <v>25</v>
      </c>
      <c r="C1207" s="6" t="str">
        <f t="shared" si="72"/>
        <v>Thursday</v>
      </c>
      <c r="D1207" s="1">
        <f t="shared" si="73"/>
        <v>9</v>
      </c>
      <c r="E1207" s="6">
        <f t="shared" si="74"/>
        <v>7</v>
      </c>
      <c r="F1207" s="6" t="str">
        <f t="shared" si="75"/>
        <v>summer</v>
      </c>
    </row>
    <row r="1208" spans="1:6" x14ac:dyDescent="0.3">
      <c r="A1208" s="3">
        <v>45477.418749999997</v>
      </c>
      <c r="B1208">
        <v>17</v>
      </c>
      <c r="C1208" s="6" t="str">
        <f t="shared" si="72"/>
        <v>Thursday</v>
      </c>
      <c r="D1208" s="1">
        <f t="shared" si="73"/>
        <v>10</v>
      </c>
      <c r="E1208" s="6">
        <f t="shared" si="74"/>
        <v>7</v>
      </c>
      <c r="F1208" s="6" t="str">
        <f t="shared" si="75"/>
        <v>summer</v>
      </c>
    </row>
    <row r="1209" spans="1:6" x14ac:dyDescent="0.3">
      <c r="A1209" s="3">
        <v>45477.438194444447</v>
      </c>
      <c r="B1209">
        <v>20</v>
      </c>
      <c r="C1209" s="6" t="str">
        <f t="shared" si="72"/>
        <v>Thursday</v>
      </c>
      <c r="D1209" s="1">
        <f t="shared" si="73"/>
        <v>10</v>
      </c>
      <c r="E1209" s="6">
        <f t="shared" si="74"/>
        <v>7</v>
      </c>
      <c r="F1209" s="6" t="str">
        <f t="shared" si="75"/>
        <v>summer</v>
      </c>
    </row>
    <row r="1210" spans="1:6" x14ac:dyDescent="0.3">
      <c r="A1210" s="3">
        <v>45477.45416666667</v>
      </c>
      <c r="B1210">
        <v>10</v>
      </c>
      <c r="C1210" s="6" t="str">
        <f t="shared" si="72"/>
        <v>Thursday</v>
      </c>
      <c r="D1210" s="1">
        <f t="shared" si="73"/>
        <v>10</v>
      </c>
      <c r="E1210" s="6">
        <f t="shared" si="74"/>
        <v>7</v>
      </c>
      <c r="F1210" s="6" t="str">
        <f t="shared" si="75"/>
        <v>summer</v>
      </c>
    </row>
    <row r="1211" spans="1:6" x14ac:dyDescent="0.3">
      <c r="A1211" s="3">
        <v>45477.481249999997</v>
      </c>
      <c r="B1211">
        <v>15</v>
      </c>
      <c r="C1211" s="6" t="str">
        <f t="shared" si="72"/>
        <v>Thursday</v>
      </c>
      <c r="D1211" s="1">
        <f t="shared" si="73"/>
        <v>11</v>
      </c>
      <c r="E1211" s="6">
        <f t="shared" si="74"/>
        <v>7</v>
      </c>
      <c r="F1211" s="6" t="str">
        <f t="shared" si="75"/>
        <v>summer</v>
      </c>
    </row>
    <row r="1212" spans="1:6" x14ac:dyDescent="0.3">
      <c r="A1212" s="3">
        <v>45477.504861111112</v>
      </c>
      <c r="B1212">
        <v>21</v>
      </c>
      <c r="C1212" s="6" t="str">
        <f t="shared" si="72"/>
        <v>Thursday</v>
      </c>
      <c r="D1212" s="1">
        <f t="shared" si="73"/>
        <v>12</v>
      </c>
      <c r="E1212" s="6">
        <f t="shared" si="74"/>
        <v>7</v>
      </c>
      <c r="F1212" s="6" t="str">
        <f t="shared" si="75"/>
        <v>summer</v>
      </c>
    </row>
    <row r="1213" spans="1:6" x14ac:dyDescent="0.3">
      <c r="A1213" s="3">
        <v>45477.522222222222</v>
      </c>
      <c r="B1213">
        <v>28</v>
      </c>
      <c r="C1213" s="6" t="str">
        <f t="shared" si="72"/>
        <v>Thursday</v>
      </c>
      <c r="D1213" s="1">
        <f t="shared" si="73"/>
        <v>12</v>
      </c>
      <c r="E1213" s="6">
        <f t="shared" si="74"/>
        <v>7</v>
      </c>
      <c r="F1213" s="6" t="str">
        <f t="shared" si="75"/>
        <v>summer</v>
      </c>
    </row>
    <row r="1214" spans="1:6" x14ac:dyDescent="0.3">
      <c r="A1214" s="3">
        <v>45477.542361111111</v>
      </c>
      <c r="B1214">
        <v>33</v>
      </c>
      <c r="C1214" s="6" t="str">
        <f t="shared" si="72"/>
        <v>Thursday</v>
      </c>
      <c r="D1214" s="1">
        <f t="shared" si="73"/>
        <v>13</v>
      </c>
      <c r="E1214" s="6">
        <f t="shared" si="74"/>
        <v>7</v>
      </c>
      <c r="F1214" s="6" t="str">
        <f t="shared" si="75"/>
        <v>summer</v>
      </c>
    </row>
    <row r="1215" spans="1:6" x14ac:dyDescent="0.3">
      <c r="A1215" s="3">
        <v>45477.564583333333</v>
      </c>
      <c r="B1215">
        <v>34</v>
      </c>
      <c r="C1215" s="6" t="str">
        <f t="shared" si="72"/>
        <v>Thursday</v>
      </c>
      <c r="D1215" s="1">
        <f t="shared" si="73"/>
        <v>13</v>
      </c>
      <c r="E1215" s="6">
        <f t="shared" si="74"/>
        <v>7</v>
      </c>
      <c r="F1215" s="6" t="str">
        <f t="shared" si="75"/>
        <v>summer</v>
      </c>
    </row>
    <row r="1216" spans="1:6" x14ac:dyDescent="0.3">
      <c r="A1216" s="3">
        <v>45477.584722222222</v>
      </c>
      <c r="B1216">
        <v>22</v>
      </c>
      <c r="C1216" s="6" t="str">
        <f t="shared" si="72"/>
        <v>Thursday</v>
      </c>
      <c r="D1216" s="1">
        <f t="shared" si="73"/>
        <v>14</v>
      </c>
      <c r="E1216" s="6">
        <f t="shared" si="74"/>
        <v>7</v>
      </c>
      <c r="F1216" s="6" t="str">
        <f t="shared" si="75"/>
        <v>summer</v>
      </c>
    </row>
    <row r="1217" spans="1:6" x14ac:dyDescent="0.3">
      <c r="A1217" s="3">
        <v>45477.604166666664</v>
      </c>
      <c r="B1217">
        <v>25</v>
      </c>
      <c r="C1217" s="6" t="str">
        <f t="shared" si="72"/>
        <v>Thursday</v>
      </c>
      <c r="D1217" s="1">
        <f t="shared" si="73"/>
        <v>14</v>
      </c>
      <c r="E1217" s="6">
        <f t="shared" si="74"/>
        <v>7</v>
      </c>
      <c r="F1217" s="6" t="str">
        <f t="shared" si="75"/>
        <v>summer</v>
      </c>
    </row>
    <row r="1218" spans="1:6" x14ac:dyDescent="0.3">
      <c r="A1218" s="3">
        <v>45477.625</v>
      </c>
      <c r="B1218">
        <v>26</v>
      </c>
      <c r="C1218" s="6" t="str">
        <f t="shared" ref="C1218:C1281" si="76">TEXT(A1218, "dddd")</f>
        <v>Thursday</v>
      </c>
      <c r="D1218" s="1">
        <f t="shared" ref="D1218:D1281" si="77">HOUR(A1218)</f>
        <v>15</v>
      </c>
      <c r="E1218" s="6">
        <f t="shared" ref="E1218:E1281" si="78">MONTH(A1218)</f>
        <v>7</v>
      </c>
      <c r="F1218" s="6" t="str">
        <f t="shared" ref="F1218:F1281" si="79">IF(OR(E1218=9, E1218=10, E1218=11, E1218=12, E1218=1, E1218=2, E1218=3, E1218=4), "fall/winter", "summer")</f>
        <v>summer</v>
      </c>
    </row>
    <row r="1219" spans="1:6" x14ac:dyDescent="0.3">
      <c r="A1219" s="3">
        <v>45477.646527777775</v>
      </c>
      <c r="B1219">
        <v>29</v>
      </c>
      <c r="C1219" s="6" t="str">
        <f t="shared" si="76"/>
        <v>Thursday</v>
      </c>
      <c r="D1219" s="1">
        <f t="shared" si="77"/>
        <v>15</v>
      </c>
      <c r="E1219" s="6">
        <f t="shared" si="78"/>
        <v>7</v>
      </c>
      <c r="F1219" s="6" t="str">
        <f t="shared" si="79"/>
        <v>summer</v>
      </c>
    </row>
    <row r="1220" spans="1:6" x14ac:dyDescent="0.3">
      <c r="A1220" s="3">
        <v>45477.665972222225</v>
      </c>
      <c r="B1220">
        <v>33</v>
      </c>
      <c r="C1220" s="6" t="str">
        <f t="shared" si="76"/>
        <v>Thursday</v>
      </c>
      <c r="D1220" s="1">
        <f t="shared" si="77"/>
        <v>15</v>
      </c>
      <c r="E1220" s="6">
        <f t="shared" si="78"/>
        <v>7</v>
      </c>
      <c r="F1220" s="6" t="str">
        <f t="shared" si="79"/>
        <v>summer</v>
      </c>
    </row>
    <row r="1221" spans="1:6" x14ac:dyDescent="0.3">
      <c r="A1221" s="3">
        <v>45477.686805555553</v>
      </c>
      <c r="B1221">
        <v>36</v>
      </c>
      <c r="C1221" s="6" t="str">
        <f t="shared" si="76"/>
        <v>Thursday</v>
      </c>
      <c r="D1221" s="1">
        <f t="shared" si="77"/>
        <v>16</v>
      </c>
      <c r="E1221" s="6">
        <f t="shared" si="78"/>
        <v>7</v>
      </c>
      <c r="F1221" s="6" t="str">
        <f t="shared" si="79"/>
        <v>summer</v>
      </c>
    </row>
    <row r="1222" spans="1:6" x14ac:dyDescent="0.3">
      <c r="A1222" s="3">
        <v>45477.708333333336</v>
      </c>
      <c r="B1222">
        <v>40</v>
      </c>
      <c r="C1222" s="6" t="str">
        <f t="shared" si="76"/>
        <v>Thursday</v>
      </c>
      <c r="D1222" s="1">
        <f t="shared" si="77"/>
        <v>17</v>
      </c>
      <c r="E1222" s="6">
        <f t="shared" si="78"/>
        <v>7</v>
      </c>
      <c r="F1222" s="6" t="str">
        <f t="shared" si="79"/>
        <v>summer</v>
      </c>
    </row>
    <row r="1223" spans="1:6" x14ac:dyDescent="0.3">
      <c r="A1223" s="3">
        <v>45477.747916666667</v>
      </c>
      <c r="B1223">
        <v>52</v>
      </c>
      <c r="C1223" s="6" t="str">
        <f t="shared" si="76"/>
        <v>Thursday</v>
      </c>
      <c r="D1223" s="1">
        <f t="shared" si="77"/>
        <v>17</v>
      </c>
      <c r="E1223" s="6">
        <f t="shared" si="78"/>
        <v>7</v>
      </c>
      <c r="F1223" s="6" t="str">
        <f t="shared" si="79"/>
        <v>summer</v>
      </c>
    </row>
    <row r="1224" spans="1:6" x14ac:dyDescent="0.3">
      <c r="A1224" s="3">
        <v>45478.292361111111</v>
      </c>
      <c r="B1224">
        <v>10</v>
      </c>
      <c r="C1224" s="6" t="str">
        <f t="shared" si="76"/>
        <v>Friday</v>
      </c>
      <c r="D1224" s="1">
        <f t="shared" si="77"/>
        <v>7</v>
      </c>
      <c r="E1224" s="6">
        <f t="shared" si="78"/>
        <v>7</v>
      </c>
      <c r="F1224" s="6" t="str">
        <f t="shared" si="79"/>
        <v>summer</v>
      </c>
    </row>
    <row r="1225" spans="1:6" x14ac:dyDescent="0.3">
      <c r="A1225" s="3">
        <v>45478.31527777778</v>
      </c>
      <c r="B1225">
        <v>19</v>
      </c>
      <c r="C1225" s="6" t="str">
        <f t="shared" si="76"/>
        <v>Friday</v>
      </c>
      <c r="D1225" s="1">
        <f t="shared" si="77"/>
        <v>7</v>
      </c>
      <c r="E1225" s="6">
        <f t="shared" si="78"/>
        <v>7</v>
      </c>
      <c r="F1225" s="6" t="str">
        <f t="shared" si="79"/>
        <v>summer</v>
      </c>
    </row>
    <row r="1226" spans="1:6" x14ac:dyDescent="0.3">
      <c r="A1226" s="3">
        <v>45478.34097222222</v>
      </c>
      <c r="B1226">
        <v>20</v>
      </c>
      <c r="C1226" s="6" t="str">
        <f t="shared" si="76"/>
        <v>Friday</v>
      </c>
      <c r="D1226" s="1">
        <f t="shared" si="77"/>
        <v>8</v>
      </c>
      <c r="E1226" s="6">
        <f t="shared" si="78"/>
        <v>7</v>
      </c>
      <c r="F1226" s="6" t="str">
        <f t="shared" si="79"/>
        <v>summer</v>
      </c>
    </row>
    <row r="1227" spans="1:6" x14ac:dyDescent="0.3">
      <c r="A1227" s="3">
        <v>45478.354166666664</v>
      </c>
      <c r="B1227">
        <v>18</v>
      </c>
      <c r="C1227" s="6" t="str">
        <f t="shared" si="76"/>
        <v>Friday</v>
      </c>
      <c r="D1227" s="1">
        <f t="shared" si="77"/>
        <v>8</v>
      </c>
      <c r="E1227" s="6">
        <f t="shared" si="78"/>
        <v>7</v>
      </c>
      <c r="F1227" s="6" t="str">
        <f t="shared" si="79"/>
        <v>summer</v>
      </c>
    </row>
    <row r="1228" spans="1:6" x14ac:dyDescent="0.3">
      <c r="A1228" s="3">
        <v>45478.390277777777</v>
      </c>
      <c r="B1228">
        <v>14</v>
      </c>
      <c r="C1228" s="6" t="str">
        <f t="shared" si="76"/>
        <v>Friday</v>
      </c>
      <c r="D1228" s="1">
        <f t="shared" si="77"/>
        <v>9</v>
      </c>
      <c r="E1228" s="6">
        <f t="shared" si="78"/>
        <v>7</v>
      </c>
      <c r="F1228" s="6" t="str">
        <f t="shared" si="79"/>
        <v>summer</v>
      </c>
    </row>
    <row r="1229" spans="1:6" x14ac:dyDescent="0.3">
      <c r="A1229" s="3">
        <v>45478.400000000001</v>
      </c>
      <c r="B1229">
        <v>15</v>
      </c>
      <c r="C1229" s="6" t="str">
        <f t="shared" si="76"/>
        <v>Friday</v>
      </c>
      <c r="D1229" s="1">
        <f t="shared" si="77"/>
        <v>9</v>
      </c>
      <c r="E1229" s="6">
        <f t="shared" si="78"/>
        <v>7</v>
      </c>
      <c r="F1229" s="6" t="str">
        <f t="shared" si="79"/>
        <v>summer</v>
      </c>
    </row>
    <row r="1230" spans="1:6" x14ac:dyDescent="0.3">
      <c r="A1230" s="3">
        <v>45478.418055555558</v>
      </c>
      <c r="B1230">
        <v>23</v>
      </c>
      <c r="C1230" s="6" t="str">
        <f t="shared" si="76"/>
        <v>Friday</v>
      </c>
      <c r="D1230" s="1">
        <f t="shared" si="77"/>
        <v>10</v>
      </c>
      <c r="E1230" s="6">
        <f t="shared" si="78"/>
        <v>7</v>
      </c>
      <c r="F1230" s="6" t="str">
        <f t="shared" si="79"/>
        <v>summer</v>
      </c>
    </row>
    <row r="1231" spans="1:6" x14ac:dyDescent="0.3">
      <c r="A1231" s="3">
        <v>45478.438194444447</v>
      </c>
      <c r="B1231">
        <v>19</v>
      </c>
      <c r="C1231" s="6" t="str">
        <f t="shared" si="76"/>
        <v>Friday</v>
      </c>
      <c r="D1231" s="1">
        <f t="shared" si="77"/>
        <v>10</v>
      </c>
      <c r="E1231" s="6">
        <f t="shared" si="78"/>
        <v>7</v>
      </c>
      <c r="F1231" s="6" t="str">
        <f t="shared" si="79"/>
        <v>summer</v>
      </c>
    </row>
    <row r="1232" spans="1:6" x14ac:dyDescent="0.3">
      <c r="A1232" s="3">
        <v>45478.455555555556</v>
      </c>
      <c r="B1232">
        <v>31</v>
      </c>
      <c r="C1232" s="6" t="str">
        <f t="shared" si="76"/>
        <v>Friday</v>
      </c>
      <c r="D1232" s="1">
        <f t="shared" si="77"/>
        <v>10</v>
      </c>
      <c r="E1232" s="6">
        <f t="shared" si="78"/>
        <v>7</v>
      </c>
      <c r="F1232" s="6" t="str">
        <f t="shared" si="79"/>
        <v>summer</v>
      </c>
    </row>
    <row r="1233" spans="1:6" x14ac:dyDescent="0.3">
      <c r="A1233" s="3">
        <v>45478.479861111111</v>
      </c>
      <c r="B1233">
        <v>22</v>
      </c>
      <c r="C1233" s="6" t="str">
        <f t="shared" si="76"/>
        <v>Friday</v>
      </c>
      <c r="D1233" s="1">
        <f t="shared" si="77"/>
        <v>11</v>
      </c>
      <c r="E1233" s="6">
        <f t="shared" si="78"/>
        <v>7</v>
      </c>
      <c r="F1233" s="6" t="str">
        <f t="shared" si="79"/>
        <v>summer</v>
      </c>
    </row>
    <row r="1234" spans="1:6" x14ac:dyDescent="0.3">
      <c r="A1234" s="3">
        <v>45478.522222222222</v>
      </c>
      <c r="B1234">
        <v>32</v>
      </c>
      <c r="C1234" s="6" t="str">
        <f t="shared" si="76"/>
        <v>Friday</v>
      </c>
      <c r="D1234" s="1">
        <f t="shared" si="77"/>
        <v>12</v>
      </c>
      <c r="E1234" s="6">
        <f t="shared" si="78"/>
        <v>7</v>
      </c>
      <c r="F1234" s="6" t="str">
        <f t="shared" si="79"/>
        <v>summer</v>
      </c>
    </row>
    <row r="1235" spans="1:6" x14ac:dyDescent="0.3">
      <c r="A1235" s="3">
        <v>45478.563194444447</v>
      </c>
      <c r="B1235">
        <v>40</v>
      </c>
      <c r="C1235" s="6" t="str">
        <f t="shared" si="76"/>
        <v>Friday</v>
      </c>
      <c r="D1235" s="1">
        <f t="shared" si="77"/>
        <v>13</v>
      </c>
      <c r="E1235" s="6">
        <f t="shared" si="78"/>
        <v>7</v>
      </c>
      <c r="F1235" s="6" t="str">
        <f t="shared" si="79"/>
        <v>summer</v>
      </c>
    </row>
    <row r="1236" spans="1:6" x14ac:dyDescent="0.3">
      <c r="A1236" s="3">
        <v>45478.606944444444</v>
      </c>
      <c r="B1236">
        <v>28</v>
      </c>
      <c r="C1236" s="6" t="str">
        <f t="shared" si="76"/>
        <v>Friday</v>
      </c>
      <c r="D1236" s="1">
        <f t="shared" si="77"/>
        <v>14</v>
      </c>
      <c r="E1236" s="6">
        <f t="shared" si="78"/>
        <v>7</v>
      </c>
      <c r="F1236" s="6" t="str">
        <f t="shared" si="79"/>
        <v>summer</v>
      </c>
    </row>
    <row r="1237" spans="1:6" x14ac:dyDescent="0.3">
      <c r="A1237" s="3">
        <v>45478.688194444447</v>
      </c>
      <c r="B1237">
        <v>29</v>
      </c>
      <c r="C1237" s="6" t="str">
        <f t="shared" si="76"/>
        <v>Friday</v>
      </c>
      <c r="D1237" s="1">
        <f t="shared" si="77"/>
        <v>16</v>
      </c>
      <c r="E1237" s="6">
        <f t="shared" si="78"/>
        <v>7</v>
      </c>
      <c r="F1237" s="6" t="str">
        <f t="shared" si="79"/>
        <v>summer</v>
      </c>
    </row>
    <row r="1238" spans="1:6" x14ac:dyDescent="0.3">
      <c r="A1238" s="3">
        <v>45478.707638888889</v>
      </c>
      <c r="B1238">
        <v>36</v>
      </c>
      <c r="C1238" s="6" t="str">
        <f t="shared" si="76"/>
        <v>Friday</v>
      </c>
      <c r="D1238" s="1">
        <f t="shared" si="77"/>
        <v>16</v>
      </c>
      <c r="E1238" s="6">
        <f t="shared" si="78"/>
        <v>7</v>
      </c>
      <c r="F1238" s="6" t="str">
        <f t="shared" si="79"/>
        <v>summer</v>
      </c>
    </row>
    <row r="1239" spans="1:6" x14ac:dyDescent="0.3">
      <c r="A1239" s="3">
        <v>45478.729861111111</v>
      </c>
      <c r="B1239">
        <v>47</v>
      </c>
      <c r="C1239" s="6" t="str">
        <f t="shared" si="76"/>
        <v>Friday</v>
      </c>
      <c r="D1239" s="1">
        <f t="shared" si="77"/>
        <v>17</v>
      </c>
      <c r="E1239" s="6">
        <f t="shared" si="78"/>
        <v>7</v>
      </c>
      <c r="F1239" s="6" t="str">
        <f t="shared" si="79"/>
        <v>summer</v>
      </c>
    </row>
    <row r="1240" spans="1:6" x14ac:dyDescent="0.3">
      <c r="A1240" s="3">
        <v>45478.75</v>
      </c>
      <c r="B1240">
        <v>63</v>
      </c>
      <c r="C1240" s="6" t="str">
        <f t="shared" si="76"/>
        <v>Friday</v>
      </c>
      <c r="D1240" s="1">
        <f t="shared" si="77"/>
        <v>18</v>
      </c>
      <c r="E1240" s="6">
        <f t="shared" si="78"/>
        <v>7</v>
      </c>
      <c r="F1240" s="6" t="str">
        <f t="shared" si="79"/>
        <v>summer</v>
      </c>
    </row>
    <row r="1241" spans="1:6" x14ac:dyDescent="0.3">
      <c r="A1241" s="3">
        <v>45478.772222222222</v>
      </c>
      <c r="B1241">
        <v>86</v>
      </c>
      <c r="C1241" s="6" t="str">
        <f t="shared" si="76"/>
        <v>Friday</v>
      </c>
      <c r="D1241" s="1">
        <f t="shared" si="77"/>
        <v>18</v>
      </c>
      <c r="E1241" s="6">
        <f t="shared" si="78"/>
        <v>7</v>
      </c>
      <c r="F1241" s="6" t="str">
        <f t="shared" si="79"/>
        <v>summer</v>
      </c>
    </row>
    <row r="1242" spans="1:6" x14ac:dyDescent="0.3">
      <c r="A1242" s="3">
        <v>45479.394444444442</v>
      </c>
      <c r="B1242">
        <v>10</v>
      </c>
      <c r="C1242" s="6" t="str">
        <f t="shared" si="76"/>
        <v>Saturday</v>
      </c>
      <c r="D1242" s="1">
        <f t="shared" si="77"/>
        <v>9</v>
      </c>
      <c r="E1242" s="6">
        <f t="shared" si="78"/>
        <v>7</v>
      </c>
      <c r="F1242" s="6" t="str">
        <f t="shared" si="79"/>
        <v>summer</v>
      </c>
    </row>
    <row r="1243" spans="1:6" x14ac:dyDescent="0.3">
      <c r="A1243" s="3">
        <v>45479.418055555558</v>
      </c>
      <c r="B1243">
        <v>13</v>
      </c>
      <c r="C1243" s="6" t="str">
        <f t="shared" si="76"/>
        <v>Saturday</v>
      </c>
      <c r="D1243" s="1">
        <f t="shared" si="77"/>
        <v>10</v>
      </c>
      <c r="E1243" s="6">
        <f t="shared" si="78"/>
        <v>7</v>
      </c>
      <c r="F1243" s="6" t="str">
        <f t="shared" si="79"/>
        <v>summer</v>
      </c>
    </row>
    <row r="1244" spans="1:6" x14ac:dyDescent="0.3">
      <c r="A1244" s="3">
        <v>45479.434027777781</v>
      </c>
      <c r="B1244">
        <v>28</v>
      </c>
      <c r="C1244" s="6" t="str">
        <f t="shared" si="76"/>
        <v>Saturday</v>
      </c>
      <c r="D1244" s="1">
        <f t="shared" si="77"/>
        <v>10</v>
      </c>
      <c r="E1244" s="6">
        <f t="shared" si="78"/>
        <v>7</v>
      </c>
      <c r="F1244" s="6" t="str">
        <f t="shared" si="79"/>
        <v>summer</v>
      </c>
    </row>
    <row r="1245" spans="1:6" x14ac:dyDescent="0.3">
      <c r="A1245" s="3">
        <v>45479.464583333334</v>
      </c>
      <c r="B1245">
        <v>26</v>
      </c>
      <c r="C1245" s="6" t="str">
        <f t="shared" si="76"/>
        <v>Saturday</v>
      </c>
      <c r="D1245" s="1">
        <f t="shared" si="77"/>
        <v>11</v>
      </c>
      <c r="E1245" s="6">
        <f t="shared" si="78"/>
        <v>7</v>
      </c>
      <c r="F1245" s="6" t="str">
        <f t="shared" si="79"/>
        <v>summer</v>
      </c>
    </row>
    <row r="1246" spans="1:6" x14ac:dyDescent="0.3">
      <c r="A1246" s="3">
        <v>45479.479166666664</v>
      </c>
      <c r="B1246">
        <v>29</v>
      </c>
      <c r="C1246" s="6" t="str">
        <f t="shared" si="76"/>
        <v>Saturday</v>
      </c>
      <c r="D1246" s="1">
        <f t="shared" si="77"/>
        <v>11</v>
      </c>
      <c r="E1246" s="6">
        <f t="shared" si="78"/>
        <v>7</v>
      </c>
      <c r="F1246" s="6" t="str">
        <f t="shared" si="79"/>
        <v>summer</v>
      </c>
    </row>
    <row r="1247" spans="1:6" x14ac:dyDescent="0.3">
      <c r="A1247" s="3">
        <v>45479.522222222222</v>
      </c>
      <c r="B1247">
        <v>29</v>
      </c>
      <c r="C1247" s="6" t="str">
        <f t="shared" si="76"/>
        <v>Saturday</v>
      </c>
      <c r="D1247" s="1">
        <f t="shared" si="77"/>
        <v>12</v>
      </c>
      <c r="E1247" s="6">
        <f t="shared" si="78"/>
        <v>7</v>
      </c>
      <c r="F1247" s="6" t="str">
        <f t="shared" si="79"/>
        <v>summer</v>
      </c>
    </row>
    <row r="1248" spans="1:6" x14ac:dyDescent="0.3">
      <c r="A1248" s="3">
        <v>45479.540972222225</v>
      </c>
      <c r="B1248">
        <v>24</v>
      </c>
      <c r="C1248" s="6" t="str">
        <f t="shared" si="76"/>
        <v>Saturday</v>
      </c>
      <c r="D1248" s="1">
        <f t="shared" si="77"/>
        <v>12</v>
      </c>
      <c r="E1248" s="6">
        <f t="shared" si="78"/>
        <v>7</v>
      </c>
      <c r="F1248" s="6" t="str">
        <f t="shared" si="79"/>
        <v>summer</v>
      </c>
    </row>
    <row r="1249" spans="1:6" x14ac:dyDescent="0.3">
      <c r="A1249" s="3">
        <v>45479.561111111114</v>
      </c>
      <c r="B1249">
        <v>27</v>
      </c>
      <c r="C1249" s="6" t="str">
        <f t="shared" si="76"/>
        <v>Saturday</v>
      </c>
      <c r="D1249" s="1">
        <f t="shared" si="77"/>
        <v>13</v>
      </c>
      <c r="E1249" s="6">
        <f t="shared" si="78"/>
        <v>7</v>
      </c>
      <c r="F1249" s="6" t="str">
        <f t="shared" si="79"/>
        <v>summer</v>
      </c>
    </row>
    <row r="1250" spans="1:6" x14ac:dyDescent="0.3">
      <c r="A1250" s="3">
        <v>45479.580555555556</v>
      </c>
      <c r="B1250">
        <v>23</v>
      </c>
      <c r="C1250" s="6" t="str">
        <f t="shared" si="76"/>
        <v>Saturday</v>
      </c>
      <c r="D1250" s="1">
        <f t="shared" si="77"/>
        <v>13</v>
      </c>
      <c r="E1250" s="6">
        <f t="shared" si="78"/>
        <v>7</v>
      </c>
      <c r="F1250" s="6" t="str">
        <f t="shared" si="79"/>
        <v>summer</v>
      </c>
    </row>
    <row r="1251" spans="1:6" x14ac:dyDescent="0.3">
      <c r="A1251" s="3">
        <v>45479.609027777777</v>
      </c>
      <c r="B1251">
        <v>25</v>
      </c>
      <c r="C1251" s="6" t="str">
        <f t="shared" si="76"/>
        <v>Saturday</v>
      </c>
      <c r="D1251" s="1">
        <f t="shared" si="77"/>
        <v>14</v>
      </c>
      <c r="E1251" s="6">
        <f t="shared" si="78"/>
        <v>7</v>
      </c>
      <c r="F1251" s="6" t="str">
        <f t="shared" si="79"/>
        <v>summer</v>
      </c>
    </row>
    <row r="1252" spans="1:6" x14ac:dyDescent="0.3">
      <c r="A1252" s="3">
        <v>45480.411111111112</v>
      </c>
      <c r="B1252">
        <v>11</v>
      </c>
      <c r="C1252" s="6" t="str">
        <f t="shared" si="76"/>
        <v>Sunday</v>
      </c>
      <c r="D1252" s="1">
        <f t="shared" si="77"/>
        <v>9</v>
      </c>
      <c r="E1252" s="6">
        <f t="shared" si="78"/>
        <v>7</v>
      </c>
      <c r="F1252" s="6" t="str">
        <f t="shared" si="79"/>
        <v>summer</v>
      </c>
    </row>
    <row r="1253" spans="1:6" x14ac:dyDescent="0.3">
      <c r="A1253" s="3">
        <v>45480.440972222219</v>
      </c>
      <c r="B1253">
        <v>13</v>
      </c>
      <c r="C1253" s="6" t="str">
        <f t="shared" si="76"/>
        <v>Sunday</v>
      </c>
      <c r="D1253" s="1">
        <f t="shared" si="77"/>
        <v>10</v>
      </c>
      <c r="E1253" s="6">
        <f t="shared" si="78"/>
        <v>7</v>
      </c>
      <c r="F1253" s="6" t="str">
        <f t="shared" si="79"/>
        <v>summer</v>
      </c>
    </row>
    <row r="1254" spans="1:6" x14ac:dyDescent="0.3">
      <c r="A1254" s="3">
        <v>45480.482638888891</v>
      </c>
      <c r="B1254">
        <v>18</v>
      </c>
      <c r="C1254" s="6" t="str">
        <f t="shared" si="76"/>
        <v>Sunday</v>
      </c>
      <c r="D1254" s="1">
        <f t="shared" si="77"/>
        <v>11</v>
      </c>
      <c r="E1254" s="6">
        <f t="shared" si="78"/>
        <v>7</v>
      </c>
      <c r="F1254" s="6" t="str">
        <f t="shared" si="79"/>
        <v>summer</v>
      </c>
    </row>
    <row r="1255" spans="1:6" x14ac:dyDescent="0.3">
      <c r="A1255" s="3">
        <v>45480.493055555555</v>
      </c>
      <c r="B1255">
        <v>18</v>
      </c>
      <c r="C1255" s="6" t="str">
        <f t="shared" si="76"/>
        <v>Sunday</v>
      </c>
      <c r="D1255" s="1">
        <f t="shared" si="77"/>
        <v>11</v>
      </c>
      <c r="E1255" s="6">
        <f t="shared" si="78"/>
        <v>7</v>
      </c>
      <c r="F1255" s="6" t="str">
        <f t="shared" si="79"/>
        <v>summer</v>
      </c>
    </row>
    <row r="1256" spans="1:6" x14ac:dyDescent="0.3">
      <c r="A1256" s="3">
        <v>45480.5625</v>
      </c>
      <c r="B1256">
        <v>21</v>
      </c>
      <c r="C1256" s="6" t="str">
        <f t="shared" si="76"/>
        <v>Sunday</v>
      </c>
      <c r="D1256" s="1">
        <f t="shared" si="77"/>
        <v>13</v>
      </c>
      <c r="E1256" s="6">
        <f t="shared" si="78"/>
        <v>7</v>
      </c>
      <c r="F1256" s="6" t="str">
        <f t="shared" si="79"/>
        <v>summer</v>
      </c>
    </row>
    <row r="1257" spans="1:6" x14ac:dyDescent="0.3">
      <c r="A1257" s="3">
        <v>45480.580555555556</v>
      </c>
      <c r="B1257">
        <v>19</v>
      </c>
      <c r="C1257" s="6" t="str">
        <f t="shared" si="76"/>
        <v>Sunday</v>
      </c>
      <c r="D1257" s="1">
        <f t="shared" si="77"/>
        <v>13</v>
      </c>
      <c r="E1257" s="6">
        <f t="shared" si="78"/>
        <v>7</v>
      </c>
      <c r="F1257" s="6" t="str">
        <f t="shared" si="79"/>
        <v>summer</v>
      </c>
    </row>
    <row r="1258" spans="1:6" x14ac:dyDescent="0.3">
      <c r="A1258" s="3">
        <v>45480.602083333331</v>
      </c>
      <c r="B1258">
        <v>23</v>
      </c>
      <c r="C1258" s="6" t="str">
        <f t="shared" si="76"/>
        <v>Sunday</v>
      </c>
      <c r="D1258" s="1">
        <f t="shared" si="77"/>
        <v>14</v>
      </c>
      <c r="E1258" s="6">
        <f t="shared" si="78"/>
        <v>7</v>
      </c>
      <c r="F1258" s="6" t="str">
        <f t="shared" si="79"/>
        <v>summer</v>
      </c>
    </row>
    <row r="1259" spans="1:6" x14ac:dyDescent="0.3">
      <c r="A1259" s="3">
        <v>45480.624305555553</v>
      </c>
      <c r="B1259">
        <v>37</v>
      </c>
      <c r="C1259" s="6" t="str">
        <f t="shared" si="76"/>
        <v>Sunday</v>
      </c>
      <c r="D1259" s="1">
        <f t="shared" si="77"/>
        <v>14</v>
      </c>
      <c r="E1259" s="6">
        <f t="shared" si="78"/>
        <v>7</v>
      </c>
      <c r="F1259" s="6" t="str">
        <f t="shared" si="79"/>
        <v>summer</v>
      </c>
    </row>
    <row r="1260" spans="1:6" x14ac:dyDescent="0.3">
      <c r="A1260" s="3">
        <v>45481.311805555553</v>
      </c>
      <c r="B1260">
        <v>12</v>
      </c>
      <c r="C1260" s="6" t="str">
        <f t="shared" si="76"/>
        <v>Monday</v>
      </c>
      <c r="D1260" s="1">
        <f t="shared" si="77"/>
        <v>7</v>
      </c>
      <c r="E1260" s="6">
        <f t="shared" si="78"/>
        <v>7</v>
      </c>
      <c r="F1260" s="6" t="str">
        <f t="shared" si="79"/>
        <v>summer</v>
      </c>
    </row>
    <row r="1261" spans="1:6" x14ac:dyDescent="0.3">
      <c r="A1261" s="3">
        <v>45481.334027777775</v>
      </c>
      <c r="B1261">
        <v>12</v>
      </c>
      <c r="C1261" s="6" t="str">
        <f t="shared" si="76"/>
        <v>Monday</v>
      </c>
      <c r="D1261" s="1">
        <f t="shared" si="77"/>
        <v>8</v>
      </c>
      <c r="E1261" s="6">
        <f t="shared" si="78"/>
        <v>7</v>
      </c>
      <c r="F1261" s="6" t="str">
        <f t="shared" si="79"/>
        <v>summer</v>
      </c>
    </row>
    <row r="1262" spans="1:6" x14ac:dyDescent="0.3">
      <c r="A1262" s="3">
        <v>45481.378472222219</v>
      </c>
      <c r="B1262">
        <v>16</v>
      </c>
      <c r="C1262" s="6" t="str">
        <f t="shared" si="76"/>
        <v>Monday</v>
      </c>
      <c r="D1262" s="1">
        <f t="shared" si="77"/>
        <v>9</v>
      </c>
      <c r="E1262" s="6">
        <f t="shared" si="78"/>
        <v>7</v>
      </c>
      <c r="F1262" s="6" t="str">
        <f t="shared" si="79"/>
        <v>summer</v>
      </c>
    </row>
    <row r="1263" spans="1:6" x14ac:dyDescent="0.3">
      <c r="A1263" s="3">
        <v>45481.419444444444</v>
      </c>
      <c r="B1263">
        <v>27</v>
      </c>
      <c r="C1263" s="6" t="str">
        <f t="shared" si="76"/>
        <v>Monday</v>
      </c>
      <c r="D1263" s="1">
        <f t="shared" si="77"/>
        <v>10</v>
      </c>
      <c r="E1263" s="6">
        <f t="shared" si="78"/>
        <v>7</v>
      </c>
      <c r="F1263" s="6" t="str">
        <f t="shared" si="79"/>
        <v>summer</v>
      </c>
    </row>
    <row r="1264" spans="1:6" x14ac:dyDescent="0.3">
      <c r="A1264" s="3">
        <v>45481.461111111108</v>
      </c>
      <c r="B1264">
        <v>14</v>
      </c>
      <c r="C1264" s="6" t="str">
        <f t="shared" si="76"/>
        <v>Monday</v>
      </c>
      <c r="D1264" s="1">
        <f t="shared" si="77"/>
        <v>11</v>
      </c>
      <c r="E1264" s="6">
        <f t="shared" si="78"/>
        <v>7</v>
      </c>
      <c r="F1264" s="6" t="str">
        <f t="shared" si="79"/>
        <v>summer</v>
      </c>
    </row>
    <row r="1265" spans="1:6" x14ac:dyDescent="0.3">
      <c r="A1265" s="3">
        <v>45481.508333333331</v>
      </c>
      <c r="B1265">
        <v>34</v>
      </c>
      <c r="C1265" s="6" t="str">
        <f t="shared" si="76"/>
        <v>Monday</v>
      </c>
      <c r="D1265" s="1">
        <f t="shared" si="77"/>
        <v>12</v>
      </c>
      <c r="E1265" s="6">
        <f t="shared" si="78"/>
        <v>7</v>
      </c>
      <c r="F1265" s="6" t="str">
        <f t="shared" si="79"/>
        <v>summer</v>
      </c>
    </row>
    <row r="1266" spans="1:6" x14ac:dyDescent="0.3">
      <c r="A1266" s="3">
        <v>45481.520833333336</v>
      </c>
      <c r="B1266">
        <v>38</v>
      </c>
      <c r="C1266" s="6" t="str">
        <f t="shared" si="76"/>
        <v>Monday</v>
      </c>
      <c r="D1266" s="1">
        <f t="shared" si="77"/>
        <v>12</v>
      </c>
      <c r="E1266" s="6">
        <f t="shared" si="78"/>
        <v>7</v>
      </c>
      <c r="F1266" s="6" t="str">
        <f t="shared" si="79"/>
        <v>summer</v>
      </c>
    </row>
    <row r="1267" spans="1:6" x14ac:dyDescent="0.3">
      <c r="A1267" s="3">
        <v>45481.548611111109</v>
      </c>
      <c r="B1267">
        <v>29</v>
      </c>
      <c r="C1267" s="6" t="str">
        <f t="shared" si="76"/>
        <v>Monday</v>
      </c>
      <c r="D1267" s="1">
        <f t="shared" si="77"/>
        <v>13</v>
      </c>
      <c r="E1267" s="6">
        <f t="shared" si="78"/>
        <v>7</v>
      </c>
      <c r="F1267" s="6" t="str">
        <f t="shared" si="79"/>
        <v>summer</v>
      </c>
    </row>
    <row r="1268" spans="1:6" x14ac:dyDescent="0.3">
      <c r="A1268" s="3">
        <v>45481.606249999997</v>
      </c>
      <c r="B1268">
        <v>28</v>
      </c>
      <c r="C1268" s="6" t="str">
        <f t="shared" si="76"/>
        <v>Monday</v>
      </c>
      <c r="D1268" s="1">
        <f t="shared" si="77"/>
        <v>14</v>
      </c>
      <c r="E1268" s="6">
        <f t="shared" si="78"/>
        <v>7</v>
      </c>
      <c r="F1268" s="6" t="str">
        <f t="shared" si="79"/>
        <v>summer</v>
      </c>
    </row>
    <row r="1269" spans="1:6" x14ac:dyDescent="0.3">
      <c r="A1269" s="3">
        <v>45481.623611111114</v>
      </c>
      <c r="B1269">
        <v>40</v>
      </c>
      <c r="C1269" s="6" t="str">
        <f t="shared" si="76"/>
        <v>Monday</v>
      </c>
      <c r="D1269" s="1">
        <f t="shared" si="77"/>
        <v>14</v>
      </c>
      <c r="E1269" s="6">
        <f t="shared" si="78"/>
        <v>7</v>
      </c>
      <c r="F1269" s="6" t="str">
        <f t="shared" si="79"/>
        <v>summer</v>
      </c>
    </row>
    <row r="1270" spans="1:6" x14ac:dyDescent="0.3">
      <c r="A1270" s="3">
        <v>45481.645833333336</v>
      </c>
      <c r="B1270">
        <v>50</v>
      </c>
      <c r="C1270" s="6" t="str">
        <f t="shared" si="76"/>
        <v>Monday</v>
      </c>
      <c r="D1270" s="1">
        <f t="shared" si="77"/>
        <v>15</v>
      </c>
      <c r="E1270" s="6">
        <f t="shared" si="78"/>
        <v>7</v>
      </c>
      <c r="F1270" s="6" t="str">
        <f t="shared" si="79"/>
        <v>summer</v>
      </c>
    </row>
    <row r="1271" spans="1:6" x14ac:dyDescent="0.3">
      <c r="A1271" s="3">
        <v>45481.672222222223</v>
      </c>
      <c r="B1271">
        <v>59</v>
      </c>
      <c r="C1271" s="6" t="str">
        <f t="shared" si="76"/>
        <v>Monday</v>
      </c>
      <c r="D1271" s="1">
        <f t="shared" si="77"/>
        <v>16</v>
      </c>
      <c r="E1271" s="6">
        <f t="shared" si="78"/>
        <v>7</v>
      </c>
      <c r="F1271" s="6" t="str">
        <f t="shared" si="79"/>
        <v>summer</v>
      </c>
    </row>
    <row r="1272" spans="1:6" x14ac:dyDescent="0.3">
      <c r="A1272" s="3">
        <v>45481.691666666666</v>
      </c>
      <c r="B1272">
        <v>69</v>
      </c>
      <c r="C1272" s="6" t="str">
        <f t="shared" si="76"/>
        <v>Monday</v>
      </c>
      <c r="D1272" s="1">
        <f t="shared" si="77"/>
        <v>16</v>
      </c>
      <c r="E1272" s="6">
        <f t="shared" si="78"/>
        <v>7</v>
      </c>
      <c r="F1272" s="6" t="str">
        <f t="shared" si="79"/>
        <v>summer</v>
      </c>
    </row>
    <row r="1273" spans="1:6" x14ac:dyDescent="0.3">
      <c r="A1273" s="3">
        <v>45481.711805555555</v>
      </c>
      <c r="B1273">
        <v>88</v>
      </c>
      <c r="C1273" s="6" t="str">
        <f t="shared" si="76"/>
        <v>Monday</v>
      </c>
      <c r="D1273" s="1">
        <f t="shared" si="77"/>
        <v>17</v>
      </c>
      <c r="E1273" s="6">
        <f t="shared" si="78"/>
        <v>7</v>
      </c>
      <c r="F1273" s="6" t="str">
        <f t="shared" si="79"/>
        <v>summer</v>
      </c>
    </row>
    <row r="1274" spans="1:6" x14ac:dyDescent="0.3">
      <c r="A1274" s="3">
        <v>45481.730555555558</v>
      </c>
      <c r="B1274">
        <v>91</v>
      </c>
      <c r="C1274" s="6" t="str">
        <f t="shared" si="76"/>
        <v>Monday</v>
      </c>
      <c r="D1274" s="1">
        <f t="shared" si="77"/>
        <v>17</v>
      </c>
      <c r="E1274" s="6">
        <f t="shared" si="78"/>
        <v>7</v>
      </c>
      <c r="F1274" s="6" t="str">
        <f t="shared" si="79"/>
        <v>summer</v>
      </c>
    </row>
    <row r="1275" spans="1:6" x14ac:dyDescent="0.3">
      <c r="A1275" s="3">
        <v>45481.749305555553</v>
      </c>
      <c r="B1275">
        <v>107</v>
      </c>
      <c r="C1275" s="6" t="str">
        <f t="shared" si="76"/>
        <v>Monday</v>
      </c>
      <c r="D1275" s="1">
        <f t="shared" si="77"/>
        <v>17</v>
      </c>
      <c r="E1275" s="6">
        <f t="shared" si="78"/>
        <v>7</v>
      </c>
      <c r="F1275" s="6" t="str">
        <f t="shared" si="79"/>
        <v>summer</v>
      </c>
    </row>
    <row r="1276" spans="1:6" x14ac:dyDescent="0.3">
      <c r="A1276" s="3">
        <v>45481.771527777775</v>
      </c>
      <c r="B1276">
        <v>99</v>
      </c>
      <c r="C1276" s="6" t="str">
        <f t="shared" si="76"/>
        <v>Monday</v>
      </c>
      <c r="D1276" s="1">
        <f t="shared" si="77"/>
        <v>18</v>
      </c>
      <c r="E1276" s="6">
        <f t="shared" si="78"/>
        <v>7</v>
      </c>
      <c r="F1276" s="6" t="str">
        <f t="shared" si="79"/>
        <v>summer</v>
      </c>
    </row>
    <row r="1277" spans="1:6" x14ac:dyDescent="0.3">
      <c r="A1277" s="3">
        <v>45481.79791666667</v>
      </c>
      <c r="B1277">
        <v>84</v>
      </c>
      <c r="C1277" s="6" t="str">
        <f t="shared" si="76"/>
        <v>Monday</v>
      </c>
      <c r="D1277" s="1">
        <f t="shared" si="77"/>
        <v>19</v>
      </c>
      <c r="E1277" s="6">
        <f t="shared" si="78"/>
        <v>7</v>
      </c>
      <c r="F1277" s="6" t="str">
        <f t="shared" si="79"/>
        <v>summer</v>
      </c>
    </row>
    <row r="1278" spans="1:6" x14ac:dyDescent="0.3">
      <c r="A1278" s="3">
        <v>45482.297222222223</v>
      </c>
      <c r="B1278">
        <v>12</v>
      </c>
      <c r="C1278" s="6" t="str">
        <f t="shared" si="76"/>
        <v>Tuesday</v>
      </c>
      <c r="D1278" s="1">
        <f t="shared" si="77"/>
        <v>7</v>
      </c>
      <c r="E1278" s="6">
        <f t="shared" si="78"/>
        <v>7</v>
      </c>
      <c r="F1278" s="6" t="str">
        <f t="shared" si="79"/>
        <v>summer</v>
      </c>
    </row>
    <row r="1279" spans="1:6" x14ac:dyDescent="0.3">
      <c r="A1279" s="3">
        <v>45482.319444444445</v>
      </c>
      <c r="B1279">
        <v>18</v>
      </c>
      <c r="C1279" s="6" t="str">
        <f t="shared" si="76"/>
        <v>Tuesday</v>
      </c>
      <c r="D1279" s="1">
        <f t="shared" si="77"/>
        <v>7</v>
      </c>
      <c r="E1279" s="6">
        <f t="shared" si="78"/>
        <v>7</v>
      </c>
      <c r="F1279" s="6" t="str">
        <f t="shared" si="79"/>
        <v>summer</v>
      </c>
    </row>
    <row r="1280" spans="1:6" x14ac:dyDescent="0.3">
      <c r="A1280" s="3">
        <v>45482.337500000001</v>
      </c>
      <c r="B1280">
        <v>19</v>
      </c>
      <c r="C1280" s="6" t="str">
        <f t="shared" si="76"/>
        <v>Tuesday</v>
      </c>
      <c r="D1280" s="1">
        <f t="shared" si="77"/>
        <v>8</v>
      </c>
      <c r="E1280" s="6">
        <f t="shared" si="78"/>
        <v>7</v>
      </c>
      <c r="F1280" s="6" t="str">
        <f t="shared" si="79"/>
        <v>summer</v>
      </c>
    </row>
    <row r="1281" spans="1:6" x14ac:dyDescent="0.3">
      <c r="A1281" s="3">
        <v>45482.354861111111</v>
      </c>
      <c r="B1281">
        <v>25</v>
      </c>
      <c r="C1281" s="6" t="str">
        <f t="shared" si="76"/>
        <v>Tuesday</v>
      </c>
      <c r="D1281" s="1">
        <f t="shared" si="77"/>
        <v>8</v>
      </c>
      <c r="E1281" s="6">
        <f t="shared" si="78"/>
        <v>7</v>
      </c>
      <c r="F1281" s="6" t="str">
        <f t="shared" si="79"/>
        <v>summer</v>
      </c>
    </row>
    <row r="1282" spans="1:6" x14ac:dyDescent="0.3">
      <c r="A1282" s="3">
        <v>45482.371527777781</v>
      </c>
      <c r="B1282">
        <v>26</v>
      </c>
      <c r="C1282" s="6" t="str">
        <f t="shared" ref="C1282:C1345" si="80">TEXT(A1282, "dddd")</f>
        <v>Tuesday</v>
      </c>
      <c r="D1282" s="1">
        <f t="shared" ref="D1282:D1345" si="81">HOUR(A1282)</f>
        <v>8</v>
      </c>
      <c r="E1282" s="6">
        <f t="shared" ref="E1282:E1345" si="82">MONTH(A1282)</f>
        <v>7</v>
      </c>
      <c r="F1282" s="6" t="str">
        <f t="shared" ref="F1282:F1345" si="83">IF(OR(E1282=9, E1282=10, E1282=11, E1282=12, E1282=1, E1282=2, E1282=3, E1282=4), "fall/winter", "summer")</f>
        <v>summer</v>
      </c>
    </row>
    <row r="1283" spans="1:6" x14ac:dyDescent="0.3">
      <c r="A1283" s="3">
        <v>45482.397916666669</v>
      </c>
      <c r="B1283">
        <v>25</v>
      </c>
      <c r="C1283" s="6" t="str">
        <f t="shared" si="80"/>
        <v>Tuesday</v>
      </c>
      <c r="D1283" s="1">
        <f t="shared" si="81"/>
        <v>9</v>
      </c>
      <c r="E1283" s="6">
        <f t="shared" si="82"/>
        <v>7</v>
      </c>
      <c r="F1283" s="6" t="str">
        <f t="shared" si="83"/>
        <v>summer</v>
      </c>
    </row>
    <row r="1284" spans="1:6" x14ac:dyDescent="0.3">
      <c r="A1284" s="3">
        <v>45482.420138888891</v>
      </c>
      <c r="B1284">
        <v>25</v>
      </c>
      <c r="C1284" s="6" t="str">
        <f t="shared" si="80"/>
        <v>Tuesday</v>
      </c>
      <c r="D1284" s="1">
        <f t="shared" si="81"/>
        <v>10</v>
      </c>
      <c r="E1284" s="6">
        <f t="shared" si="82"/>
        <v>7</v>
      </c>
      <c r="F1284" s="6" t="str">
        <f t="shared" si="83"/>
        <v>summer</v>
      </c>
    </row>
    <row r="1285" spans="1:6" x14ac:dyDescent="0.3">
      <c r="A1285" s="3">
        <v>45482.439583333333</v>
      </c>
      <c r="B1285">
        <v>30</v>
      </c>
      <c r="C1285" s="6" t="str">
        <f t="shared" si="80"/>
        <v>Tuesday</v>
      </c>
      <c r="D1285" s="1">
        <f t="shared" si="81"/>
        <v>10</v>
      </c>
      <c r="E1285" s="6">
        <f t="shared" si="82"/>
        <v>7</v>
      </c>
      <c r="F1285" s="6" t="str">
        <f t="shared" si="83"/>
        <v>summer</v>
      </c>
    </row>
    <row r="1286" spans="1:6" x14ac:dyDescent="0.3">
      <c r="A1286" s="3">
        <v>45482.482638888891</v>
      </c>
      <c r="B1286">
        <v>19</v>
      </c>
      <c r="C1286" s="6" t="str">
        <f t="shared" si="80"/>
        <v>Tuesday</v>
      </c>
      <c r="D1286" s="1">
        <f t="shared" si="81"/>
        <v>11</v>
      </c>
      <c r="E1286" s="6">
        <f t="shared" si="82"/>
        <v>7</v>
      </c>
      <c r="F1286" s="6" t="str">
        <f t="shared" si="83"/>
        <v>summer</v>
      </c>
    </row>
    <row r="1287" spans="1:6" x14ac:dyDescent="0.3">
      <c r="A1287" s="3">
        <v>45482.5</v>
      </c>
      <c r="B1287">
        <v>18</v>
      </c>
      <c r="C1287" s="6" t="str">
        <f t="shared" si="80"/>
        <v>Tuesday</v>
      </c>
      <c r="D1287" s="1">
        <f t="shared" si="81"/>
        <v>12</v>
      </c>
      <c r="E1287" s="6">
        <f t="shared" si="82"/>
        <v>7</v>
      </c>
      <c r="F1287" s="6" t="str">
        <f t="shared" si="83"/>
        <v>summer</v>
      </c>
    </row>
    <row r="1288" spans="1:6" x14ac:dyDescent="0.3">
      <c r="A1288" s="3">
        <v>45482.526388888888</v>
      </c>
      <c r="B1288">
        <v>25</v>
      </c>
      <c r="C1288" s="6" t="str">
        <f t="shared" si="80"/>
        <v>Tuesday</v>
      </c>
      <c r="D1288" s="1">
        <f t="shared" si="81"/>
        <v>12</v>
      </c>
      <c r="E1288" s="6">
        <f t="shared" si="82"/>
        <v>7</v>
      </c>
      <c r="F1288" s="6" t="str">
        <f t="shared" si="83"/>
        <v>summer</v>
      </c>
    </row>
    <row r="1289" spans="1:6" x14ac:dyDescent="0.3">
      <c r="A1289" s="3">
        <v>45482.543749999997</v>
      </c>
      <c r="B1289">
        <v>31</v>
      </c>
      <c r="C1289" s="6" t="str">
        <f t="shared" si="80"/>
        <v>Tuesday</v>
      </c>
      <c r="D1289" s="1">
        <f t="shared" si="81"/>
        <v>13</v>
      </c>
      <c r="E1289" s="6">
        <f t="shared" si="82"/>
        <v>7</v>
      </c>
      <c r="F1289" s="6" t="str">
        <f t="shared" si="83"/>
        <v>summer</v>
      </c>
    </row>
    <row r="1290" spans="1:6" x14ac:dyDescent="0.3">
      <c r="A1290" s="3">
        <v>45482.566666666666</v>
      </c>
      <c r="B1290">
        <v>29</v>
      </c>
      <c r="C1290" s="6" t="str">
        <f t="shared" si="80"/>
        <v>Tuesday</v>
      </c>
      <c r="D1290" s="1">
        <f t="shared" si="81"/>
        <v>13</v>
      </c>
      <c r="E1290" s="6">
        <f t="shared" si="82"/>
        <v>7</v>
      </c>
      <c r="F1290" s="6" t="str">
        <f t="shared" si="83"/>
        <v>summer</v>
      </c>
    </row>
    <row r="1291" spans="1:6" x14ac:dyDescent="0.3">
      <c r="A1291" s="3">
        <v>45482.586805555555</v>
      </c>
      <c r="B1291">
        <v>29</v>
      </c>
      <c r="C1291" s="6" t="str">
        <f t="shared" si="80"/>
        <v>Tuesday</v>
      </c>
      <c r="D1291" s="1">
        <f t="shared" si="81"/>
        <v>14</v>
      </c>
      <c r="E1291" s="6">
        <f t="shared" si="82"/>
        <v>7</v>
      </c>
      <c r="F1291" s="6" t="str">
        <f t="shared" si="83"/>
        <v>summer</v>
      </c>
    </row>
    <row r="1292" spans="1:6" x14ac:dyDescent="0.3">
      <c r="A1292" s="3">
        <v>45482.606944444444</v>
      </c>
      <c r="B1292">
        <v>30</v>
      </c>
      <c r="C1292" s="6" t="str">
        <f t="shared" si="80"/>
        <v>Tuesday</v>
      </c>
      <c r="D1292" s="1">
        <f t="shared" si="81"/>
        <v>14</v>
      </c>
      <c r="E1292" s="6">
        <f t="shared" si="82"/>
        <v>7</v>
      </c>
      <c r="F1292" s="6" t="str">
        <f t="shared" si="83"/>
        <v>summer</v>
      </c>
    </row>
    <row r="1293" spans="1:6" x14ac:dyDescent="0.3">
      <c r="A1293" s="3">
        <v>45482.626388888886</v>
      </c>
      <c r="B1293">
        <v>21</v>
      </c>
      <c r="C1293" s="6" t="str">
        <f t="shared" si="80"/>
        <v>Tuesday</v>
      </c>
      <c r="D1293" s="1">
        <f t="shared" si="81"/>
        <v>15</v>
      </c>
      <c r="E1293" s="6">
        <f t="shared" si="82"/>
        <v>7</v>
      </c>
      <c r="F1293" s="6" t="str">
        <f t="shared" si="83"/>
        <v>summer</v>
      </c>
    </row>
    <row r="1294" spans="1:6" x14ac:dyDescent="0.3">
      <c r="A1294" s="3">
        <v>45482.644444444442</v>
      </c>
      <c r="B1294">
        <v>32</v>
      </c>
      <c r="C1294" s="6" t="str">
        <f t="shared" si="80"/>
        <v>Tuesday</v>
      </c>
      <c r="D1294" s="1">
        <f t="shared" si="81"/>
        <v>15</v>
      </c>
      <c r="E1294" s="6">
        <f t="shared" si="82"/>
        <v>7</v>
      </c>
      <c r="F1294" s="6" t="str">
        <f t="shared" si="83"/>
        <v>summer</v>
      </c>
    </row>
    <row r="1295" spans="1:6" x14ac:dyDescent="0.3">
      <c r="A1295" s="3">
        <v>45482.711805555555</v>
      </c>
      <c r="B1295">
        <v>83</v>
      </c>
      <c r="C1295" s="6" t="str">
        <f t="shared" si="80"/>
        <v>Tuesday</v>
      </c>
      <c r="D1295" s="1">
        <f t="shared" si="81"/>
        <v>17</v>
      </c>
      <c r="E1295" s="6">
        <f t="shared" si="82"/>
        <v>7</v>
      </c>
      <c r="F1295" s="6" t="str">
        <f t="shared" si="83"/>
        <v>summer</v>
      </c>
    </row>
    <row r="1296" spans="1:6" x14ac:dyDescent="0.3">
      <c r="A1296" s="3">
        <v>45482.753472222219</v>
      </c>
      <c r="B1296">
        <v>96</v>
      </c>
      <c r="C1296" s="6" t="str">
        <f t="shared" si="80"/>
        <v>Tuesday</v>
      </c>
      <c r="D1296" s="1">
        <f t="shared" si="81"/>
        <v>18</v>
      </c>
      <c r="E1296" s="6">
        <f t="shared" si="82"/>
        <v>7</v>
      </c>
      <c r="F1296" s="6" t="str">
        <f t="shared" si="83"/>
        <v>summer</v>
      </c>
    </row>
    <row r="1297" spans="1:6" x14ac:dyDescent="0.3">
      <c r="A1297" s="3">
        <v>45482.773611111108</v>
      </c>
      <c r="B1297">
        <v>103</v>
      </c>
      <c r="C1297" s="6" t="str">
        <f t="shared" si="80"/>
        <v>Tuesday</v>
      </c>
      <c r="D1297" s="1">
        <f t="shared" si="81"/>
        <v>18</v>
      </c>
      <c r="E1297" s="6">
        <f t="shared" si="82"/>
        <v>7</v>
      </c>
      <c r="F1297" s="6" t="str">
        <f t="shared" si="83"/>
        <v>summer</v>
      </c>
    </row>
    <row r="1298" spans="1:6" x14ac:dyDescent="0.3">
      <c r="A1298" s="3">
        <v>45482.793055555558</v>
      </c>
      <c r="B1298">
        <v>85</v>
      </c>
      <c r="C1298" s="6" t="str">
        <f t="shared" si="80"/>
        <v>Tuesday</v>
      </c>
      <c r="D1298" s="1">
        <f t="shared" si="81"/>
        <v>19</v>
      </c>
      <c r="E1298" s="6">
        <f t="shared" si="82"/>
        <v>7</v>
      </c>
      <c r="F1298" s="6" t="str">
        <f t="shared" si="83"/>
        <v>summer</v>
      </c>
    </row>
    <row r="1299" spans="1:6" x14ac:dyDescent="0.3">
      <c r="A1299" s="3">
        <v>45483.291666666664</v>
      </c>
      <c r="B1299">
        <v>3</v>
      </c>
      <c r="C1299" s="6" t="str">
        <f t="shared" si="80"/>
        <v>Wednesday</v>
      </c>
      <c r="D1299" s="1">
        <f t="shared" si="81"/>
        <v>7</v>
      </c>
      <c r="E1299" s="6">
        <f t="shared" si="82"/>
        <v>7</v>
      </c>
      <c r="F1299" s="6" t="str">
        <f t="shared" si="83"/>
        <v>summer</v>
      </c>
    </row>
    <row r="1300" spans="1:6" x14ac:dyDescent="0.3">
      <c r="A1300" s="3">
        <v>45483.313888888886</v>
      </c>
      <c r="B1300">
        <v>6</v>
      </c>
      <c r="C1300" s="6" t="str">
        <f t="shared" si="80"/>
        <v>Wednesday</v>
      </c>
      <c r="D1300" s="1">
        <f t="shared" si="81"/>
        <v>7</v>
      </c>
      <c r="E1300" s="6">
        <f t="shared" si="82"/>
        <v>7</v>
      </c>
      <c r="F1300" s="6" t="str">
        <f t="shared" si="83"/>
        <v>summer</v>
      </c>
    </row>
    <row r="1301" spans="1:6" x14ac:dyDescent="0.3">
      <c r="A1301" s="3">
        <v>45483.333333333336</v>
      </c>
      <c r="B1301">
        <v>11</v>
      </c>
      <c r="C1301" s="6" t="str">
        <f t="shared" si="80"/>
        <v>Wednesday</v>
      </c>
      <c r="D1301" s="1">
        <f t="shared" si="81"/>
        <v>8</v>
      </c>
      <c r="E1301" s="6">
        <f t="shared" si="82"/>
        <v>7</v>
      </c>
      <c r="F1301" s="6" t="str">
        <f t="shared" si="83"/>
        <v>summer</v>
      </c>
    </row>
    <row r="1302" spans="1:6" x14ac:dyDescent="0.3">
      <c r="A1302" s="3">
        <v>45483.354861111111</v>
      </c>
      <c r="B1302">
        <v>18</v>
      </c>
      <c r="C1302" s="6" t="str">
        <f t="shared" si="80"/>
        <v>Wednesday</v>
      </c>
      <c r="D1302" s="1">
        <f t="shared" si="81"/>
        <v>8</v>
      </c>
      <c r="E1302" s="6">
        <f t="shared" si="82"/>
        <v>7</v>
      </c>
      <c r="F1302" s="6" t="str">
        <f t="shared" si="83"/>
        <v>summer</v>
      </c>
    </row>
    <row r="1303" spans="1:6" x14ac:dyDescent="0.3">
      <c r="A1303" s="3">
        <v>45483.376388888886</v>
      </c>
      <c r="B1303">
        <v>19</v>
      </c>
      <c r="C1303" s="6" t="str">
        <f t="shared" si="80"/>
        <v>Wednesday</v>
      </c>
      <c r="D1303" s="1">
        <f t="shared" si="81"/>
        <v>9</v>
      </c>
      <c r="E1303" s="6">
        <f t="shared" si="82"/>
        <v>7</v>
      </c>
      <c r="F1303" s="6" t="str">
        <f t="shared" si="83"/>
        <v>summer</v>
      </c>
    </row>
    <row r="1304" spans="1:6" x14ac:dyDescent="0.3">
      <c r="A1304" s="3">
        <v>45483.396527777775</v>
      </c>
      <c r="B1304">
        <v>16</v>
      </c>
      <c r="C1304" s="6" t="str">
        <f t="shared" si="80"/>
        <v>Wednesday</v>
      </c>
      <c r="D1304" s="1">
        <f t="shared" si="81"/>
        <v>9</v>
      </c>
      <c r="E1304" s="6">
        <f t="shared" si="82"/>
        <v>7</v>
      </c>
      <c r="F1304" s="6" t="str">
        <f t="shared" si="83"/>
        <v>summer</v>
      </c>
    </row>
    <row r="1305" spans="1:6" x14ac:dyDescent="0.3">
      <c r="A1305" s="3">
        <v>45483.417361111111</v>
      </c>
      <c r="B1305">
        <v>14</v>
      </c>
      <c r="C1305" s="6" t="str">
        <f t="shared" si="80"/>
        <v>Wednesday</v>
      </c>
      <c r="D1305" s="1">
        <f t="shared" si="81"/>
        <v>10</v>
      </c>
      <c r="E1305" s="6">
        <f t="shared" si="82"/>
        <v>7</v>
      </c>
      <c r="F1305" s="6" t="str">
        <f t="shared" si="83"/>
        <v>summer</v>
      </c>
    </row>
    <row r="1306" spans="1:6" x14ac:dyDescent="0.3">
      <c r="A1306" s="3">
        <v>45483.438194444447</v>
      </c>
      <c r="B1306">
        <v>12</v>
      </c>
      <c r="C1306" s="6" t="str">
        <f t="shared" si="80"/>
        <v>Wednesday</v>
      </c>
      <c r="D1306" s="1">
        <f t="shared" si="81"/>
        <v>10</v>
      </c>
      <c r="E1306" s="6">
        <f t="shared" si="82"/>
        <v>7</v>
      </c>
      <c r="F1306" s="6" t="str">
        <f t="shared" si="83"/>
        <v>summer</v>
      </c>
    </row>
    <row r="1307" spans="1:6" x14ac:dyDescent="0.3">
      <c r="A1307" s="3">
        <v>45483.454861111109</v>
      </c>
      <c r="B1307">
        <v>10</v>
      </c>
      <c r="C1307" s="6" t="str">
        <f t="shared" si="80"/>
        <v>Wednesday</v>
      </c>
      <c r="D1307" s="1">
        <f t="shared" si="81"/>
        <v>10</v>
      </c>
      <c r="E1307" s="6">
        <f t="shared" si="82"/>
        <v>7</v>
      </c>
      <c r="F1307" s="6" t="str">
        <f t="shared" si="83"/>
        <v>summer</v>
      </c>
    </row>
    <row r="1308" spans="1:6" x14ac:dyDescent="0.3">
      <c r="A1308" s="3">
        <v>45483.482638888891</v>
      </c>
      <c r="B1308">
        <v>11</v>
      </c>
      <c r="C1308" s="6" t="str">
        <f t="shared" si="80"/>
        <v>Wednesday</v>
      </c>
      <c r="D1308" s="1">
        <f t="shared" si="81"/>
        <v>11</v>
      </c>
      <c r="E1308" s="6">
        <f t="shared" si="82"/>
        <v>7</v>
      </c>
      <c r="F1308" s="6" t="str">
        <f t="shared" si="83"/>
        <v>summer</v>
      </c>
    </row>
    <row r="1309" spans="1:6" x14ac:dyDescent="0.3">
      <c r="A1309" s="3">
        <v>45483.501388888886</v>
      </c>
      <c r="B1309">
        <v>17</v>
      </c>
      <c r="C1309" s="6" t="str">
        <f t="shared" si="80"/>
        <v>Wednesday</v>
      </c>
      <c r="D1309" s="1">
        <f t="shared" si="81"/>
        <v>12</v>
      </c>
      <c r="E1309" s="6">
        <f t="shared" si="82"/>
        <v>7</v>
      </c>
      <c r="F1309" s="6" t="str">
        <f t="shared" si="83"/>
        <v>summer</v>
      </c>
    </row>
    <row r="1310" spans="1:6" x14ac:dyDescent="0.3">
      <c r="A1310" s="3">
        <v>45483.526388888888</v>
      </c>
      <c r="B1310">
        <v>24</v>
      </c>
      <c r="C1310" s="6" t="str">
        <f t="shared" si="80"/>
        <v>Wednesday</v>
      </c>
      <c r="D1310" s="1">
        <f t="shared" si="81"/>
        <v>12</v>
      </c>
      <c r="E1310" s="6">
        <f t="shared" si="82"/>
        <v>7</v>
      </c>
      <c r="F1310" s="6" t="str">
        <f t="shared" si="83"/>
        <v>summer</v>
      </c>
    </row>
    <row r="1311" spans="1:6" x14ac:dyDescent="0.3">
      <c r="A1311" s="3">
        <v>45483.54583333333</v>
      </c>
      <c r="B1311">
        <v>27</v>
      </c>
      <c r="C1311" s="6" t="str">
        <f t="shared" si="80"/>
        <v>Wednesday</v>
      </c>
      <c r="D1311" s="1">
        <f t="shared" si="81"/>
        <v>13</v>
      </c>
      <c r="E1311" s="6">
        <f t="shared" si="82"/>
        <v>7</v>
      </c>
      <c r="F1311" s="6" t="str">
        <f t="shared" si="83"/>
        <v>summer</v>
      </c>
    </row>
    <row r="1312" spans="1:6" x14ac:dyDescent="0.3">
      <c r="A1312" s="3">
        <v>45483.565972222219</v>
      </c>
      <c r="B1312">
        <v>23</v>
      </c>
      <c r="C1312" s="6" t="str">
        <f t="shared" si="80"/>
        <v>Wednesday</v>
      </c>
      <c r="D1312" s="1">
        <f t="shared" si="81"/>
        <v>13</v>
      </c>
      <c r="E1312" s="6">
        <f t="shared" si="82"/>
        <v>7</v>
      </c>
      <c r="F1312" s="6" t="str">
        <f t="shared" si="83"/>
        <v>summer</v>
      </c>
    </row>
    <row r="1313" spans="1:6" x14ac:dyDescent="0.3">
      <c r="A1313" s="3">
        <v>45483.581944444442</v>
      </c>
      <c r="B1313">
        <v>27</v>
      </c>
      <c r="C1313" s="6" t="str">
        <f t="shared" si="80"/>
        <v>Wednesday</v>
      </c>
      <c r="D1313" s="1">
        <f t="shared" si="81"/>
        <v>13</v>
      </c>
      <c r="E1313" s="6">
        <f t="shared" si="82"/>
        <v>7</v>
      </c>
      <c r="F1313" s="6" t="str">
        <f t="shared" si="83"/>
        <v>summer</v>
      </c>
    </row>
    <row r="1314" spans="1:6" x14ac:dyDescent="0.3">
      <c r="A1314" s="3">
        <v>45483.613194444442</v>
      </c>
      <c r="B1314">
        <v>23</v>
      </c>
      <c r="C1314" s="6" t="str">
        <f t="shared" si="80"/>
        <v>Wednesday</v>
      </c>
      <c r="D1314" s="1">
        <f t="shared" si="81"/>
        <v>14</v>
      </c>
      <c r="E1314" s="6">
        <f t="shared" si="82"/>
        <v>7</v>
      </c>
      <c r="F1314" s="6" t="str">
        <f t="shared" si="83"/>
        <v>summer</v>
      </c>
    </row>
    <row r="1315" spans="1:6" x14ac:dyDescent="0.3">
      <c r="A1315" s="3">
        <v>45483.625694444447</v>
      </c>
      <c r="B1315">
        <v>22</v>
      </c>
      <c r="C1315" s="6" t="str">
        <f t="shared" si="80"/>
        <v>Wednesday</v>
      </c>
      <c r="D1315" s="1">
        <f t="shared" si="81"/>
        <v>15</v>
      </c>
      <c r="E1315" s="6">
        <f t="shared" si="82"/>
        <v>7</v>
      </c>
      <c r="F1315" s="6" t="str">
        <f t="shared" si="83"/>
        <v>summer</v>
      </c>
    </row>
    <row r="1316" spans="1:6" x14ac:dyDescent="0.3">
      <c r="A1316" s="3">
        <v>45483.644444444442</v>
      </c>
      <c r="B1316">
        <v>30</v>
      </c>
      <c r="C1316" s="6" t="str">
        <f t="shared" si="80"/>
        <v>Wednesday</v>
      </c>
      <c r="D1316" s="1">
        <f t="shared" si="81"/>
        <v>15</v>
      </c>
      <c r="E1316" s="6">
        <f t="shared" si="82"/>
        <v>7</v>
      </c>
      <c r="F1316" s="6" t="str">
        <f t="shared" si="83"/>
        <v>summer</v>
      </c>
    </row>
    <row r="1317" spans="1:6" x14ac:dyDescent="0.3">
      <c r="A1317" s="3">
        <v>45483.668749999997</v>
      </c>
      <c r="B1317">
        <v>38</v>
      </c>
      <c r="C1317" s="6" t="str">
        <f t="shared" si="80"/>
        <v>Wednesday</v>
      </c>
      <c r="D1317" s="1">
        <f t="shared" si="81"/>
        <v>16</v>
      </c>
      <c r="E1317" s="6">
        <f t="shared" si="82"/>
        <v>7</v>
      </c>
      <c r="F1317" s="6" t="str">
        <f t="shared" si="83"/>
        <v>summer</v>
      </c>
    </row>
    <row r="1318" spans="1:6" x14ac:dyDescent="0.3">
      <c r="A1318" s="3">
        <v>45483.686111111114</v>
      </c>
      <c r="B1318">
        <v>58</v>
      </c>
      <c r="C1318" s="6" t="str">
        <f t="shared" si="80"/>
        <v>Wednesday</v>
      </c>
      <c r="D1318" s="1">
        <f t="shared" si="81"/>
        <v>16</v>
      </c>
      <c r="E1318" s="6">
        <f t="shared" si="82"/>
        <v>7</v>
      </c>
      <c r="F1318" s="6" t="str">
        <f t="shared" si="83"/>
        <v>summer</v>
      </c>
    </row>
    <row r="1319" spans="1:6" x14ac:dyDescent="0.3">
      <c r="A1319" s="3">
        <v>45483.706250000003</v>
      </c>
      <c r="B1319">
        <v>54</v>
      </c>
      <c r="C1319" s="6" t="str">
        <f t="shared" si="80"/>
        <v>Wednesday</v>
      </c>
      <c r="D1319" s="1">
        <f t="shared" si="81"/>
        <v>16</v>
      </c>
      <c r="E1319" s="6">
        <f t="shared" si="82"/>
        <v>7</v>
      </c>
      <c r="F1319" s="6" t="str">
        <f t="shared" si="83"/>
        <v>summer</v>
      </c>
    </row>
    <row r="1320" spans="1:6" x14ac:dyDescent="0.3">
      <c r="A1320" s="3">
        <v>45483.727083333331</v>
      </c>
      <c r="B1320">
        <v>67</v>
      </c>
      <c r="C1320" s="6" t="str">
        <f t="shared" si="80"/>
        <v>Wednesday</v>
      </c>
      <c r="D1320" s="1">
        <f t="shared" si="81"/>
        <v>17</v>
      </c>
      <c r="E1320" s="6">
        <f t="shared" si="82"/>
        <v>7</v>
      </c>
      <c r="F1320" s="6" t="str">
        <f t="shared" si="83"/>
        <v>summer</v>
      </c>
    </row>
    <row r="1321" spans="1:6" x14ac:dyDescent="0.3">
      <c r="A1321" s="3">
        <v>45483.75</v>
      </c>
      <c r="B1321">
        <v>84</v>
      </c>
      <c r="C1321" s="6" t="str">
        <f t="shared" si="80"/>
        <v>Wednesday</v>
      </c>
      <c r="D1321" s="1">
        <f t="shared" si="81"/>
        <v>18</v>
      </c>
      <c r="E1321" s="6">
        <f t="shared" si="82"/>
        <v>7</v>
      </c>
      <c r="F1321" s="6" t="str">
        <f t="shared" si="83"/>
        <v>summer</v>
      </c>
    </row>
    <row r="1322" spans="1:6" x14ac:dyDescent="0.3">
      <c r="A1322" s="3">
        <v>45483.773611111108</v>
      </c>
      <c r="B1322">
        <v>86</v>
      </c>
      <c r="C1322" s="6" t="str">
        <f t="shared" si="80"/>
        <v>Wednesday</v>
      </c>
      <c r="D1322" s="1">
        <f t="shared" si="81"/>
        <v>18</v>
      </c>
      <c r="E1322" s="6">
        <f t="shared" si="82"/>
        <v>7</v>
      </c>
      <c r="F1322" s="6" t="str">
        <f t="shared" si="83"/>
        <v>summer</v>
      </c>
    </row>
    <row r="1323" spans="1:6" x14ac:dyDescent="0.3">
      <c r="A1323" s="3">
        <v>45483.793055555558</v>
      </c>
      <c r="B1323">
        <v>92</v>
      </c>
      <c r="C1323" s="6" t="str">
        <f t="shared" si="80"/>
        <v>Wednesday</v>
      </c>
      <c r="D1323" s="1">
        <f t="shared" si="81"/>
        <v>19</v>
      </c>
      <c r="E1323" s="6">
        <f t="shared" si="82"/>
        <v>7</v>
      </c>
      <c r="F1323" s="6" t="str">
        <f t="shared" si="83"/>
        <v>summer</v>
      </c>
    </row>
    <row r="1324" spans="1:6" x14ac:dyDescent="0.3">
      <c r="A1324" s="3">
        <v>45484.315972222219</v>
      </c>
      <c r="B1324">
        <v>18</v>
      </c>
      <c r="C1324" s="6" t="str">
        <f t="shared" si="80"/>
        <v>Thursday</v>
      </c>
      <c r="D1324" s="1">
        <f t="shared" si="81"/>
        <v>7</v>
      </c>
      <c r="E1324" s="6">
        <f t="shared" si="82"/>
        <v>7</v>
      </c>
      <c r="F1324" s="6" t="str">
        <f t="shared" si="83"/>
        <v>summer</v>
      </c>
    </row>
    <row r="1325" spans="1:6" x14ac:dyDescent="0.3">
      <c r="A1325" s="3">
        <v>45484.340277777781</v>
      </c>
      <c r="B1325">
        <v>20</v>
      </c>
      <c r="C1325" s="6" t="str">
        <f t="shared" si="80"/>
        <v>Thursday</v>
      </c>
      <c r="D1325" s="1">
        <f t="shared" si="81"/>
        <v>8</v>
      </c>
      <c r="E1325" s="6">
        <f t="shared" si="82"/>
        <v>7</v>
      </c>
      <c r="F1325" s="6" t="str">
        <f t="shared" si="83"/>
        <v>summer</v>
      </c>
    </row>
    <row r="1326" spans="1:6" x14ac:dyDescent="0.3">
      <c r="A1326" s="3">
        <v>45484.354166666664</v>
      </c>
      <c r="B1326">
        <v>17</v>
      </c>
      <c r="C1326" s="6" t="str">
        <f t="shared" si="80"/>
        <v>Thursday</v>
      </c>
      <c r="D1326" s="1">
        <f t="shared" si="81"/>
        <v>8</v>
      </c>
      <c r="E1326" s="6">
        <f t="shared" si="82"/>
        <v>7</v>
      </c>
      <c r="F1326" s="6" t="str">
        <f t="shared" si="83"/>
        <v>summer</v>
      </c>
    </row>
    <row r="1327" spans="1:6" x14ac:dyDescent="0.3">
      <c r="A1327" s="3">
        <v>45484.379166666666</v>
      </c>
      <c r="B1327">
        <v>20</v>
      </c>
      <c r="C1327" s="6" t="str">
        <f t="shared" si="80"/>
        <v>Thursday</v>
      </c>
      <c r="D1327" s="1">
        <f t="shared" si="81"/>
        <v>9</v>
      </c>
      <c r="E1327" s="6">
        <f t="shared" si="82"/>
        <v>7</v>
      </c>
      <c r="F1327" s="6" t="str">
        <f t="shared" si="83"/>
        <v>summer</v>
      </c>
    </row>
    <row r="1328" spans="1:6" x14ac:dyDescent="0.3">
      <c r="A1328" s="3">
        <v>45484.394444444442</v>
      </c>
      <c r="B1328">
        <v>24</v>
      </c>
      <c r="C1328" s="6" t="str">
        <f t="shared" si="80"/>
        <v>Thursday</v>
      </c>
      <c r="D1328" s="1">
        <f t="shared" si="81"/>
        <v>9</v>
      </c>
      <c r="E1328" s="6">
        <f t="shared" si="82"/>
        <v>7</v>
      </c>
      <c r="F1328" s="6" t="str">
        <f t="shared" si="83"/>
        <v>summer</v>
      </c>
    </row>
    <row r="1329" spans="1:6" x14ac:dyDescent="0.3">
      <c r="A1329" s="3">
        <v>45484.446527777778</v>
      </c>
      <c r="B1329">
        <v>21</v>
      </c>
      <c r="C1329" s="6" t="str">
        <f t="shared" si="80"/>
        <v>Thursday</v>
      </c>
      <c r="D1329" s="1">
        <f t="shared" si="81"/>
        <v>10</v>
      </c>
      <c r="E1329" s="6">
        <f t="shared" si="82"/>
        <v>7</v>
      </c>
      <c r="F1329" s="6" t="str">
        <f t="shared" si="83"/>
        <v>summer</v>
      </c>
    </row>
    <row r="1330" spans="1:6" x14ac:dyDescent="0.3">
      <c r="A1330" s="3">
        <v>45484.482638888891</v>
      </c>
      <c r="B1330">
        <v>14</v>
      </c>
      <c r="C1330" s="6" t="str">
        <f t="shared" si="80"/>
        <v>Thursday</v>
      </c>
      <c r="D1330" s="1">
        <f t="shared" si="81"/>
        <v>11</v>
      </c>
      <c r="E1330" s="6">
        <f t="shared" si="82"/>
        <v>7</v>
      </c>
      <c r="F1330" s="6" t="str">
        <f t="shared" si="83"/>
        <v>summer</v>
      </c>
    </row>
    <row r="1331" spans="1:6" x14ac:dyDescent="0.3">
      <c r="A1331" s="3">
        <v>45484.504166666666</v>
      </c>
      <c r="B1331">
        <v>17</v>
      </c>
      <c r="C1331" s="6" t="str">
        <f t="shared" si="80"/>
        <v>Thursday</v>
      </c>
      <c r="D1331" s="1">
        <f t="shared" si="81"/>
        <v>12</v>
      </c>
      <c r="E1331" s="6">
        <f t="shared" si="82"/>
        <v>7</v>
      </c>
      <c r="F1331" s="6" t="str">
        <f t="shared" si="83"/>
        <v>summer</v>
      </c>
    </row>
    <row r="1332" spans="1:6" x14ac:dyDescent="0.3">
      <c r="A1332" s="3">
        <v>45484.525000000001</v>
      </c>
      <c r="B1332">
        <v>23</v>
      </c>
      <c r="C1332" s="6" t="str">
        <f t="shared" si="80"/>
        <v>Thursday</v>
      </c>
      <c r="D1332" s="1">
        <f t="shared" si="81"/>
        <v>12</v>
      </c>
      <c r="E1332" s="6">
        <f t="shared" si="82"/>
        <v>7</v>
      </c>
      <c r="F1332" s="6" t="str">
        <f t="shared" si="83"/>
        <v>summer</v>
      </c>
    </row>
    <row r="1333" spans="1:6" x14ac:dyDescent="0.3">
      <c r="A1333" s="3">
        <v>45484.541666666664</v>
      </c>
      <c r="B1333">
        <v>31</v>
      </c>
      <c r="C1333" s="6" t="str">
        <f t="shared" si="80"/>
        <v>Thursday</v>
      </c>
      <c r="D1333" s="1">
        <f t="shared" si="81"/>
        <v>13</v>
      </c>
      <c r="E1333" s="6">
        <f t="shared" si="82"/>
        <v>7</v>
      </c>
      <c r="F1333" s="6" t="str">
        <f t="shared" si="83"/>
        <v>summer</v>
      </c>
    </row>
    <row r="1334" spans="1:6" x14ac:dyDescent="0.3">
      <c r="A1334" s="3">
        <v>45484.5625</v>
      </c>
      <c r="B1334">
        <v>35</v>
      </c>
      <c r="C1334" s="6" t="str">
        <f t="shared" si="80"/>
        <v>Thursday</v>
      </c>
      <c r="D1334" s="1">
        <f t="shared" si="81"/>
        <v>13</v>
      </c>
      <c r="E1334" s="6">
        <f t="shared" si="82"/>
        <v>7</v>
      </c>
      <c r="F1334" s="6" t="str">
        <f t="shared" si="83"/>
        <v>summer</v>
      </c>
    </row>
    <row r="1335" spans="1:6" x14ac:dyDescent="0.3">
      <c r="A1335" s="3">
        <v>45484.613194444442</v>
      </c>
      <c r="B1335">
        <v>39</v>
      </c>
      <c r="C1335" s="6" t="str">
        <f t="shared" si="80"/>
        <v>Thursday</v>
      </c>
      <c r="D1335" s="1">
        <f t="shared" si="81"/>
        <v>14</v>
      </c>
      <c r="E1335" s="6">
        <f t="shared" si="82"/>
        <v>7</v>
      </c>
      <c r="F1335" s="6" t="str">
        <f t="shared" si="83"/>
        <v>summer</v>
      </c>
    </row>
    <row r="1336" spans="1:6" x14ac:dyDescent="0.3">
      <c r="A1336" s="3">
        <v>45484.626388888886</v>
      </c>
      <c r="B1336">
        <v>29</v>
      </c>
      <c r="C1336" s="6" t="str">
        <f t="shared" si="80"/>
        <v>Thursday</v>
      </c>
      <c r="D1336" s="1">
        <f t="shared" si="81"/>
        <v>15</v>
      </c>
      <c r="E1336" s="6">
        <f t="shared" si="82"/>
        <v>7</v>
      </c>
      <c r="F1336" s="6" t="str">
        <f t="shared" si="83"/>
        <v>summer</v>
      </c>
    </row>
    <row r="1337" spans="1:6" x14ac:dyDescent="0.3">
      <c r="A1337" s="3">
        <v>45484.640277777777</v>
      </c>
      <c r="B1337">
        <v>33</v>
      </c>
      <c r="C1337" s="6" t="str">
        <f t="shared" si="80"/>
        <v>Thursday</v>
      </c>
      <c r="D1337" s="1">
        <f t="shared" si="81"/>
        <v>15</v>
      </c>
      <c r="E1337" s="6">
        <f t="shared" si="82"/>
        <v>7</v>
      </c>
      <c r="F1337" s="6" t="str">
        <f t="shared" si="83"/>
        <v>summer</v>
      </c>
    </row>
    <row r="1338" spans="1:6" x14ac:dyDescent="0.3">
      <c r="A1338" s="3">
        <v>45484.668749999997</v>
      </c>
      <c r="B1338">
        <v>40</v>
      </c>
      <c r="C1338" s="6" t="str">
        <f t="shared" si="80"/>
        <v>Thursday</v>
      </c>
      <c r="D1338" s="1">
        <f t="shared" si="81"/>
        <v>16</v>
      </c>
      <c r="E1338" s="6">
        <f t="shared" si="82"/>
        <v>7</v>
      </c>
      <c r="F1338" s="6" t="str">
        <f t="shared" si="83"/>
        <v>summer</v>
      </c>
    </row>
    <row r="1339" spans="1:6" x14ac:dyDescent="0.3">
      <c r="A1339" s="3">
        <v>45484.6875</v>
      </c>
      <c r="B1339">
        <v>56</v>
      </c>
      <c r="C1339" s="6" t="str">
        <f t="shared" si="80"/>
        <v>Thursday</v>
      </c>
      <c r="D1339" s="1">
        <f t="shared" si="81"/>
        <v>16</v>
      </c>
      <c r="E1339" s="6">
        <f t="shared" si="82"/>
        <v>7</v>
      </c>
      <c r="F1339" s="6" t="str">
        <f t="shared" si="83"/>
        <v>summer</v>
      </c>
    </row>
    <row r="1340" spans="1:6" x14ac:dyDescent="0.3">
      <c r="A1340" s="3">
        <v>45484.713194444441</v>
      </c>
      <c r="B1340">
        <v>67</v>
      </c>
      <c r="C1340" s="6" t="str">
        <f t="shared" si="80"/>
        <v>Thursday</v>
      </c>
      <c r="D1340" s="1">
        <f t="shared" si="81"/>
        <v>17</v>
      </c>
      <c r="E1340" s="6">
        <f t="shared" si="82"/>
        <v>7</v>
      </c>
      <c r="F1340" s="6" t="str">
        <f t="shared" si="83"/>
        <v>summer</v>
      </c>
    </row>
    <row r="1341" spans="1:6" x14ac:dyDescent="0.3">
      <c r="A1341" s="3">
        <v>45484.752083333333</v>
      </c>
      <c r="B1341">
        <v>67</v>
      </c>
      <c r="C1341" s="6" t="str">
        <f t="shared" si="80"/>
        <v>Thursday</v>
      </c>
      <c r="D1341" s="1">
        <f t="shared" si="81"/>
        <v>18</v>
      </c>
      <c r="E1341" s="6">
        <f t="shared" si="82"/>
        <v>7</v>
      </c>
      <c r="F1341" s="6" t="str">
        <f t="shared" si="83"/>
        <v>summer</v>
      </c>
    </row>
    <row r="1342" spans="1:6" x14ac:dyDescent="0.3">
      <c r="A1342" s="3">
        <v>45484.770138888889</v>
      </c>
      <c r="B1342">
        <v>82</v>
      </c>
      <c r="C1342" s="6" t="str">
        <f t="shared" si="80"/>
        <v>Thursday</v>
      </c>
      <c r="D1342" s="1">
        <f t="shared" si="81"/>
        <v>18</v>
      </c>
      <c r="E1342" s="6">
        <f t="shared" si="82"/>
        <v>7</v>
      </c>
      <c r="F1342" s="6" t="str">
        <f t="shared" si="83"/>
        <v>summer</v>
      </c>
    </row>
    <row r="1343" spans="1:6" x14ac:dyDescent="0.3">
      <c r="A1343" s="3">
        <v>45485.292361111111</v>
      </c>
      <c r="B1343">
        <v>12</v>
      </c>
      <c r="C1343" s="6" t="str">
        <f t="shared" si="80"/>
        <v>Friday</v>
      </c>
      <c r="D1343" s="1">
        <f t="shared" si="81"/>
        <v>7</v>
      </c>
      <c r="E1343" s="6">
        <f t="shared" si="82"/>
        <v>7</v>
      </c>
      <c r="F1343" s="6" t="str">
        <f t="shared" si="83"/>
        <v>summer</v>
      </c>
    </row>
    <row r="1344" spans="1:6" x14ac:dyDescent="0.3">
      <c r="A1344" s="3">
        <v>45485.314583333333</v>
      </c>
      <c r="B1344">
        <v>16</v>
      </c>
      <c r="C1344" s="6" t="str">
        <f t="shared" si="80"/>
        <v>Friday</v>
      </c>
      <c r="D1344" s="1">
        <f t="shared" si="81"/>
        <v>7</v>
      </c>
      <c r="E1344" s="6">
        <f t="shared" si="82"/>
        <v>7</v>
      </c>
      <c r="F1344" s="6" t="str">
        <f t="shared" si="83"/>
        <v>summer</v>
      </c>
    </row>
    <row r="1345" spans="1:6" x14ac:dyDescent="0.3">
      <c r="A1345" s="3">
        <v>45485.336111111108</v>
      </c>
      <c r="B1345">
        <v>17</v>
      </c>
      <c r="C1345" s="6" t="str">
        <f t="shared" si="80"/>
        <v>Friday</v>
      </c>
      <c r="D1345" s="1">
        <f t="shared" si="81"/>
        <v>8</v>
      </c>
      <c r="E1345" s="6">
        <f t="shared" si="82"/>
        <v>7</v>
      </c>
      <c r="F1345" s="6" t="str">
        <f t="shared" si="83"/>
        <v>summer</v>
      </c>
    </row>
    <row r="1346" spans="1:6" x14ac:dyDescent="0.3">
      <c r="A1346" s="3">
        <v>45485.356249999997</v>
      </c>
      <c r="B1346">
        <v>16</v>
      </c>
      <c r="C1346" s="6" t="str">
        <f t="shared" ref="C1346:C1409" si="84">TEXT(A1346, "dddd")</f>
        <v>Friday</v>
      </c>
      <c r="D1346" s="1">
        <f t="shared" ref="D1346:D1409" si="85">HOUR(A1346)</f>
        <v>8</v>
      </c>
      <c r="E1346" s="6">
        <f t="shared" ref="E1346:E1409" si="86">MONTH(A1346)</f>
        <v>7</v>
      </c>
      <c r="F1346" s="6" t="str">
        <f t="shared" ref="F1346:F1409" si="87">IF(OR(E1346=9, E1346=10, E1346=11, E1346=12, E1346=1, E1346=2, E1346=3, E1346=4), "fall/winter", "summer")</f>
        <v>summer</v>
      </c>
    </row>
    <row r="1347" spans="1:6" x14ac:dyDescent="0.3">
      <c r="A1347" s="3">
        <v>45485.379166666666</v>
      </c>
      <c r="B1347">
        <v>14</v>
      </c>
      <c r="C1347" s="6" t="str">
        <f t="shared" si="84"/>
        <v>Friday</v>
      </c>
      <c r="D1347" s="1">
        <f t="shared" si="85"/>
        <v>9</v>
      </c>
      <c r="E1347" s="6">
        <f t="shared" si="86"/>
        <v>7</v>
      </c>
      <c r="F1347" s="6" t="str">
        <f t="shared" si="87"/>
        <v>summer</v>
      </c>
    </row>
    <row r="1348" spans="1:6" x14ac:dyDescent="0.3">
      <c r="A1348" s="3">
        <v>45485.396527777775</v>
      </c>
      <c r="B1348">
        <v>18</v>
      </c>
      <c r="C1348" s="6" t="str">
        <f t="shared" si="84"/>
        <v>Friday</v>
      </c>
      <c r="D1348" s="1">
        <f t="shared" si="85"/>
        <v>9</v>
      </c>
      <c r="E1348" s="6">
        <f t="shared" si="86"/>
        <v>7</v>
      </c>
      <c r="F1348" s="6" t="str">
        <f t="shared" si="87"/>
        <v>summer</v>
      </c>
    </row>
    <row r="1349" spans="1:6" x14ac:dyDescent="0.3">
      <c r="A1349" s="3">
        <v>45485.418055555558</v>
      </c>
      <c r="B1349">
        <v>18</v>
      </c>
      <c r="C1349" s="6" t="str">
        <f t="shared" si="84"/>
        <v>Friday</v>
      </c>
      <c r="D1349" s="1">
        <f t="shared" si="85"/>
        <v>10</v>
      </c>
      <c r="E1349" s="6">
        <f t="shared" si="86"/>
        <v>7</v>
      </c>
      <c r="F1349" s="6" t="str">
        <f t="shared" si="87"/>
        <v>summer</v>
      </c>
    </row>
    <row r="1350" spans="1:6" x14ac:dyDescent="0.3">
      <c r="A1350" s="3">
        <v>45485.443055555559</v>
      </c>
      <c r="B1350">
        <v>20</v>
      </c>
      <c r="C1350" s="6" t="str">
        <f t="shared" si="84"/>
        <v>Friday</v>
      </c>
      <c r="D1350" s="1">
        <f t="shared" si="85"/>
        <v>10</v>
      </c>
      <c r="E1350" s="6">
        <f t="shared" si="86"/>
        <v>7</v>
      </c>
      <c r="F1350" s="6" t="str">
        <f t="shared" si="87"/>
        <v>summer</v>
      </c>
    </row>
    <row r="1351" spans="1:6" x14ac:dyDescent="0.3">
      <c r="A1351" s="3">
        <v>45485.454861111109</v>
      </c>
      <c r="B1351">
        <v>16</v>
      </c>
      <c r="C1351" s="6" t="str">
        <f t="shared" si="84"/>
        <v>Friday</v>
      </c>
      <c r="D1351" s="1">
        <f t="shared" si="85"/>
        <v>10</v>
      </c>
      <c r="E1351" s="6">
        <f t="shared" si="86"/>
        <v>7</v>
      </c>
      <c r="F1351" s="6" t="str">
        <f t="shared" si="87"/>
        <v>summer</v>
      </c>
    </row>
    <row r="1352" spans="1:6" x14ac:dyDescent="0.3">
      <c r="A1352" s="3">
        <v>45485.522916666669</v>
      </c>
      <c r="B1352">
        <v>36</v>
      </c>
      <c r="C1352" s="6" t="str">
        <f t="shared" si="84"/>
        <v>Friday</v>
      </c>
      <c r="D1352" s="1">
        <f t="shared" si="85"/>
        <v>12</v>
      </c>
      <c r="E1352" s="6">
        <f t="shared" si="86"/>
        <v>7</v>
      </c>
      <c r="F1352" s="6" t="str">
        <f t="shared" si="87"/>
        <v>summer</v>
      </c>
    </row>
    <row r="1353" spans="1:6" x14ac:dyDescent="0.3">
      <c r="A1353" s="3">
        <v>45485.540972222225</v>
      </c>
      <c r="B1353">
        <v>24</v>
      </c>
      <c r="C1353" s="6" t="str">
        <f t="shared" si="84"/>
        <v>Friday</v>
      </c>
      <c r="D1353" s="1">
        <f t="shared" si="85"/>
        <v>12</v>
      </c>
      <c r="E1353" s="6">
        <f t="shared" si="86"/>
        <v>7</v>
      </c>
      <c r="F1353" s="6" t="str">
        <f t="shared" si="87"/>
        <v>summer</v>
      </c>
    </row>
    <row r="1354" spans="1:6" x14ac:dyDescent="0.3">
      <c r="A1354" s="3">
        <v>45485.625</v>
      </c>
      <c r="B1354">
        <v>28</v>
      </c>
      <c r="C1354" s="6" t="str">
        <f t="shared" si="84"/>
        <v>Friday</v>
      </c>
      <c r="D1354" s="1">
        <f t="shared" si="85"/>
        <v>15</v>
      </c>
      <c r="E1354" s="6">
        <f t="shared" si="86"/>
        <v>7</v>
      </c>
      <c r="F1354" s="6" t="str">
        <f t="shared" si="87"/>
        <v>summer</v>
      </c>
    </row>
    <row r="1355" spans="1:6" x14ac:dyDescent="0.3">
      <c r="A1355" s="3">
        <v>45485.667361111111</v>
      </c>
      <c r="B1355">
        <v>46</v>
      </c>
      <c r="C1355" s="6" t="str">
        <f t="shared" si="84"/>
        <v>Friday</v>
      </c>
      <c r="D1355" s="1">
        <f t="shared" si="85"/>
        <v>16</v>
      </c>
      <c r="E1355" s="6">
        <f t="shared" si="86"/>
        <v>7</v>
      </c>
      <c r="F1355" s="6" t="str">
        <f t="shared" si="87"/>
        <v>summer</v>
      </c>
    </row>
    <row r="1356" spans="1:6" x14ac:dyDescent="0.3">
      <c r="A1356" s="3">
        <v>45485.688888888886</v>
      </c>
      <c r="B1356">
        <v>54</v>
      </c>
      <c r="C1356" s="6" t="str">
        <f t="shared" si="84"/>
        <v>Friday</v>
      </c>
      <c r="D1356" s="1">
        <f t="shared" si="85"/>
        <v>16</v>
      </c>
      <c r="E1356" s="6">
        <f t="shared" si="86"/>
        <v>7</v>
      </c>
      <c r="F1356" s="6" t="str">
        <f t="shared" si="87"/>
        <v>summer</v>
      </c>
    </row>
    <row r="1357" spans="1:6" x14ac:dyDescent="0.3">
      <c r="A1357" s="3">
        <v>45485.713888888888</v>
      </c>
      <c r="B1357">
        <v>72</v>
      </c>
      <c r="C1357" s="6" t="str">
        <f t="shared" si="84"/>
        <v>Friday</v>
      </c>
      <c r="D1357" s="1">
        <f t="shared" si="85"/>
        <v>17</v>
      </c>
      <c r="E1357" s="6">
        <f t="shared" si="86"/>
        <v>7</v>
      </c>
      <c r="F1357" s="6" t="str">
        <f t="shared" si="87"/>
        <v>summer</v>
      </c>
    </row>
    <row r="1358" spans="1:6" x14ac:dyDescent="0.3">
      <c r="A1358" s="3">
        <v>45485.75277777778</v>
      </c>
      <c r="B1358">
        <v>79</v>
      </c>
      <c r="C1358" s="6" t="str">
        <f t="shared" si="84"/>
        <v>Friday</v>
      </c>
      <c r="D1358" s="1">
        <f t="shared" si="85"/>
        <v>18</v>
      </c>
      <c r="E1358" s="6">
        <f t="shared" si="86"/>
        <v>7</v>
      </c>
      <c r="F1358" s="6" t="str">
        <f t="shared" si="87"/>
        <v>summer</v>
      </c>
    </row>
    <row r="1359" spans="1:6" x14ac:dyDescent="0.3">
      <c r="A1359" s="3">
        <v>45485.792361111111</v>
      </c>
      <c r="B1359">
        <v>52</v>
      </c>
      <c r="C1359" s="6" t="str">
        <f t="shared" si="84"/>
        <v>Friday</v>
      </c>
      <c r="D1359" s="1">
        <f t="shared" si="85"/>
        <v>19</v>
      </c>
      <c r="E1359" s="6">
        <f t="shared" si="86"/>
        <v>7</v>
      </c>
      <c r="F1359" s="6" t="str">
        <f t="shared" si="87"/>
        <v>summer</v>
      </c>
    </row>
    <row r="1360" spans="1:6" x14ac:dyDescent="0.3">
      <c r="A1360" s="3">
        <v>45486.396527777775</v>
      </c>
      <c r="B1360">
        <v>20</v>
      </c>
      <c r="C1360" s="6" t="str">
        <f t="shared" si="84"/>
        <v>Saturday</v>
      </c>
      <c r="D1360" s="1">
        <f t="shared" si="85"/>
        <v>9</v>
      </c>
      <c r="E1360" s="6">
        <f t="shared" si="86"/>
        <v>7</v>
      </c>
      <c r="F1360" s="6" t="str">
        <f t="shared" si="87"/>
        <v>summer</v>
      </c>
    </row>
    <row r="1361" spans="1:6" x14ac:dyDescent="0.3">
      <c r="A1361" s="3">
        <v>45486.416666666664</v>
      </c>
      <c r="B1361">
        <v>17</v>
      </c>
      <c r="C1361" s="6" t="str">
        <f t="shared" si="84"/>
        <v>Saturday</v>
      </c>
      <c r="D1361" s="1">
        <f t="shared" si="85"/>
        <v>10</v>
      </c>
      <c r="E1361" s="6">
        <f t="shared" si="86"/>
        <v>7</v>
      </c>
      <c r="F1361" s="6" t="str">
        <f t="shared" si="87"/>
        <v>summer</v>
      </c>
    </row>
    <row r="1362" spans="1:6" x14ac:dyDescent="0.3">
      <c r="A1362" s="3">
        <v>45486.446527777778</v>
      </c>
      <c r="B1362">
        <v>26</v>
      </c>
      <c r="C1362" s="6" t="str">
        <f t="shared" si="84"/>
        <v>Saturday</v>
      </c>
      <c r="D1362" s="1">
        <f t="shared" si="85"/>
        <v>10</v>
      </c>
      <c r="E1362" s="6">
        <f t="shared" si="86"/>
        <v>7</v>
      </c>
      <c r="F1362" s="6" t="str">
        <f t="shared" si="87"/>
        <v>summer</v>
      </c>
    </row>
    <row r="1363" spans="1:6" x14ac:dyDescent="0.3">
      <c r="A1363" s="3">
        <v>45486.458333333336</v>
      </c>
      <c r="B1363">
        <v>35</v>
      </c>
      <c r="C1363" s="6" t="str">
        <f t="shared" si="84"/>
        <v>Saturday</v>
      </c>
      <c r="D1363" s="1">
        <f t="shared" si="85"/>
        <v>11</v>
      </c>
      <c r="E1363" s="6">
        <f t="shared" si="86"/>
        <v>7</v>
      </c>
      <c r="F1363" s="6" t="str">
        <f t="shared" si="87"/>
        <v>summer</v>
      </c>
    </row>
    <row r="1364" spans="1:6" x14ac:dyDescent="0.3">
      <c r="A1364" s="3">
        <v>45486.480555555558</v>
      </c>
      <c r="B1364">
        <v>43</v>
      </c>
      <c r="C1364" s="6" t="str">
        <f t="shared" si="84"/>
        <v>Saturday</v>
      </c>
      <c r="D1364" s="1">
        <f t="shared" si="85"/>
        <v>11</v>
      </c>
      <c r="E1364" s="6">
        <f t="shared" si="86"/>
        <v>7</v>
      </c>
      <c r="F1364" s="6" t="str">
        <f t="shared" si="87"/>
        <v>summer</v>
      </c>
    </row>
    <row r="1365" spans="1:6" x14ac:dyDescent="0.3">
      <c r="A1365" s="3">
        <v>45486.503472222219</v>
      </c>
      <c r="B1365">
        <v>32</v>
      </c>
      <c r="C1365" s="6" t="str">
        <f t="shared" si="84"/>
        <v>Saturday</v>
      </c>
      <c r="D1365" s="1">
        <f t="shared" si="85"/>
        <v>12</v>
      </c>
      <c r="E1365" s="6">
        <f t="shared" si="86"/>
        <v>7</v>
      </c>
      <c r="F1365" s="6" t="str">
        <f t="shared" si="87"/>
        <v>summer</v>
      </c>
    </row>
    <row r="1366" spans="1:6" x14ac:dyDescent="0.3">
      <c r="A1366" s="3">
        <v>45486.523611111108</v>
      </c>
      <c r="B1366">
        <v>26</v>
      </c>
      <c r="C1366" s="6" t="str">
        <f t="shared" si="84"/>
        <v>Saturday</v>
      </c>
      <c r="D1366" s="1">
        <f t="shared" si="85"/>
        <v>12</v>
      </c>
      <c r="E1366" s="6">
        <f t="shared" si="86"/>
        <v>7</v>
      </c>
      <c r="F1366" s="6" t="str">
        <f t="shared" si="87"/>
        <v>summer</v>
      </c>
    </row>
    <row r="1367" spans="1:6" x14ac:dyDescent="0.3">
      <c r="A1367" s="3">
        <v>45486.561111111114</v>
      </c>
      <c r="B1367">
        <v>30</v>
      </c>
      <c r="C1367" s="6" t="str">
        <f t="shared" si="84"/>
        <v>Saturday</v>
      </c>
      <c r="D1367" s="1">
        <f t="shared" si="85"/>
        <v>13</v>
      </c>
      <c r="E1367" s="6">
        <f t="shared" si="86"/>
        <v>7</v>
      </c>
      <c r="F1367" s="6" t="str">
        <f t="shared" si="87"/>
        <v>summer</v>
      </c>
    </row>
    <row r="1368" spans="1:6" x14ac:dyDescent="0.3">
      <c r="A1368" s="3">
        <v>45486.582638888889</v>
      </c>
      <c r="B1368">
        <v>40</v>
      </c>
      <c r="C1368" s="6" t="str">
        <f t="shared" si="84"/>
        <v>Saturday</v>
      </c>
      <c r="D1368" s="1">
        <f t="shared" si="85"/>
        <v>13</v>
      </c>
      <c r="E1368" s="6">
        <f t="shared" si="86"/>
        <v>7</v>
      </c>
      <c r="F1368" s="6" t="str">
        <f t="shared" si="87"/>
        <v>summer</v>
      </c>
    </row>
    <row r="1369" spans="1:6" x14ac:dyDescent="0.3">
      <c r="A1369" s="3">
        <v>45486.629166666666</v>
      </c>
      <c r="B1369">
        <v>42</v>
      </c>
      <c r="C1369" s="6" t="str">
        <f t="shared" si="84"/>
        <v>Saturday</v>
      </c>
      <c r="D1369" s="1">
        <f t="shared" si="85"/>
        <v>15</v>
      </c>
      <c r="E1369" s="6">
        <f t="shared" si="86"/>
        <v>7</v>
      </c>
      <c r="F1369" s="6" t="str">
        <f t="shared" si="87"/>
        <v>summer</v>
      </c>
    </row>
    <row r="1370" spans="1:6" x14ac:dyDescent="0.3">
      <c r="A1370" s="3">
        <v>45487.393055555556</v>
      </c>
      <c r="B1370">
        <v>8</v>
      </c>
      <c r="C1370" s="6" t="str">
        <f t="shared" si="84"/>
        <v>Sunday</v>
      </c>
      <c r="D1370" s="1">
        <f t="shared" si="85"/>
        <v>9</v>
      </c>
      <c r="E1370" s="6">
        <f t="shared" si="86"/>
        <v>7</v>
      </c>
      <c r="F1370" s="6" t="str">
        <f t="shared" si="87"/>
        <v>summer</v>
      </c>
    </row>
    <row r="1371" spans="1:6" x14ac:dyDescent="0.3">
      <c r="A1371" s="3">
        <v>45487.425694444442</v>
      </c>
      <c r="B1371">
        <v>13</v>
      </c>
      <c r="C1371" s="6" t="str">
        <f t="shared" si="84"/>
        <v>Sunday</v>
      </c>
      <c r="D1371" s="1">
        <f t="shared" si="85"/>
        <v>10</v>
      </c>
      <c r="E1371" s="6">
        <f t="shared" si="86"/>
        <v>7</v>
      </c>
      <c r="F1371" s="6" t="str">
        <f t="shared" si="87"/>
        <v>summer</v>
      </c>
    </row>
    <row r="1372" spans="1:6" x14ac:dyDescent="0.3">
      <c r="A1372" s="3">
        <v>45487.438194444447</v>
      </c>
      <c r="B1372">
        <v>14</v>
      </c>
      <c r="C1372" s="6" t="str">
        <f t="shared" si="84"/>
        <v>Sunday</v>
      </c>
      <c r="D1372" s="1">
        <f t="shared" si="85"/>
        <v>10</v>
      </c>
      <c r="E1372" s="6">
        <f t="shared" si="86"/>
        <v>7</v>
      </c>
      <c r="F1372" s="6" t="str">
        <f t="shared" si="87"/>
        <v>summer</v>
      </c>
    </row>
    <row r="1373" spans="1:6" x14ac:dyDescent="0.3">
      <c r="A1373" s="3">
        <v>45487.458333333336</v>
      </c>
      <c r="B1373">
        <v>21</v>
      </c>
      <c r="C1373" s="6" t="str">
        <f t="shared" si="84"/>
        <v>Sunday</v>
      </c>
      <c r="D1373" s="1">
        <f t="shared" si="85"/>
        <v>11</v>
      </c>
      <c r="E1373" s="6">
        <f t="shared" si="86"/>
        <v>7</v>
      </c>
      <c r="F1373" s="6" t="str">
        <f t="shared" si="87"/>
        <v>summer</v>
      </c>
    </row>
    <row r="1374" spans="1:6" x14ac:dyDescent="0.3">
      <c r="A1374" s="3">
        <v>45487.477777777778</v>
      </c>
      <c r="B1374">
        <v>26</v>
      </c>
      <c r="C1374" s="6" t="str">
        <f t="shared" si="84"/>
        <v>Sunday</v>
      </c>
      <c r="D1374" s="1">
        <f t="shared" si="85"/>
        <v>11</v>
      </c>
      <c r="E1374" s="6">
        <f t="shared" si="86"/>
        <v>7</v>
      </c>
      <c r="F1374" s="6" t="str">
        <f t="shared" si="87"/>
        <v>summer</v>
      </c>
    </row>
    <row r="1375" spans="1:6" x14ac:dyDescent="0.3">
      <c r="A1375" s="3">
        <v>45487.498611111114</v>
      </c>
      <c r="B1375">
        <v>32</v>
      </c>
      <c r="C1375" s="6" t="str">
        <f t="shared" si="84"/>
        <v>Sunday</v>
      </c>
      <c r="D1375" s="1">
        <f t="shared" si="85"/>
        <v>11</v>
      </c>
      <c r="E1375" s="6">
        <f t="shared" si="86"/>
        <v>7</v>
      </c>
      <c r="F1375" s="6" t="str">
        <f t="shared" si="87"/>
        <v>summer</v>
      </c>
    </row>
    <row r="1376" spans="1:6" x14ac:dyDescent="0.3">
      <c r="A1376" s="3">
        <v>45487.518055555556</v>
      </c>
      <c r="B1376">
        <v>19</v>
      </c>
      <c r="C1376" s="6" t="str">
        <f t="shared" si="84"/>
        <v>Sunday</v>
      </c>
      <c r="D1376" s="1">
        <f t="shared" si="85"/>
        <v>12</v>
      </c>
      <c r="E1376" s="6">
        <f t="shared" si="86"/>
        <v>7</v>
      </c>
      <c r="F1376" s="6" t="str">
        <f t="shared" si="87"/>
        <v>summer</v>
      </c>
    </row>
    <row r="1377" spans="1:6" x14ac:dyDescent="0.3">
      <c r="A1377" s="3">
        <v>45487.588888888888</v>
      </c>
      <c r="B1377">
        <v>40</v>
      </c>
      <c r="C1377" s="6" t="str">
        <f t="shared" si="84"/>
        <v>Sunday</v>
      </c>
      <c r="D1377" s="1">
        <f t="shared" si="85"/>
        <v>14</v>
      </c>
      <c r="E1377" s="6">
        <f t="shared" si="86"/>
        <v>7</v>
      </c>
      <c r="F1377" s="6" t="str">
        <f t="shared" si="87"/>
        <v>summer</v>
      </c>
    </row>
    <row r="1378" spans="1:6" x14ac:dyDescent="0.3">
      <c r="A1378" s="3">
        <v>45487.604166666664</v>
      </c>
      <c r="B1378">
        <v>29</v>
      </c>
      <c r="C1378" s="6" t="str">
        <f t="shared" si="84"/>
        <v>Sunday</v>
      </c>
      <c r="D1378" s="1">
        <f t="shared" si="85"/>
        <v>14</v>
      </c>
      <c r="E1378" s="6">
        <f t="shared" si="86"/>
        <v>7</v>
      </c>
      <c r="F1378" s="6" t="str">
        <f t="shared" si="87"/>
        <v>summer</v>
      </c>
    </row>
    <row r="1379" spans="1:6" x14ac:dyDescent="0.3">
      <c r="A1379" s="3">
        <v>45487.626388888886</v>
      </c>
      <c r="B1379">
        <v>35</v>
      </c>
      <c r="C1379" s="6" t="str">
        <f t="shared" si="84"/>
        <v>Sunday</v>
      </c>
      <c r="D1379" s="1">
        <f t="shared" si="85"/>
        <v>15</v>
      </c>
      <c r="E1379" s="6">
        <f t="shared" si="86"/>
        <v>7</v>
      </c>
      <c r="F1379" s="6" t="str">
        <f t="shared" si="87"/>
        <v>summer</v>
      </c>
    </row>
    <row r="1380" spans="1:6" x14ac:dyDescent="0.3">
      <c r="A1380" s="3">
        <v>45488.310416666667</v>
      </c>
      <c r="B1380">
        <v>15</v>
      </c>
      <c r="C1380" s="6" t="str">
        <f t="shared" si="84"/>
        <v>Monday</v>
      </c>
      <c r="D1380" s="1">
        <f t="shared" si="85"/>
        <v>7</v>
      </c>
      <c r="E1380" s="6">
        <f t="shared" si="86"/>
        <v>7</v>
      </c>
      <c r="F1380" s="6" t="str">
        <f t="shared" si="87"/>
        <v>summer</v>
      </c>
    </row>
    <row r="1381" spans="1:6" x14ac:dyDescent="0.3">
      <c r="A1381" s="3">
        <v>45488.335416666669</v>
      </c>
      <c r="B1381">
        <v>17</v>
      </c>
      <c r="C1381" s="6" t="str">
        <f t="shared" si="84"/>
        <v>Monday</v>
      </c>
      <c r="D1381" s="1">
        <f t="shared" si="85"/>
        <v>8</v>
      </c>
      <c r="E1381" s="6">
        <f t="shared" si="86"/>
        <v>7</v>
      </c>
      <c r="F1381" s="6" t="str">
        <f t="shared" si="87"/>
        <v>summer</v>
      </c>
    </row>
    <row r="1382" spans="1:6" x14ac:dyDescent="0.3">
      <c r="A1382" s="3">
        <v>45488.378472222219</v>
      </c>
      <c r="B1382">
        <v>20</v>
      </c>
      <c r="C1382" s="6" t="str">
        <f t="shared" si="84"/>
        <v>Monday</v>
      </c>
      <c r="D1382" s="1">
        <f t="shared" si="85"/>
        <v>9</v>
      </c>
      <c r="E1382" s="6">
        <f t="shared" si="86"/>
        <v>7</v>
      </c>
      <c r="F1382" s="6" t="str">
        <f t="shared" si="87"/>
        <v>summer</v>
      </c>
    </row>
    <row r="1383" spans="1:6" x14ac:dyDescent="0.3">
      <c r="A1383" s="3">
        <v>45488.399305555555</v>
      </c>
      <c r="B1383">
        <v>20</v>
      </c>
      <c r="C1383" s="6" t="str">
        <f t="shared" si="84"/>
        <v>Monday</v>
      </c>
      <c r="D1383" s="1">
        <f t="shared" si="85"/>
        <v>9</v>
      </c>
      <c r="E1383" s="6">
        <f t="shared" si="86"/>
        <v>7</v>
      </c>
      <c r="F1383" s="6" t="str">
        <f t="shared" si="87"/>
        <v>summer</v>
      </c>
    </row>
    <row r="1384" spans="1:6" x14ac:dyDescent="0.3">
      <c r="A1384" s="3">
        <v>45488.521527777775</v>
      </c>
      <c r="B1384">
        <v>22</v>
      </c>
      <c r="C1384" s="6" t="str">
        <f t="shared" si="84"/>
        <v>Monday</v>
      </c>
      <c r="D1384" s="1">
        <f t="shared" si="85"/>
        <v>12</v>
      </c>
      <c r="E1384" s="6">
        <f t="shared" si="86"/>
        <v>7</v>
      </c>
      <c r="F1384" s="6" t="str">
        <f t="shared" si="87"/>
        <v>summer</v>
      </c>
    </row>
    <row r="1385" spans="1:6" x14ac:dyDescent="0.3">
      <c r="A1385" s="3">
        <v>45488.544444444444</v>
      </c>
      <c r="B1385">
        <v>25</v>
      </c>
      <c r="C1385" s="6" t="str">
        <f t="shared" si="84"/>
        <v>Monday</v>
      </c>
      <c r="D1385" s="1">
        <f t="shared" si="85"/>
        <v>13</v>
      </c>
      <c r="E1385" s="6">
        <f t="shared" si="86"/>
        <v>7</v>
      </c>
      <c r="F1385" s="6" t="str">
        <f t="shared" si="87"/>
        <v>summer</v>
      </c>
    </row>
    <row r="1386" spans="1:6" x14ac:dyDescent="0.3">
      <c r="A1386" s="3">
        <v>45488.566666666666</v>
      </c>
      <c r="B1386">
        <v>20</v>
      </c>
      <c r="C1386" s="6" t="str">
        <f t="shared" si="84"/>
        <v>Monday</v>
      </c>
      <c r="D1386" s="1">
        <f t="shared" si="85"/>
        <v>13</v>
      </c>
      <c r="E1386" s="6">
        <f t="shared" si="86"/>
        <v>7</v>
      </c>
      <c r="F1386" s="6" t="str">
        <f t="shared" si="87"/>
        <v>summer</v>
      </c>
    </row>
    <row r="1387" spans="1:6" x14ac:dyDescent="0.3">
      <c r="A1387" s="3">
        <v>45488.581250000003</v>
      </c>
      <c r="B1387">
        <v>23</v>
      </c>
      <c r="C1387" s="6" t="str">
        <f t="shared" si="84"/>
        <v>Monday</v>
      </c>
      <c r="D1387" s="1">
        <f t="shared" si="85"/>
        <v>13</v>
      </c>
      <c r="E1387" s="6">
        <f t="shared" si="86"/>
        <v>7</v>
      </c>
      <c r="F1387" s="6" t="str">
        <f t="shared" si="87"/>
        <v>summer</v>
      </c>
    </row>
    <row r="1388" spans="1:6" x14ac:dyDescent="0.3">
      <c r="A1388" s="3">
        <v>45488.625694444447</v>
      </c>
      <c r="B1388">
        <v>35</v>
      </c>
      <c r="C1388" s="6" t="str">
        <f t="shared" si="84"/>
        <v>Monday</v>
      </c>
      <c r="D1388" s="1">
        <f t="shared" si="85"/>
        <v>15</v>
      </c>
      <c r="E1388" s="6">
        <f t="shared" si="86"/>
        <v>7</v>
      </c>
      <c r="F1388" s="6" t="str">
        <f t="shared" si="87"/>
        <v>summer</v>
      </c>
    </row>
    <row r="1389" spans="1:6" x14ac:dyDescent="0.3">
      <c r="A1389" s="3">
        <v>45488.645138888889</v>
      </c>
      <c r="B1389">
        <v>50</v>
      </c>
      <c r="C1389" s="6" t="str">
        <f t="shared" si="84"/>
        <v>Monday</v>
      </c>
      <c r="D1389" s="1">
        <f t="shared" si="85"/>
        <v>15</v>
      </c>
      <c r="E1389" s="6">
        <f t="shared" si="86"/>
        <v>7</v>
      </c>
      <c r="F1389" s="6" t="str">
        <f t="shared" si="87"/>
        <v>summer</v>
      </c>
    </row>
    <row r="1390" spans="1:6" x14ac:dyDescent="0.3">
      <c r="A1390" s="3">
        <v>45488.665277777778</v>
      </c>
      <c r="B1390">
        <v>48</v>
      </c>
      <c r="C1390" s="6" t="str">
        <f t="shared" si="84"/>
        <v>Monday</v>
      </c>
      <c r="D1390" s="1">
        <f t="shared" si="85"/>
        <v>15</v>
      </c>
      <c r="E1390" s="6">
        <f t="shared" si="86"/>
        <v>7</v>
      </c>
      <c r="F1390" s="6" t="str">
        <f t="shared" si="87"/>
        <v>summer</v>
      </c>
    </row>
    <row r="1391" spans="1:6" x14ac:dyDescent="0.3">
      <c r="A1391" s="3">
        <v>45488.693749999999</v>
      </c>
      <c r="B1391">
        <v>44</v>
      </c>
      <c r="C1391" s="6" t="str">
        <f t="shared" si="84"/>
        <v>Monday</v>
      </c>
      <c r="D1391" s="1">
        <f t="shared" si="85"/>
        <v>16</v>
      </c>
      <c r="E1391" s="6">
        <f t="shared" si="86"/>
        <v>7</v>
      </c>
      <c r="F1391" s="6" t="str">
        <f t="shared" si="87"/>
        <v>summer</v>
      </c>
    </row>
    <row r="1392" spans="1:6" x14ac:dyDescent="0.3">
      <c r="A1392" s="3">
        <v>45488.716666666667</v>
      </c>
      <c r="B1392">
        <v>56</v>
      </c>
      <c r="C1392" s="6" t="str">
        <f t="shared" si="84"/>
        <v>Monday</v>
      </c>
      <c r="D1392" s="1">
        <f t="shared" si="85"/>
        <v>17</v>
      </c>
      <c r="E1392" s="6">
        <f t="shared" si="86"/>
        <v>7</v>
      </c>
      <c r="F1392" s="6" t="str">
        <f t="shared" si="87"/>
        <v>summer</v>
      </c>
    </row>
    <row r="1393" spans="1:6" x14ac:dyDescent="0.3">
      <c r="A1393" s="3">
        <v>45488.753472222219</v>
      </c>
      <c r="B1393">
        <v>97</v>
      </c>
      <c r="C1393" s="6" t="str">
        <f t="shared" si="84"/>
        <v>Monday</v>
      </c>
      <c r="D1393" s="1">
        <f t="shared" si="85"/>
        <v>18</v>
      </c>
      <c r="E1393" s="6">
        <f t="shared" si="86"/>
        <v>7</v>
      </c>
      <c r="F1393" s="6" t="str">
        <f t="shared" si="87"/>
        <v>summer</v>
      </c>
    </row>
    <row r="1394" spans="1:6" x14ac:dyDescent="0.3">
      <c r="A1394" s="3">
        <v>45488.777777777781</v>
      </c>
      <c r="B1394">
        <v>82</v>
      </c>
      <c r="C1394" s="6" t="str">
        <f t="shared" si="84"/>
        <v>Monday</v>
      </c>
      <c r="D1394" s="1">
        <f t="shared" si="85"/>
        <v>18</v>
      </c>
      <c r="E1394" s="6">
        <f t="shared" si="86"/>
        <v>7</v>
      </c>
      <c r="F1394" s="6" t="str">
        <f t="shared" si="87"/>
        <v>summer</v>
      </c>
    </row>
    <row r="1395" spans="1:6" x14ac:dyDescent="0.3">
      <c r="A1395" s="3">
        <v>45489.330555555556</v>
      </c>
      <c r="B1395">
        <v>17</v>
      </c>
      <c r="C1395" s="6" t="str">
        <f t="shared" si="84"/>
        <v>Tuesday</v>
      </c>
      <c r="D1395" s="1">
        <f t="shared" si="85"/>
        <v>7</v>
      </c>
      <c r="E1395" s="6">
        <f t="shared" si="86"/>
        <v>7</v>
      </c>
      <c r="F1395" s="6" t="str">
        <f t="shared" si="87"/>
        <v>summer</v>
      </c>
    </row>
    <row r="1396" spans="1:6" x14ac:dyDescent="0.3">
      <c r="A1396" s="3">
        <v>45489.355555555558</v>
      </c>
      <c r="B1396">
        <v>13</v>
      </c>
      <c r="C1396" s="6" t="str">
        <f t="shared" si="84"/>
        <v>Tuesday</v>
      </c>
      <c r="D1396" s="1">
        <f t="shared" si="85"/>
        <v>8</v>
      </c>
      <c r="E1396" s="6">
        <f t="shared" si="86"/>
        <v>7</v>
      </c>
      <c r="F1396" s="6" t="str">
        <f t="shared" si="87"/>
        <v>summer</v>
      </c>
    </row>
    <row r="1397" spans="1:6" x14ac:dyDescent="0.3">
      <c r="A1397" s="3">
        <v>45489.373611111114</v>
      </c>
      <c r="B1397">
        <v>22</v>
      </c>
      <c r="C1397" s="6" t="str">
        <f t="shared" si="84"/>
        <v>Tuesday</v>
      </c>
      <c r="D1397" s="1">
        <f t="shared" si="85"/>
        <v>8</v>
      </c>
      <c r="E1397" s="6">
        <f t="shared" si="86"/>
        <v>7</v>
      </c>
      <c r="F1397" s="6" t="str">
        <f t="shared" si="87"/>
        <v>summer</v>
      </c>
    </row>
    <row r="1398" spans="1:6" x14ac:dyDescent="0.3">
      <c r="A1398" s="3">
        <v>45489.397222222222</v>
      </c>
      <c r="B1398">
        <v>21</v>
      </c>
      <c r="C1398" s="6" t="str">
        <f t="shared" si="84"/>
        <v>Tuesday</v>
      </c>
      <c r="D1398" s="1">
        <f t="shared" si="85"/>
        <v>9</v>
      </c>
      <c r="E1398" s="6">
        <f t="shared" si="86"/>
        <v>7</v>
      </c>
      <c r="F1398" s="6" t="str">
        <f t="shared" si="87"/>
        <v>summer</v>
      </c>
    </row>
    <row r="1399" spans="1:6" x14ac:dyDescent="0.3">
      <c r="A1399" s="3">
        <v>45489.414583333331</v>
      </c>
      <c r="B1399">
        <v>16</v>
      </c>
      <c r="C1399" s="6" t="str">
        <f t="shared" si="84"/>
        <v>Tuesday</v>
      </c>
      <c r="D1399" s="1">
        <f t="shared" si="85"/>
        <v>9</v>
      </c>
      <c r="E1399" s="6">
        <f t="shared" si="86"/>
        <v>7</v>
      </c>
      <c r="F1399" s="6" t="str">
        <f t="shared" si="87"/>
        <v>summer</v>
      </c>
    </row>
    <row r="1400" spans="1:6" x14ac:dyDescent="0.3">
      <c r="A1400" s="3">
        <v>45489.453472222223</v>
      </c>
      <c r="B1400">
        <v>18</v>
      </c>
      <c r="C1400" s="6" t="str">
        <f t="shared" si="84"/>
        <v>Tuesday</v>
      </c>
      <c r="D1400" s="1">
        <f t="shared" si="85"/>
        <v>10</v>
      </c>
      <c r="E1400" s="6">
        <f t="shared" si="86"/>
        <v>7</v>
      </c>
      <c r="F1400" s="6" t="str">
        <f t="shared" si="87"/>
        <v>summer</v>
      </c>
    </row>
    <row r="1401" spans="1:6" x14ac:dyDescent="0.3">
      <c r="A1401" s="3">
        <v>45489.48333333333</v>
      </c>
      <c r="B1401">
        <v>16</v>
      </c>
      <c r="C1401" s="6" t="str">
        <f t="shared" si="84"/>
        <v>Tuesday</v>
      </c>
      <c r="D1401" s="1">
        <f t="shared" si="85"/>
        <v>11</v>
      </c>
      <c r="E1401" s="6">
        <f t="shared" si="86"/>
        <v>7</v>
      </c>
      <c r="F1401" s="6" t="str">
        <f t="shared" si="87"/>
        <v>summer</v>
      </c>
    </row>
    <row r="1402" spans="1:6" x14ac:dyDescent="0.3">
      <c r="A1402" s="3">
        <v>45489.5</v>
      </c>
      <c r="B1402">
        <v>13</v>
      </c>
      <c r="C1402" s="6" t="str">
        <f t="shared" si="84"/>
        <v>Tuesday</v>
      </c>
      <c r="D1402" s="1">
        <f t="shared" si="85"/>
        <v>12</v>
      </c>
      <c r="E1402" s="6">
        <f t="shared" si="86"/>
        <v>7</v>
      </c>
      <c r="F1402" s="6" t="str">
        <f t="shared" si="87"/>
        <v>summer</v>
      </c>
    </row>
    <row r="1403" spans="1:6" x14ac:dyDescent="0.3">
      <c r="A1403" s="3">
        <v>45489.522916666669</v>
      </c>
      <c r="B1403">
        <v>29</v>
      </c>
      <c r="C1403" s="6" t="str">
        <f t="shared" si="84"/>
        <v>Tuesday</v>
      </c>
      <c r="D1403" s="1">
        <f t="shared" si="85"/>
        <v>12</v>
      </c>
      <c r="E1403" s="6">
        <f t="shared" si="86"/>
        <v>7</v>
      </c>
      <c r="F1403" s="6" t="str">
        <f t="shared" si="87"/>
        <v>summer</v>
      </c>
    </row>
    <row r="1404" spans="1:6" x14ac:dyDescent="0.3">
      <c r="A1404" s="3">
        <v>45489.542361111111</v>
      </c>
      <c r="B1404">
        <v>31</v>
      </c>
      <c r="C1404" s="6" t="str">
        <f t="shared" si="84"/>
        <v>Tuesday</v>
      </c>
      <c r="D1404" s="1">
        <f t="shared" si="85"/>
        <v>13</v>
      </c>
      <c r="E1404" s="6">
        <f t="shared" si="86"/>
        <v>7</v>
      </c>
      <c r="F1404" s="6" t="str">
        <f t="shared" si="87"/>
        <v>summer</v>
      </c>
    </row>
    <row r="1405" spans="1:6" x14ac:dyDescent="0.3">
      <c r="A1405" s="3">
        <v>45489.566666666666</v>
      </c>
      <c r="B1405">
        <v>25</v>
      </c>
      <c r="C1405" s="6" t="str">
        <f t="shared" si="84"/>
        <v>Tuesday</v>
      </c>
      <c r="D1405" s="1">
        <f t="shared" si="85"/>
        <v>13</v>
      </c>
      <c r="E1405" s="6">
        <f t="shared" si="86"/>
        <v>7</v>
      </c>
      <c r="F1405" s="6" t="str">
        <f t="shared" si="87"/>
        <v>summer</v>
      </c>
    </row>
    <row r="1406" spans="1:6" x14ac:dyDescent="0.3">
      <c r="A1406" s="3">
        <v>45489.593055555553</v>
      </c>
      <c r="B1406">
        <v>21</v>
      </c>
      <c r="C1406" s="6" t="str">
        <f t="shared" si="84"/>
        <v>Tuesday</v>
      </c>
      <c r="D1406" s="1">
        <f t="shared" si="85"/>
        <v>14</v>
      </c>
      <c r="E1406" s="6">
        <f t="shared" si="86"/>
        <v>7</v>
      </c>
      <c r="F1406" s="6" t="str">
        <f t="shared" si="87"/>
        <v>summer</v>
      </c>
    </row>
    <row r="1407" spans="1:6" x14ac:dyDescent="0.3">
      <c r="A1407" s="3">
        <v>45489.606249999997</v>
      </c>
      <c r="B1407">
        <v>23</v>
      </c>
      <c r="C1407" s="6" t="str">
        <f t="shared" si="84"/>
        <v>Tuesday</v>
      </c>
      <c r="D1407" s="1">
        <f t="shared" si="85"/>
        <v>14</v>
      </c>
      <c r="E1407" s="6">
        <f t="shared" si="86"/>
        <v>7</v>
      </c>
      <c r="F1407" s="6" t="str">
        <f t="shared" si="87"/>
        <v>summer</v>
      </c>
    </row>
    <row r="1408" spans="1:6" x14ac:dyDescent="0.3">
      <c r="A1408" s="3">
        <v>45489.625</v>
      </c>
      <c r="B1408">
        <v>28</v>
      </c>
      <c r="C1408" s="6" t="str">
        <f t="shared" si="84"/>
        <v>Tuesday</v>
      </c>
      <c r="D1408" s="1">
        <f t="shared" si="85"/>
        <v>15</v>
      </c>
      <c r="E1408" s="6">
        <f t="shared" si="86"/>
        <v>7</v>
      </c>
      <c r="F1408" s="6" t="str">
        <f t="shared" si="87"/>
        <v>summer</v>
      </c>
    </row>
    <row r="1409" spans="1:6" x14ac:dyDescent="0.3">
      <c r="A1409" s="3">
        <v>45489.643750000003</v>
      </c>
      <c r="B1409">
        <v>40</v>
      </c>
      <c r="C1409" s="6" t="str">
        <f t="shared" si="84"/>
        <v>Tuesday</v>
      </c>
      <c r="D1409" s="1">
        <f t="shared" si="85"/>
        <v>15</v>
      </c>
      <c r="E1409" s="6">
        <f t="shared" si="86"/>
        <v>7</v>
      </c>
      <c r="F1409" s="6" t="str">
        <f t="shared" si="87"/>
        <v>summer</v>
      </c>
    </row>
    <row r="1410" spans="1:6" x14ac:dyDescent="0.3">
      <c r="A1410" s="3">
        <v>45489.669444444444</v>
      </c>
      <c r="B1410">
        <v>50</v>
      </c>
      <c r="C1410" s="6" t="str">
        <f t="shared" ref="C1410:C1473" si="88">TEXT(A1410, "dddd")</f>
        <v>Tuesday</v>
      </c>
      <c r="D1410" s="1">
        <f t="shared" ref="D1410:D1473" si="89">HOUR(A1410)</f>
        <v>16</v>
      </c>
      <c r="E1410" s="6">
        <f t="shared" ref="E1410:E1473" si="90">MONTH(A1410)</f>
        <v>7</v>
      </c>
      <c r="F1410" s="6" t="str">
        <f t="shared" ref="F1410:F1473" si="91">IF(OR(E1410=9, E1410=10, E1410=11, E1410=12, E1410=1, E1410=2, E1410=3, E1410=4), "fall/winter", "summer")</f>
        <v>summer</v>
      </c>
    </row>
    <row r="1411" spans="1:6" x14ac:dyDescent="0.3">
      <c r="A1411" s="3">
        <v>45489.689583333333</v>
      </c>
      <c r="B1411">
        <v>63</v>
      </c>
      <c r="C1411" s="6" t="str">
        <f t="shared" si="88"/>
        <v>Tuesday</v>
      </c>
      <c r="D1411" s="1">
        <f t="shared" si="89"/>
        <v>16</v>
      </c>
      <c r="E1411" s="6">
        <f t="shared" si="90"/>
        <v>7</v>
      </c>
      <c r="F1411" s="6" t="str">
        <f t="shared" si="91"/>
        <v>summer</v>
      </c>
    </row>
    <row r="1412" spans="1:6" x14ac:dyDescent="0.3">
      <c r="A1412" s="3">
        <v>45489.709722222222</v>
      </c>
      <c r="B1412">
        <v>48</v>
      </c>
      <c r="C1412" s="6" t="str">
        <f t="shared" si="88"/>
        <v>Tuesday</v>
      </c>
      <c r="D1412" s="1">
        <f t="shared" si="89"/>
        <v>17</v>
      </c>
      <c r="E1412" s="6">
        <f t="shared" si="90"/>
        <v>7</v>
      </c>
      <c r="F1412" s="6" t="str">
        <f t="shared" si="91"/>
        <v>summer</v>
      </c>
    </row>
    <row r="1413" spans="1:6" x14ac:dyDescent="0.3">
      <c r="A1413" s="3">
        <v>45489.734027777777</v>
      </c>
      <c r="B1413">
        <v>88</v>
      </c>
      <c r="C1413" s="6" t="str">
        <f t="shared" si="88"/>
        <v>Tuesday</v>
      </c>
      <c r="D1413" s="1">
        <f t="shared" si="89"/>
        <v>17</v>
      </c>
      <c r="E1413" s="6">
        <f t="shared" si="90"/>
        <v>7</v>
      </c>
      <c r="F1413" s="6" t="str">
        <f t="shared" si="91"/>
        <v>summer</v>
      </c>
    </row>
    <row r="1414" spans="1:6" x14ac:dyDescent="0.3">
      <c r="A1414" s="3">
        <v>45489.752083333333</v>
      </c>
      <c r="B1414">
        <v>105</v>
      </c>
      <c r="C1414" s="6" t="str">
        <f t="shared" si="88"/>
        <v>Tuesday</v>
      </c>
      <c r="D1414" s="1">
        <f t="shared" si="89"/>
        <v>18</v>
      </c>
      <c r="E1414" s="6">
        <f t="shared" si="90"/>
        <v>7</v>
      </c>
      <c r="F1414" s="6" t="str">
        <f t="shared" si="91"/>
        <v>summer</v>
      </c>
    </row>
    <row r="1415" spans="1:6" x14ac:dyDescent="0.3">
      <c r="A1415" s="3">
        <v>45489.775694444441</v>
      </c>
      <c r="B1415">
        <v>98</v>
      </c>
      <c r="C1415" s="6" t="str">
        <f t="shared" si="88"/>
        <v>Tuesday</v>
      </c>
      <c r="D1415" s="1">
        <f t="shared" si="89"/>
        <v>18</v>
      </c>
      <c r="E1415" s="6">
        <f t="shared" si="90"/>
        <v>7</v>
      </c>
      <c r="F1415" s="6" t="str">
        <f t="shared" si="91"/>
        <v>summer</v>
      </c>
    </row>
    <row r="1416" spans="1:6" x14ac:dyDescent="0.3">
      <c r="A1416" s="3">
        <v>45490.313194444447</v>
      </c>
      <c r="B1416">
        <v>14</v>
      </c>
      <c r="C1416" s="6" t="str">
        <f t="shared" si="88"/>
        <v>Wednesday</v>
      </c>
      <c r="D1416" s="1">
        <f t="shared" si="89"/>
        <v>7</v>
      </c>
      <c r="E1416" s="6">
        <f t="shared" si="90"/>
        <v>7</v>
      </c>
      <c r="F1416" s="6" t="str">
        <f t="shared" si="91"/>
        <v>summer</v>
      </c>
    </row>
    <row r="1417" spans="1:6" x14ac:dyDescent="0.3">
      <c r="A1417" s="3">
        <v>45490.331250000003</v>
      </c>
      <c r="B1417">
        <v>14</v>
      </c>
      <c r="C1417" s="6" t="str">
        <f t="shared" si="88"/>
        <v>Wednesday</v>
      </c>
      <c r="D1417" s="1">
        <f t="shared" si="89"/>
        <v>7</v>
      </c>
      <c r="E1417" s="6">
        <f t="shared" si="90"/>
        <v>7</v>
      </c>
      <c r="F1417" s="6" t="str">
        <f t="shared" si="91"/>
        <v>summer</v>
      </c>
    </row>
    <row r="1418" spans="1:6" x14ac:dyDescent="0.3">
      <c r="A1418" s="3">
        <v>45490.351388888892</v>
      </c>
      <c r="B1418">
        <v>15</v>
      </c>
      <c r="C1418" s="6" t="str">
        <f t="shared" si="88"/>
        <v>Wednesday</v>
      </c>
      <c r="D1418" s="1">
        <f t="shared" si="89"/>
        <v>8</v>
      </c>
      <c r="E1418" s="6">
        <f t="shared" si="90"/>
        <v>7</v>
      </c>
      <c r="F1418" s="6" t="str">
        <f t="shared" si="91"/>
        <v>summer</v>
      </c>
    </row>
    <row r="1419" spans="1:6" x14ac:dyDescent="0.3">
      <c r="A1419" s="3">
        <v>45490.372916666667</v>
      </c>
      <c r="B1419">
        <v>13</v>
      </c>
      <c r="C1419" s="6" t="str">
        <f t="shared" si="88"/>
        <v>Wednesday</v>
      </c>
      <c r="D1419" s="1">
        <f t="shared" si="89"/>
        <v>8</v>
      </c>
      <c r="E1419" s="6">
        <f t="shared" si="90"/>
        <v>7</v>
      </c>
      <c r="F1419" s="6" t="str">
        <f t="shared" si="91"/>
        <v>summer</v>
      </c>
    </row>
    <row r="1420" spans="1:6" x14ac:dyDescent="0.3">
      <c r="A1420" s="3">
        <v>45490.392361111109</v>
      </c>
      <c r="B1420">
        <v>17</v>
      </c>
      <c r="C1420" s="6" t="str">
        <f t="shared" si="88"/>
        <v>Wednesday</v>
      </c>
      <c r="D1420" s="1">
        <f t="shared" si="89"/>
        <v>9</v>
      </c>
      <c r="E1420" s="6">
        <f t="shared" si="90"/>
        <v>7</v>
      </c>
      <c r="F1420" s="6" t="str">
        <f t="shared" si="91"/>
        <v>summer</v>
      </c>
    </row>
    <row r="1421" spans="1:6" x14ac:dyDescent="0.3">
      <c r="A1421" s="3">
        <v>45490.414583333331</v>
      </c>
      <c r="B1421">
        <v>20</v>
      </c>
      <c r="C1421" s="6" t="str">
        <f t="shared" si="88"/>
        <v>Wednesday</v>
      </c>
      <c r="D1421" s="1">
        <f t="shared" si="89"/>
        <v>9</v>
      </c>
      <c r="E1421" s="6">
        <f t="shared" si="90"/>
        <v>7</v>
      </c>
      <c r="F1421" s="6" t="str">
        <f t="shared" si="91"/>
        <v>summer</v>
      </c>
    </row>
    <row r="1422" spans="1:6" x14ac:dyDescent="0.3">
      <c r="A1422" s="3">
        <v>45490.436805555553</v>
      </c>
      <c r="B1422">
        <v>17</v>
      </c>
      <c r="C1422" s="6" t="str">
        <f t="shared" si="88"/>
        <v>Wednesday</v>
      </c>
      <c r="D1422" s="1">
        <f t="shared" si="89"/>
        <v>10</v>
      </c>
      <c r="E1422" s="6">
        <f t="shared" si="90"/>
        <v>7</v>
      </c>
      <c r="F1422" s="6" t="str">
        <f t="shared" si="91"/>
        <v>summer</v>
      </c>
    </row>
    <row r="1423" spans="1:6" x14ac:dyDescent="0.3">
      <c r="A1423" s="3">
        <v>45490.482638888891</v>
      </c>
      <c r="B1423">
        <v>11</v>
      </c>
      <c r="C1423" s="6" t="str">
        <f t="shared" si="88"/>
        <v>Wednesday</v>
      </c>
      <c r="D1423" s="1">
        <f t="shared" si="89"/>
        <v>11</v>
      </c>
      <c r="E1423" s="6">
        <f t="shared" si="90"/>
        <v>7</v>
      </c>
      <c r="F1423" s="6" t="str">
        <f t="shared" si="91"/>
        <v>summer</v>
      </c>
    </row>
    <row r="1424" spans="1:6" x14ac:dyDescent="0.3">
      <c r="A1424" s="3">
        <v>45490.502083333333</v>
      </c>
      <c r="B1424">
        <v>18</v>
      </c>
      <c r="C1424" s="6" t="str">
        <f t="shared" si="88"/>
        <v>Wednesday</v>
      </c>
      <c r="D1424" s="1">
        <f t="shared" si="89"/>
        <v>12</v>
      </c>
      <c r="E1424" s="6">
        <f t="shared" si="90"/>
        <v>7</v>
      </c>
      <c r="F1424" s="6" t="str">
        <f t="shared" si="91"/>
        <v>summer</v>
      </c>
    </row>
    <row r="1425" spans="1:6" x14ac:dyDescent="0.3">
      <c r="A1425" s="3">
        <v>45490.521527777775</v>
      </c>
      <c r="B1425">
        <v>25</v>
      </c>
      <c r="C1425" s="6" t="str">
        <f t="shared" si="88"/>
        <v>Wednesday</v>
      </c>
      <c r="D1425" s="1">
        <f t="shared" si="89"/>
        <v>12</v>
      </c>
      <c r="E1425" s="6">
        <f t="shared" si="90"/>
        <v>7</v>
      </c>
      <c r="F1425" s="6" t="str">
        <f t="shared" si="91"/>
        <v>summer</v>
      </c>
    </row>
    <row r="1426" spans="1:6" x14ac:dyDescent="0.3">
      <c r="A1426" s="3">
        <v>45490.543749999997</v>
      </c>
      <c r="B1426">
        <v>34</v>
      </c>
      <c r="C1426" s="6" t="str">
        <f t="shared" si="88"/>
        <v>Wednesday</v>
      </c>
      <c r="D1426" s="1">
        <f t="shared" si="89"/>
        <v>13</v>
      </c>
      <c r="E1426" s="6">
        <f t="shared" si="90"/>
        <v>7</v>
      </c>
      <c r="F1426" s="6" t="str">
        <f t="shared" si="91"/>
        <v>summer</v>
      </c>
    </row>
    <row r="1427" spans="1:6" x14ac:dyDescent="0.3">
      <c r="A1427" s="3">
        <v>45490.563194444447</v>
      </c>
      <c r="B1427">
        <v>26</v>
      </c>
      <c r="C1427" s="6" t="str">
        <f t="shared" si="88"/>
        <v>Wednesday</v>
      </c>
      <c r="D1427" s="1">
        <f t="shared" si="89"/>
        <v>13</v>
      </c>
      <c r="E1427" s="6">
        <f t="shared" si="90"/>
        <v>7</v>
      </c>
      <c r="F1427" s="6" t="str">
        <f t="shared" si="91"/>
        <v>summer</v>
      </c>
    </row>
    <row r="1428" spans="1:6" x14ac:dyDescent="0.3">
      <c r="A1428" s="3">
        <v>45490.583333333336</v>
      </c>
      <c r="B1428">
        <v>28</v>
      </c>
      <c r="C1428" s="6" t="str">
        <f t="shared" si="88"/>
        <v>Wednesday</v>
      </c>
      <c r="D1428" s="1">
        <f t="shared" si="89"/>
        <v>14</v>
      </c>
      <c r="E1428" s="6">
        <f t="shared" si="90"/>
        <v>7</v>
      </c>
      <c r="F1428" s="6" t="str">
        <f t="shared" si="91"/>
        <v>summer</v>
      </c>
    </row>
    <row r="1429" spans="1:6" x14ac:dyDescent="0.3">
      <c r="A1429" s="3">
        <v>45490.625</v>
      </c>
      <c r="B1429">
        <v>20</v>
      </c>
      <c r="C1429" s="6" t="str">
        <f t="shared" si="88"/>
        <v>Wednesday</v>
      </c>
      <c r="D1429" s="1">
        <f t="shared" si="89"/>
        <v>15</v>
      </c>
      <c r="E1429" s="6">
        <f t="shared" si="90"/>
        <v>7</v>
      </c>
      <c r="F1429" s="6" t="str">
        <f t="shared" si="91"/>
        <v>summer</v>
      </c>
    </row>
    <row r="1430" spans="1:6" x14ac:dyDescent="0.3">
      <c r="A1430" s="3">
        <v>45490.643750000003</v>
      </c>
      <c r="B1430">
        <v>31</v>
      </c>
      <c r="C1430" s="6" t="str">
        <f t="shared" si="88"/>
        <v>Wednesday</v>
      </c>
      <c r="D1430" s="1">
        <f t="shared" si="89"/>
        <v>15</v>
      </c>
      <c r="E1430" s="6">
        <f t="shared" si="90"/>
        <v>7</v>
      </c>
      <c r="F1430" s="6" t="str">
        <f t="shared" si="91"/>
        <v>summer</v>
      </c>
    </row>
    <row r="1431" spans="1:6" x14ac:dyDescent="0.3">
      <c r="A1431" s="3">
        <v>45490.666666666664</v>
      </c>
      <c r="B1431">
        <v>42</v>
      </c>
      <c r="C1431" s="6" t="str">
        <f t="shared" si="88"/>
        <v>Wednesday</v>
      </c>
      <c r="D1431" s="1">
        <f t="shared" si="89"/>
        <v>16</v>
      </c>
      <c r="E1431" s="6">
        <f t="shared" si="90"/>
        <v>7</v>
      </c>
      <c r="F1431" s="6" t="str">
        <f t="shared" si="91"/>
        <v>summer</v>
      </c>
    </row>
    <row r="1432" spans="1:6" x14ac:dyDescent="0.3">
      <c r="A1432" s="3">
        <v>45490.691666666666</v>
      </c>
      <c r="B1432">
        <v>41</v>
      </c>
      <c r="C1432" s="6" t="str">
        <f t="shared" si="88"/>
        <v>Wednesday</v>
      </c>
      <c r="D1432" s="1">
        <f t="shared" si="89"/>
        <v>16</v>
      </c>
      <c r="E1432" s="6">
        <f t="shared" si="90"/>
        <v>7</v>
      </c>
      <c r="F1432" s="6" t="str">
        <f t="shared" si="91"/>
        <v>summer</v>
      </c>
    </row>
    <row r="1433" spans="1:6" x14ac:dyDescent="0.3">
      <c r="A1433" s="3">
        <v>45490.712500000001</v>
      </c>
      <c r="B1433">
        <v>80</v>
      </c>
      <c r="C1433" s="6" t="str">
        <f t="shared" si="88"/>
        <v>Wednesday</v>
      </c>
      <c r="D1433" s="1">
        <f t="shared" si="89"/>
        <v>17</v>
      </c>
      <c r="E1433" s="6">
        <f t="shared" si="90"/>
        <v>7</v>
      </c>
      <c r="F1433" s="6" t="str">
        <f t="shared" si="91"/>
        <v>summer</v>
      </c>
    </row>
    <row r="1434" spans="1:6" x14ac:dyDescent="0.3">
      <c r="A1434" s="3">
        <v>45490.729166666664</v>
      </c>
      <c r="B1434">
        <v>81</v>
      </c>
      <c r="C1434" s="6" t="str">
        <f t="shared" si="88"/>
        <v>Wednesday</v>
      </c>
      <c r="D1434" s="1">
        <f t="shared" si="89"/>
        <v>17</v>
      </c>
      <c r="E1434" s="6">
        <f t="shared" si="90"/>
        <v>7</v>
      </c>
      <c r="F1434" s="6" t="str">
        <f t="shared" si="91"/>
        <v>summer</v>
      </c>
    </row>
    <row r="1435" spans="1:6" x14ac:dyDescent="0.3">
      <c r="A1435" s="3">
        <v>45490.75</v>
      </c>
      <c r="B1435">
        <v>100</v>
      </c>
      <c r="C1435" s="6" t="str">
        <f t="shared" si="88"/>
        <v>Wednesday</v>
      </c>
      <c r="D1435" s="1">
        <f t="shared" si="89"/>
        <v>18</v>
      </c>
      <c r="E1435" s="6">
        <f t="shared" si="90"/>
        <v>7</v>
      </c>
      <c r="F1435" s="6" t="str">
        <f t="shared" si="91"/>
        <v>summer</v>
      </c>
    </row>
    <row r="1436" spans="1:6" x14ac:dyDescent="0.3">
      <c r="A1436" s="3">
        <v>45490.775694444441</v>
      </c>
      <c r="B1436">
        <v>105</v>
      </c>
      <c r="C1436" s="6" t="str">
        <f t="shared" si="88"/>
        <v>Wednesday</v>
      </c>
      <c r="D1436" s="1">
        <f t="shared" si="89"/>
        <v>18</v>
      </c>
      <c r="E1436" s="6">
        <f t="shared" si="90"/>
        <v>7</v>
      </c>
      <c r="F1436" s="6" t="str">
        <f t="shared" si="91"/>
        <v>summer</v>
      </c>
    </row>
    <row r="1437" spans="1:6" x14ac:dyDescent="0.3">
      <c r="A1437" s="3">
        <v>45491.292361111111</v>
      </c>
      <c r="B1437">
        <v>9</v>
      </c>
      <c r="C1437" s="6" t="str">
        <f t="shared" si="88"/>
        <v>Thursday</v>
      </c>
      <c r="D1437" s="1">
        <f t="shared" si="89"/>
        <v>7</v>
      </c>
      <c r="E1437" s="6">
        <f t="shared" si="90"/>
        <v>7</v>
      </c>
      <c r="F1437" s="6" t="str">
        <f t="shared" si="91"/>
        <v>summer</v>
      </c>
    </row>
    <row r="1438" spans="1:6" x14ac:dyDescent="0.3">
      <c r="A1438" s="3">
        <v>45491.314583333333</v>
      </c>
      <c r="B1438">
        <v>17</v>
      </c>
      <c r="C1438" s="6" t="str">
        <f t="shared" si="88"/>
        <v>Thursday</v>
      </c>
      <c r="D1438" s="1">
        <f t="shared" si="89"/>
        <v>7</v>
      </c>
      <c r="E1438" s="6">
        <f t="shared" si="90"/>
        <v>7</v>
      </c>
      <c r="F1438" s="6" t="str">
        <f t="shared" si="91"/>
        <v>summer</v>
      </c>
    </row>
    <row r="1439" spans="1:6" x14ac:dyDescent="0.3">
      <c r="A1439" s="3">
        <v>45491.335416666669</v>
      </c>
      <c r="B1439">
        <v>23</v>
      </c>
      <c r="C1439" s="6" t="str">
        <f t="shared" si="88"/>
        <v>Thursday</v>
      </c>
      <c r="D1439" s="1">
        <f t="shared" si="89"/>
        <v>8</v>
      </c>
      <c r="E1439" s="6">
        <f t="shared" si="90"/>
        <v>7</v>
      </c>
      <c r="F1439" s="6" t="str">
        <f t="shared" si="91"/>
        <v>summer</v>
      </c>
    </row>
    <row r="1440" spans="1:6" x14ac:dyDescent="0.3">
      <c r="A1440" s="3">
        <v>45491.36041666667</v>
      </c>
      <c r="B1440">
        <v>32</v>
      </c>
      <c r="C1440" s="6" t="str">
        <f t="shared" si="88"/>
        <v>Thursday</v>
      </c>
      <c r="D1440" s="1">
        <f t="shared" si="89"/>
        <v>8</v>
      </c>
      <c r="E1440" s="6">
        <f t="shared" si="90"/>
        <v>7</v>
      </c>
      <c r="F1440" s="6" t="str">
        <f t="shared" si="91"/>
        <v>summer</v>
      </c>
    </row>
    <row r="1441" spans="1:6" x14ac:dyDescent="0.3">
      <c r="A1441" s="3">
        <v>45491.375694444447</v>
      </c>
      <c r="B1441">
        <v>30</v>
      </c>
      <c r="C1441" s="6" t="str">
        <f t="shared" si="88"/>
        <v>Thursday</v>
      </c>
      <c r="D1441" s="1">
        <f t="shared" si="89"/>
        <v>9</v>
      </c>
      <c r="E1441" s="6">
        <f t="shared" si="90"/>
        <v>7</v>
      </c>
      <c r="F1441" s="6" t="str">
        <f t="shared" si="91"/>
        <v>summer</v>
      </c>
    </row>
    <row r="1442" spans="1:6" x14ac:dyDescent="0.3">
      <c r="A1442" s="3">
        <v>45491.401388888888</v>
      </c>
      <c r="B1442">
        <v>27</v>
      </c>
      <c r="C1442" s="6" t="str">
        <f t="shared" si="88"/>
        <v>Thursday</v>
      </c>
      <c r="D1442" s="1">
        <f t="shared" si="89"/>
        <v>9</v>
      </c>
      <c r="E1442" s="6">
        <f t="shared" si="90"/>
        <v>7</v>
      </c>
      <c r="F1442" s="6" t="str">
        <f t="shared" si="91"/>
        <v>summer</v>
      </c>
    </row>
    <row r="1443" spans="1:6" x14ac:dyDescent="0.3">
      <c r="A1443" s="3">
        <v>45491.418749999997</v>
      </c>
      <c r="B1443">
        <v>26</v>
      </c>
      <c r="C1443" s="6" t="str">
        <f t="shared" si="88"/>
        <v>Thursday</v>
      </c>
      <c r="D1443" s="1">
        <f t="shared" si="89"/>
        <v>10</v>
      </c>
      <c r="E1443" s="6">
        <f t="shared" si="90"/>
        <v>7</v>
      </c>
      <c r="F1443" s="6" t="str">
        <f t="shared" si="91"/>
        <v>summer</v>
      </c>
    </row>
    <row r="1444" spans="1:6" x14ac:dyDescent="0.3">
      <c r="A1444" s="3">
        <v>45491.438888888886</v>
      </c>
      <c r="B1444">
        <v>31</v>
      </c>
      <c r="C1444" s="6" t="str">
        <f t="shared" si="88"/>
        <v>Thursday</v>
      </c>
      <c r="D1444" s="1">
        <f t="shared" si="89"/>
        <v>10</v>
      </c>
      <c r="E1444" s="6">
        <f t="shared" si="90"/>
        <v>7</v>
      </c>
      <c r="F1444" s="6" t="str">
        <f t="shared" si="91"/>
        <v>summer</v>
      </c>
    </row>
    <row r="1445" spans="1:6" x14ac:dyDescent="0.3">
      <c r="A1445" s="3">
        <v>45491.455555555556</v>
      </c>
      <c r="B1445">
        <v>31</v>
      </c>
      <c r="C1445" s="6" t="str">
        <f t="shared" si="88"/>
        <v>Thursday</v>
      </c>
      <c r="D1445" s="1">
        <f t="shared" si="89"/>
        <v>10</v>
      </c>
      <c r="E1445" s="6">
        <f t="shared" si="90"/>
        <v>7</v>
      </c>
      <c r="F1445" s="6" t="str">
        <f t="shared" si="91"/>
        <v>summer</v>
      </c>
    </row>
    <row r="1446" spans="1:6" x14ac:dyDescent="0.3">
      <c r="A1446" s="3">
        <v>45491.466666666667</v>
      </c>
      <c r="B1446">
        <v>25</v>
      </c>
      <c r="C1446" s="6" t="str">
        <f t="shared" si="88"/>
        <v>Thursday</v>
      </c>
      <c r="D1446" s="1">
        <f t="shared" si="89"/>
        <v>11</v>
      </c>
      <c r="E1446" s="6">
        <f t="shared" si="90"/>
        <v>7</v>
      </c>
      <c r="F1446" s="6" t="str">
        <f t="shared" si="91"/>
        <v>summer</v>
      </c>
    </row>
    <row r="1447" spans="1:6" x14ac:dyDescent="0.3">
      <c r="A1447" s="3">
        <v>45491.484722222223</v>
      </c>
      <c r="B1447">
        <v>16</v>
      </c>
      <c r="C1447" s="6" t="str">
        <f t="shared" si="88"/>
        <v>Thursday</v>
      </c>
      <c r="D1447" s="1">
        <f t="shared" si="89"/>
        <v>11</v>
      </c>
      <c r="E1447" s="6">
        <f t="shared" si="90"/>
        <v>7</v>
      </c>
      <c r="F1447" s="6" t="str">
        <f t="shared" si="91"/>
        <v>summer</v>
      </c>
    </row>
    <row r="1448" spans="1:6" x14ac:dyDescent="0.3">
      <c r="A1448" s="3">
        <v>45491.499305555553</v>
      </c>
      <c r="B1448">
        <v>12</v>
      </c>
      <c r="C1448" s="6" t="str">
        <f t="shared" si="88"/>
        <v>Thursday</v>
      </c>
      <c r="D1448" s="1">
        <f t="shared" si="89"/>
        <v>11</v>
      </c>
      <c r="E1448" s="6">
        <f t="shared" si="90"/>
        <v>7</v>
      </c>
      <c r="F1448" s="6" t="str">
        <f t="shared" si="91"/>
        <v>summer</v>
      </c>
    </row>
    <row r="1449" spans="1:6" x14ac:dyDescent="0.3">
      <c r="A1449" s="3">
        <v>45491.520833333336</v>
      </c>
      <c r="B1449">
        <v>15</v>
      </c>
      <c r="C1449" s="6" t="str">
        <f t="shared" si="88"/>
        <v>Thursday</v>
      </c>
      <c r="D1449" s="1">
        <f t="shared" si="89"/>
        <v>12</v>
      </c>
      <c r="E1449" s="6">
        <f t="shared" si="90"/>
        <v>7</v>
      </c>
      <c r="F1449" s="6" t="str">
        <f t="shared" si="91"/>
        <v>summer</v>
      </c>
    </row>
    <row r="1450" spans="1:6" x14ac:dyDescent="0.3">
      <c r="A1450" s="3">
        <v>45491.544444444444</v>
      </c>
      <c r="B1450">
        <v>32</v>
      </c>
      <c r="C1450" s="6" t="str">
        <f t="shared" si="88"/>
        <v>Thursday</v>
      </c>
      <c r="D1450" s="1">
        <f t="shared" si="89"/>
        <v>13</v>
      </c>
      <c r="E1450" s="6">
        <f t="shared" si="90"/>
        <v>7</v>
      </c>
      <c r="F1450" s="6" t="str">
        <f t="shared" si="91"/>
        <v>summer</v>
      </c>
    </row>
    <row r="1451" spans="1:6" x14ac:dyDescent="0.3">
      <c r="A1451" s="3">
        <v>45491.563888888886</v>
      </c>
      <c r="B1451">
        <v>37</v>
      </c>
      <c r="C1451" s="6" t="str">
        <f t="shared" si="88"/>
        <v>Thursday</v>
      </c>
      <c r="D1451" s="1">
        <f t="shared" si="89"/>
        <v>13</v>
      </c>
      <c r="E1451" s="6">
        <f t="shared" si="90"/>
        <v>7</v>
      </c>
      <c r="F1451" s="6" t="str">
        <f t="shared" si="91"/>
        <v>summer</v>
      </c>
    </row>
    <row r="1452" spans="1:6" x14ac:dyDescent="0.3">
      <c r="A1452" s="3">
        <v>45491.584722222222</v>
      </c>
      <c r="B1452">
        <v>17</v>
      </c>
      <c r="C1452" s="6" t="str">
        <f t="shared" si="88"/>
        <v>Thursday</v>
      </c>
      <c r="D1452" s="1">
        <f t="shared" si="89"/>
        <v>14</v>
      </c>
      <c r="E1452" s="6">
        <f t="shared" si="90"/>
        <v>7</v>
      </c>
      <c r="F1452" s="6" t="str">
        <f t="shared" si="91"/>
        <v>summer</v>
      </c>
    </row>
    <row r="1453" spans="1:6" x14ac:dyDescent="0.3">
      <c r="A1453" s="3">
        <v>45491.611805555556</v>
      </c>
      <c r="B1453">
        <v>21</v>
      </c>
      <c r="C1453" s="6" t="str">
        <f t="shared" si="88"/>
        <v>Thursday</v>
      </c>
      <c r="D1453" s="1">
        <f t="shared" si="89"/>
        <v>14</v>
      </c>
      <c r="E1453" s="6">
        <f t="shared" si="90"/>
        <v>7</v>
      </c>
      <c r="F1453" s="6" t="str">
        <f t="shared" si="91"/>
        <v>summer</v>
      </c>
    </row>
    <row r="1454" spans="1:6" x14ac:dyDescent="0.3">
      <c r="A1454" s="3">
        <v>45491.631249999999</v>
      </c>
      <c r="B1454">
        <v>26</v>
      </c>
      <c r="C1454" s="6" t="str">
        <f t="shared" si="88"/>
        <v>Thursday</v>
      </c>
      <c r="D1454" s="1">
        <f t="shared" si="89"/>
        <v>15</v>
      </c>
      <c r="E1454" s="6">
        <f t="shared" si="90"/>
        <v>7</v>
      </c>
      <c r="F1454" s="6" t="str">
        <f t="shared" si="91"/>
        <v>summer</v>
      </c>
    </row>
    <row r="1455" spans="1:6" x14ac:dyDescent="0.3">
      <c r="A1455" s="3">
        <v>45491.643750000003</v>
      </c>
      <c r="B1455">
        <v>32</v>
      </c>
      <c r="C1455" s="6" t="str">
        <f t="shared" si="88"/>
        <v>Thursday</v>
      </c>
      <c r="D1455" s="1">
        <f t="shared" si="89"/>
        <v>15</v>
      </c>
      <c r="E1455" s="6">
        <f t="shared" si="90"/>
        <v>7</v>
      </c>
      <c r="F1455" s="6" t="str">
        <f t="shared" si="91"/>
        <v>summer</v>
      </c>
    </row>
    <row r="1456" spans="1:6" x14ac:dyDescent="0.3">
      <c r="A1456" s="3">
        <v>45491.669444444444</v>
      </c>
      <c r="B1456">
        <v>24</v>
      </c>
      <c r="C1456" s="6" t="str">
        <f t="shared" si="88"/>
        <v>Thursday</v>
      </c>
      <c r="D1456" s="1">
        <f t="shared" si="89"/>
        <v>16</v>
      </c>
      <c r="E1456" s="6">
        <f t="shared" si="90"/>
        <v>7</v>
      </c>
      <c r="F1456" s="6" t="str">
        <f t="shared" si="91"/>
        <v>summer</v>
      </c>
    </row>
    <row r="1457" spans="1:6" x14ac:dyDescent="0.3">
      <c r="A1457" s="3">
        <v>45491.749305555553</v>
      </c>
      <c r="B1457">
        <v>53</v>
      </c>
      <c r="C1457" s="6" t="str">
        <f t="shared" si="88"/>
        <v>Thursday</v>
      </c>
      <c r="D1457" s="1">
        <f t="shared" si="89"/>
        <v>17</v>
      </c>
      <c r="E1457" s="6">
        <f t="shared" si="90"/>
        <v>7</v>
      </c>
      <c r="F1457" s="6" t="str">
        <f t="shared" si="91"/>
        <v>summer</v>
      </c>
    </row>
    <row r="1458" spans="1:6" x14ac:dyDescent="0.3">
      <c r="A1458" s="3">
        <v>45492.311805555553</v>
      </c>
      <c r="B1458">
        <v>16</v>
      </c>
      <c r="C1458" s="6" t="str">
        <f t="shared" si="88"/>
        <v>Friday</v>
      </c>
      <c r="D1458" s="1">
        <f t="shared" si="89"/>
        <v>7</v>
      </c>
      <c r="E1458" s="6">
        <f t="shared" si="90"/>
        <v>7</v>
      </c>
      <c r="F1458" s="6" t="str">
        <f t="shared" si="91"/>
        <v>summer</v>
      </c>
    </row>
    <row r="1459" spans="1:6" x14ac:dyDescent="0.3">
      <c r="A1459" s="3">
        <v>45492.335416666669</v>
      </c>
      <c r="B1459">
        <v>18</v>
      </c>
      <c r="C1459" s="6" t="str">
        <f t="shared" si="88"/>
        <v>Friday</v>
      </c>
      <c r="D1459" s="1">
        <f t="shared" si="89"/>
        <v>8</v>
      </c>
      <c r="E1459" s="6">
        <f t="shared" si="90"/>
        <v>7</v>
      </c>
      <c r="F1459" s="6" t="str">
        <f t="shared" si="91"/>
        <v>summer</v>
      </c>
    </row>
    <row r="1460" spans="1:6" x14ac:dyDescent="0.3">
      <c r="A1460" s="3">
        <v>45492.354166666664</v>
      </c>
      <c r="B1460">
        <v>15</v>
      </c>
      <c r="C1460" s="6" t="str">
        <f t="shared" si="88"/>
        <v>Friday</v>
      </c>
      <c r="D1460" s="1">
        <f t="shared" si="89"/>
        <v>8</v>
      </c>
      <c r="E1460" s="6">
        <f t="shared" si="90"/>
        <v>7</v>
      </c>
      <c r="F1460" s="6" t="str">
        <f t="shared" si="91"/>
        <v>summer</v>
      </c>
    </row>
    <row r="1461" spans="1:6" x14ac:dyDescent="0.3">
      <c r="A1461" s="3">
        <v>45492.377083333333</v>
      </c>
      <c r="B1461">
        <v>20</v>
      </c>
      <c r="C1461" s="6" t="str">
        <f t="shared" si="88"/>
        <v>Friday</v>
      </c>
      <c r="D1461" s="1">
        <f t="shared" si="89"/>
        <v>9</v>
      </c>
      <c r="E1461" s="6">
        <f t="shared" si="90"/>
        <v>7</v>
      </c>
      <c r="F1461" s="6" t="str">
        <f t="shared" si="91"/>
        <v>summer</v>
      </c>
    </row>
    <row r="1462" spans="1:6" x14ac:dyDescent="0.3">
      <c r="A1462" s="3">
        <v>45492.417361111111</v>
      </c>
      <c r="B1462">
        <v>24</v>
      </c>
      <c r="C1462" s="6" t="str">
        <f t="shared" si="88"/>
        <v>Friday</v>
      </c>
      <c r="D1462" s="1">
        <f t="shared" si="89"/>
        <v>10</v>
      </c>
      <c r="E1462" s="6">
        <f t="shared" si="90"/>
        <v>7</v>
      </c>
      <c r="F1462" s="6" t="str">
        <f t="shared" si="91"/>
        <v>summer</v>
      </c>
    </row>
    <row r="1463" spans="1:6" x14ac:dyDescent="0.3">
      <c r="A1463" s="3">
        <v>45492.438888888886</v>
      </c>
      <c r="B1463">
        <v>11</v>
      </c>
      <c r="C1463" s="6" t="str">
        <f t="shared" si="88"/>
        <v>Friday</v>
      </c>
      <c r="D1463" s="1">
        <f t="shared" si="89"/>
        <v>10</v>
      </c>
      <c r="E1463" s="6">
        <f t="shared" si="90"/>
        <v>7</v>
      </c>
      <c r="F1463" s="6" t="str">
        <f t="shared" si="91"/>
        <v>summer</v>
      </c>
    </row>
    <row r="1464" spans="1:6" x14ac:dyDescent="0.3">
      <c r="A1464" s="3">
        <v>45492.460416666669</v>
      </c>
      <c r="B1464">
        <v>13</v>
      </c>
      <c r="C1464" s="6" t="str">
        <f t="shared" si="88"/>
        <v>Friday</v>
      </c>
      <c r="D1464" s="1">
        <f t="shared" si="89"/>
        <v>11</v>
      </c>
      <c r="E1464" s="6">
        <f t="shared" si="90"/>
        <v>7</v>
      </c>
      <c r="F1464" s="6" t="str">
        <f t="shared" si="91"/>
        <v>summer</v>
      </c>
    </row>
    <row r="1465" spans="1:6" x14ac:dyDescent="0.3">
      <c r="A1465" s="3">
        <v>45492.479861111111</v>
      </c>
      <c r="B1465">
        <v>17</v>
      </c>
      <c r="C1465" s="6" t="str">
        <f t="shared" si="88"/>
        <v>Friday</v>
      </c>
      <c r="D1465" s="1">
        <f t="shared" si="89"/>
        <v>11</v>
      </c>
      <c r="E1465" s="6">
        <f t="shared" si="90"/>
        <v>7</v>
      </c>
      <c r="F1465" s="6" t="str">
        <f t="shared" si="91"/>
        <v>summer</v>
      </c>
    </row>
    <row r="1466" spans="1:6" x14ac:dyDescent="0.3">
      <c r="A1466" s="3">
        <v>45492.502083333333</v>
      </c>
      <c r="B1466">
        <v>15</v>
      </c>
      <c r="C1466" s="6" t="str">
        <f t="shared" si="88"/>
        <v>Friday</v>
      </c>
      <c r="D1466" s="1">
        <f t="shared" si="89"/>
        <v>12</v>
      </c>
      <c r="E1466" s="6">
        <f t="shared" si="90"/>
        <v>7</v>
      </c>
      <c r="F1466" s="6" t="str">
        <f t="shared" si="91"/>
        <v>summer</v>
      </c>
    </row>
    <row r="1467" spans="1:6" x14ac:dyDescent="0.3">
      <c r="A1467" s="3">
        <v>45492.522222222222</v>
      </c>
      <c r="B1467">
        <v>26</v>
      </c>
      <c r="C1467" s="6" t="str">
        <f t="shared" si="88"/>
        <v>Friday</v>
      </c>
      <c r="D1467" s="1">
        <f t="shared" si="89"/>
        <v>12</v>
      </c>
      <c r="E1467" s="6">
        <f t="shared" si="90"/>
        <v>7</v>
      </c>
      <c r="F1467" s="6" t="str">
        <f t="shared" si="91"/>
        <v>summer</v>
      </c>
    </row>
    <row r="1468" spans="1:6" x14ac:dyDescent="0.3">
      <c r="A1468" s="3">
        <v>45492.543055555558</v>
      </c>
      <c r="B1468">
        <v>26</v>
      </c>
      <c r="C1468" s="6" t="str">
        <f t="shared" si="88"/>
        <v>Friday</v>
      </c>
      <c r="D1468" s="1">
        <f t="shared" si="89"/>
        <v>13</v>
      </c>
      <c r="E1468" s="6">
        <f t="shared" si="90"/>
        <v>7</v>
      </c>
      <c r="F1468" s="6" t="str">
        <f t="shared" si="91"/>
        <v>summer</v>
      </c>
    </row>
    <row r="1469" spans="1:6" x14ac:dyDescent="0.3">
      <c r="A1469" s="3">
        <v>45492.57708333333</v>
      </c>
      <c r="B1469">
        <v>29</v>
      </c>
      <c r="C1469" s="6" t="str">
        <f t="shared" si="88"/>
        <v>Friday</v>
      </c>
      <c r="D1469" s="1">
        <f t="shared" si="89"/>
        <v>13</v>
      </c>
      <c r="E1469" s="6">
        <f t="shared" si="90"/>
        <v>7</v>
      </c>
      <c r="F1469" s="6" t="str">
        <f t="shared" si="91"/>
        <v>summer</v>
      </c>
    </row>
    <row r="1470" spans="1:6" x14ac:dyDescent="0.3">
      <c r="A1470" s="3">
        <v>45492.604861111111</v>
      </c>
      <c r="B1470">
        <v>35</v>
      </c>
      <c r="C1470" s="6" t="str">
        <f t="shared" si="88"/>
        <v>Friday</v>
      </c>
      <c r="D1470" s="1">
        <f t="shared" si="89"/>
        <v>14</v>
      </c>
      <c r="E1470" s="6">
        <f t="shared" si="90"/>
        <v>7</v>
      </c>
      <c r="F1470" s="6" t="str">
        <f t="shared" si="91"/>
        <v>summer</v>
      </c>
    </row>
    <row r="1471" spans="1:6" x14ac:dyDescent="0.3">
      <c r="A1471" s="3">
        <v>45492.630555555559</v>
      </c>
      <c r="B1471">
        <v>24</v>
      </c>
      <c r="C1471" s="6" t="str">
        <f t="shared" si="88"/>
        <v>Friday</v>
      </c>
      <c r="D1471" s="1">
        <f t="shared" si="89"/>
        <v>15</v>
      </c>
      <c r="E1471" s="6">
        <f t="shared" si="90"/>
        <v>7</v>
      </c>
      <c r="F1471" s="6" t="str">
        <f t="shared" si="91"/>
        <v>summer</v>
      </c>
    </row>
    <row r="1472" spans="1:6" x14ac:dyDescent="0.3">
      <c r="A1472" s="3">
        <v>45492.645138888889</v>
      </c>
      <c r="B1472">
        <v>23</v>
      </c>
      <c r="C1472" s="6" t="str">
        <f t="shared" si="88"/>
        <v>Friday</v>
      </c>
      <c r="D1472" s="1">
        <f t="shared" si="89"/>
        <v>15</v>
      </c>
      <c r="E1472" s="6">
        <f t="shared" si="90"/>
        <v>7</v>
      </c>
      <c r="F1472" s="6" t="str">
        <f t="shared" si="91"/>
        <v>summer</v>
      </c>
    </row>
    <row r="1473" spans="1:6" x14ac:dyDescent="0.3">
      <c r="A1473" s="3">
        <v>45492.688888888886</v>
      </c>
      <c r="B1473">
        <v>37</v>
      </c>
      <c r="C1473" s="6" t="str">
        <f t="shared" si="88"/>
        <v>Friday</v>
      </c>
      <c r="D1473" s="1">
        <f t="shared" si="89"/>
        <v>16</v>
      </c>
      <c r="E1473" s="6">
        <f t="shared" si="90"/>
        <v>7</v>
      </c>
      <c r="F1473" s="6" t="str">
        <f t="shared" si="91"/>
        <v>summer</v>
      </c>
    </row>
    <row r="1474" spans="1:6" x14ac:dyDescent="0.3">
      <c r="A1474" s="3">
        <v>45492.709722222222</v>
      </c>
      <c r="B1474">
        <v>52</v>
      </c>
      <c r="C1474" s="6" t="str">
        <f t="shared" ref="C1474:C1537" si="92">TEXT(A1474, "dddd")</f>
        <v>Friday</v>
      </c>
      <c r="D1474" s="1">
        <f t="shared" ref="D1474:D1537" si="93">HOUR(A1474)</f>
        <v>17</v>
      </c>
      <c r="E1474" s="6">
        <f t="shared" ref="E1474:E1537" si="94">MONTH(A1474)</f>
        <v>7</v>
      </c>
      <c r="F1474" s="6" t="str">
        <f t="shared" ref="F1474:F1537" si="95">IF(OR(E1474=9, E1474=10, E1474=11, E1474=12, E1474=1, E1474=2, E1474=3, E1474=4), "fall/winter", "summer")</f>
        <v>summer</v>
      </c>
    </row>
    <row r="1475" spans="1:6" x14ac:dyDescent="0.3">
      <c r="A1475" s="3">
        <v>45492.729861111111</v>
      </c>
      <c r="B1475">
        <v>52</v>
      </c>
      <c r="C1475" s="6" t="str">
        <f t="shared" si="92"/>
        <v>Friday</v>
      </c>
      <c r="D1475" s="1">
        <f t="shared" si="93"/>
        <v>17</v>
      </c>
      <c r="E1475" s="6">
        <f t="shared" si="94"/>
        <v>7</v>
      </c>
      <c r="F1475" s="6" t="str">
        <f t="shared" si="95"/>
        <v>summer</v>
      </c>
    </row>
    <row r="1476" spans="1:6" x14ac:dyDescent="0.3">
      <c r="A1476" s="3">
        <v>45492.75</v>
      </c>
      <c r="B1476">
        <v>72</v>
      </c>
      <c r="C1476" s="6" t="str">
        <f t="shared" si="92"/>
        <v>Friday</v>
      </c>
      <c r="D1476" s="1">
        <f t="shared" si="93"/>
        <v>18</v>
      </c>
      <c r="E1476" s="6">
        <f t="shared" si="94"/>
        <v>7</v>
      </c>
      <c r="F1476" s="6" t="str">
        <f t="shared" si="95"/>
        <v>summer</v>
      </c>
    </row>
    <row r="1477" spans="1:6" x14ac:dyDescent="0.3">
      <c r="A1477" s="3">
        <v>45492.770833333336</v>
      </c>
      <c r="B1477">
        <v>70</v>
      </c>
      <c r="C1477" s="6" t="str">
        <f t="shared" si="92"/>
        <v>Friday</v>
      </c>
      <c r="D1477" s="1">
        <f t="shared" si="93"/>
        <v>18</v>
      </c>
      <c r="E1477" s="6">
        <f t="shared" si="94"/>
        <v>7</v>
      </c>
      <c r="F1477" s="6" t="str">
        <f t="shared" si="95"/>
        <v>summer</v>
      </c>
    </row>
    <row r="1478" spans="1:6" x14ac:dyDescent="0.3">
      <c r="A1478" s="3">
        <v>45492.791666666664</v>
      </c>
      <c r="B1478">
        <v>73</v>
      </c>
      <c r="C1478" s="6" t="str">
        <f t="shared" si="92"/>
        <v>Friday</v>
      </c>
      <c r="D1478" s="1">
        <f t="shared" si="93"/>
        <v>19</v>
      </c>
      <c r="E1478" s="6">
        <f t="shared" si="94"/>
        <v>7</v>
      </c>
      <c r="F1478" s="6" t="str">
        <f t="shared" si="95"/>
        <v>summer</v>
      </c>
    </row>
    <row r="1479" spans="1:6" x14ac:dyDescent="0.3">
      <c r="A1479" s="3">
        <v>45493.39166666667</v>
      </c>
      <c r="B1479">
        <v>9</v>
      </c>
      <c r="C1479" s="6" t="str">
        <f t="shared" si="92"/>
        <v>Saturday</v>
      </c>
      <c r="D1479" s="1">
        <f t="shared" si="93"/>
        <v>9</v>
      </c>
      <c r="E1479" s="6">
        <f t="shared" si="94"/>
        <v>7</v>
      </c>
      <c r="F1479" s="6" t="str">
        <f t="shared" si="95"/>
        <v>summer</v>
      </c>
    </row>
    <row r="1480" spans="1:6" x14ac:dyDescent="0.3">
      <c r="A1480" s="3">
        <v>45493.417361111111</v>
      </c>
      <c r="B1480">
        <v>18</v>
      </c>
      <c r="C1480" s="6" t="str">
        <f t="shared" si="92"/>
        <v>Saturday</v>
      </c>
      <c r="D1480" s="1">
        <f t="shared" si="93"/>
        <v>10</v>
      </c>
      <c r="E1480" s="6">
        <f t="shared" si="94"/>
        <v>7</v>
      </c>
      <c r="F1480" s="6" t="str">
        <f t="shared" si="95"/>
        <v>summer</v>
      </c>
    </row>
    <row r="1481" spans="1:6" x14ac:dyDescent="0.3">
      <c r="A1481" s="3">
        <v>45493.436805555553</v>
      </c>
      <c r="B1481">
        <v>18</v>
      </c>
      <c r="C1481" s="6" t="str">
        <f t="shared" si="92"/>
        <v>Saturday</v>
      </c>
      <c r="D1481" s="1">
        <f t="shared" si="93"/>
        <v>10</v>
      </c>
      <c r="E1481" s="6">
        <f t="shared" si="94"/>
        <v>7</v>
      </c>
      <c r="F1481" s="6" t="str">
        <f t="shared" si="95"/>
        <v>summer</v>
      </c>
    </row>
    <row r="1482" spans="1:6" x14ac:dyDescent="0.3">
      <c r="A1482" s="3">
        <v>45493.502083333333</v>
      </c>
      <c r="B1482">
        <v>18</v>
      </c>
      <c r="C1482" s="6" t="str">
        <f t="shared" si="92"/>
        <v>Saturday</v>
      </c>
      <c r="D1482" s="1">
        <f t="shared" si="93"/>
        <v>12</v>
      </c>
      <c r="E1482" s="6">
        <f t="shared" si="94"/>
        <v>7</v>
      </c>
      <c r="F1482" s="6" t="str">
        <f t="shared" si="95"/>
        <v>summer</v>
      </c>
    </row>
    <row r="1483" spans="1:6" x14ac:dyDescent="0.3">
      <c r="A1483" s="3">
        <v>45493.52847222222</v>
      </c>
      <c r="B1483">
        <v>22</v>
      </c>
      <c r="C1483" s="6" t="str">
        <f t="shared" si="92"/>
        <v>Saturday</v>
      </c>
      <c r="D1483" s="1">
        <f t="shared" si="93"/>
        <v>12</v>
      </c>
      <c r="E1483" s="6">
        <f t="shared" si="94"/>
        <v>7</v>
      </c>
      <c r="F1483" s="6" t="str">
        <f t="shared" si="95"/>
        <v>summer</v>
      </c>
    </row>
    <row r="1484" spans="1:6" x14ac:dyDescent="0.3">
      <c r="A1484" s="3">
        <v>45493.543055555558</v>
      </c>
      <c r="B1484">
        <v>17</v>
      </c>
      <c r="C1484" s="6" t="str">
        <f t="shared" si="92"/>
        <v>Saturday</v>
      </c>
      <c r="D1484" s="1">
        <f t="shared" si="93"/>
        <v>13</v>
      </c>
      <c r="E1484" s="6">
        <f t="shared" si="94"/>
        <v>7</v>
      </c>
      <c r="F1484" s="6" t="str">
        <f t="shared" si="95"/>
        <v>summer</v>
      </c>
    </row>
    <row r="1485" spans="1:6" x14ac:dyDescent="0.3">
      <c r="A1485" s="3">
        <v>45493.568749999999</v>
      </c>
      <c r="B1485">
        <v>28</v>
      </c>
      <c r="C1485" s="6" t="str">
        <f t="shared" si="92"/>
        <v>Saturday</v>
      </c>
      <c r="D1485" s="1">
        <f t="shared" si="93"/>
        <v>13</v>
      </c>
      <c r="E1485" s="6">
        <f t="shared" si="94"/>
        <v>7</v>
      </c>
      <c r="F1485" s="6" t="str">
        <f t="shared" si="95"/>
        <v>summer</v>
      </c>
    </row>
    <row r="1486" spans="1:6" x14ac:dyDescent="0.3">
      <c r="A1486" s="3">
        <v>45493.582638888889</v>
      </c>
      <c r="B1486">
        <v>31</v>
      </c>
      <c r="C1486" s="6" t="str">
        <f t="shared" si="92"/>
        <v>Saturday</v>
      </c>
      <c r="D1486" s="1">
        <f t="shared" si="93"/>
        <v>13</v>
      </c>
      <c r="E1486" s="6">
        <f t="shared" si="94"/>
        <v>7</v>
      </c>
      <c r="F1486" s="6" t="str">
        <f t="shared" si="95"/>
        <v>summer</v>
      </c>
    </row>
    <row r="1487" spans="1:6" x14ac:dyDescent="0.3">
      <c r="A1487" s="3">
        <v>45493.626388888886</v>
      </c>
      <c r="B1487">
        <v>34</v>
      </c>
      <c r="C1487" s="6" t="str">
        <f t="shared" si="92"/>
        <v>Saturday</v>
      </c>
      <c r="D1487" s="1">
        <f t="shared" si="93"/>
        <v>15</v>
      </c>
      <c r="E1487" s="6">
        <f t="shared" si="94"/>
        <v>7</v>
      </c>
      <c r="F1487" s="6" t="str">
        <f t="shared" si="95"/>
        <v>summer</v>
      </c>
    </row>
    <row r="1488" spans="1:6" x14ac:dyDescent="0.3">
      <c r="A1488" s="3">
        <v>45493.647222222222</v>
      </c>
      <c r="B1488">
        <v>51</v>
      </c>
      <c r="C1488" s="6" t="str">
        <f t="shared" si="92"/>
        <v>Saturday</v>
      </c>
      <c r="D1488" s="1">
        <f t="shared" si="93"/>
        <v>15</v>
      </c>
      <c r="E1488" s="6">
        <f t="shared" si="94"/>
        <v>7</v>
      </c>
      <c r="F1488" s="6" t="str">
        <f t="shared" si="95"/>
        <v>summer</v>
      </c>
    </row>
    <row r="1489" spans="1:6" x14ac:dyDescent="0.3">
      <c r="A1489" s="3">
        <v>45494.393750000003</v>
      </c>
      <c r="B1489">
        <v>10</v>
      </c>
      <c r="C1489" s="6" t="str">
        <f t="shared" si="92"/>
        <v>Sunday</v>
      </c>
      <c r="D1489" s="1">
        <f t="shared" si="93"/>
        <v>9</v>
      </c>
      <c r="E1489" s="6">
        <f t="shared" si="94"/>
        <v>7</v>
      </c>
      <c r="F1489" s="6" t="str">
        <f t="shared" si="95"/>
        <v>summer</v>
      </c>
    </row>
    <row r="1490" spans="1:6" x14ac:dyDescent="0.3">
      <c r="A1490" s="3">
        <v>45494.417361111111</v>
      </c>
      <c r="B1490">
        <v>19</v>
      </c>
      <c r="C1490" s="6" t="str">
        <f t="shared" si="92"/>
        <v>Sunday</v>
      </c>
      <c r="D1490" s="1">
        <f t="shared" si="93"/>
        <v>10</v>
      </c>
      <c r="E1490" s="6">
        <f t="shared" si="94"/>
        <v>7</v>
      </c>
      <c r="F1490" s="6" t="str">
        <f t="shared" si="95"/>
        <v>summer</v>
      </c>
    </row>
    <row r="1491" spans="1:6" x14ac:dyDescent="0.3">
      <c r="A1491" s="3">
        <v>45494.439583333333</v>
      </c>
      <c r="B1491">
        <v>21</v>
      </c>
      <c r="C1491" s="6" t="str">
        <f t="shared" si="92"/>
        <v>Sunday</v>
      </c>
      <c r="D1491" s="1">
        <f t="shared" si="93"/>
        <v>10</v>
      </c>
      <c r="E1491" s="6">
        <f t="shared" si="94"/>
        <v>7</v>
      </c>
      <c r="F1491" s="6" t="str">
        <f t="shared" si="95"/>
        <v>summer</v>
      </c>
    </row>
    <row r="1492" spans="1:6" x14ac:dyDescent="0.3">
      <c r="A1492" s="3">
        <v>45494.457638888889</v>
      </c>
      <c r="B1492">
        <v>22</v>
      </c>
      <c r="C1492" s="6" t="str">
        <f t="shared" si="92"/>
        <v>Sunday</v>
      </c>
      <c r="D1492" s="1">
        <f t="shared" si="93"/>
        <v>10</v>
      </c>
      <c r="E1492" s="6">
        <f t="shared" si="94"/>
        <v>7</v>
      </c>
      <c r="F1492" s="6" t="str">
        <f t="shared" si="95"/>
        <v>summer</v>
      </c>
    </row>
    <row r="1493" spans="1:6" x14ac:dyDescent="0.3">
      <c r="A1493" s="3">
        <v>45494.479861111111</v>
      </c>
      <c r="B1493">
        <v>19</v>
      </c>
      <c r="C1493" s="6" t="str">
        <f t="shared" si="92"/>
        <v>Sunday</v>
      </c>
      <c r="D1493" s="1">
        <f t="shared" si="93"/>
        <v>11</v>
      </c>
      <c r="E1493" s="6">
        <f t="shared" si="94"/>
        <v>7</v>
      </c>
      <c r="F1493" s="6" t="str">
        <f t="shared" si="95"/>
        <v>summer</v>
      </c>
    </row>
    <row r="1494" spans="1:6" x14ac:dyDescent="0.3">
      <c r="A1494" s="3">
        <v>45494.521527777775</v>
      </c>
      <c r="B1494">
        <v>22</v>
      </c>
      <c r="C1494" s="6" t="str">
        <f t="shared" si="92"/>
        <v>Sunday</v>
      </c>
      <c r="D1494" s="1">
        <f t="shared" si="93"/>
        <v>12</v>
      </c>
      <c r="E1494" s="6">
        <f t="shared" si="94"/>
        <v>7</v>
      </c>
      <c r="F1494" s="6" t="str">
        <f t="shared" si="95"/>
        <v>summer</v>
      </c>
    </row>
    <row r="1495" spans="1:6" x14ac:dyDescent="0.3">
      <c r="A1495" s="3">
        <v>45494.563194444447</v>
      </c>
      <c r="B1495">
        <v>31</v>
      </c>
      <c r="C1495" s="6" t="str">
        <f t="shared" si="92"/>
        <v>Sunday</v>
      </c>
      <c r="D1495" s="1">
        <f t="shared" si="93"/>
        <v>13</v>
      </c>
      <c r="E1495" s="6">
        <f t="shared" si="94"/>
        <v>7</v>
      </c>
      <c r="F1495" s="6" t="str">
        <f t="shared" si="95"/>
        <v>summer</v>
      </c>
    </row>
    <row r="1496" spans="1:6" x14ac:dyDescent="0.3">
      <c r="A1496" s="3">
        <v>45494.583333333336</v>
      </c>
      <c r="B1496">
        <v>26</v>
      </c>
      <c r="C1496" s="6" t="str">
        <f t="shared" si="92"/>
        <v>Sunday</v>
      </c>
      <c r="D1496" s="1">
        <f t="shared" si="93"/>
        <v>14</v>
      </c>
      <c r="E1496" s="6">
        <f t="shared" si="94"/>
        <v>7</v>
      </c>
      <c r="F1496" s="6" t="str">
        <f t="shared" si="95"/>
        <v>summer</v>
      </c>
    </row>
    <row r="1497" spans="1:6" x14ac:dyDescent="0.3">
      <c r="A1497" s="3">
        <v>45494.606944444444</v>
      </c>
      <c r="B1497">
        <v>34</v>
      </c>
      <c r="C1497" s="6" t="str">
        <f t="shared" si="92"/>
        <v>Sunday</v>
      </c>
      <c r="D1497" s="1">
        <f t="shared" si="93"/>
        <v>14</v>
      </c>
      <c r="E1497" s="6">
        <f t="shared" si="94"/>
        <v>7</v>
      </c>
      <c r="F1497" s="6" t="str">
        <f t="shared" si="95"/>
        <v>summer</v>
      </c>
    </row>
    <row r="1498" spans="1:6" x14ac:dyDescent="0.3">
      <c r="A1498" s="3">
        <v>45494.623611111114</v>
      </c>
      <c r="B1498">
        <v>31</v>
      </c>
      <c r="C1498" s="6" t="str">
        <f t="shared" si="92"/>
        <v>Sunday</v>
      </c>
      <c r="D1498" s="1">
        <f t="shared" si="93"/>
        <v>14</v>
      </c>
      <c r="E1498" s="6">
        <f t="shared" si="94"/>
        <v>7</v>
      </c>
      <c r="F1498" s="6" t="str">
        <f t="shared" si="95"/>
        <v>summer</v>
      </c>
    </row>
    <row r="1499" spans="1:6" x14ac:dyDescent="0.3">
      <c r="A1499" s="3">
        <v>45494.65</v>
      </c>
      <c r="B1499">
        <v>51</v>
      </c>
      <c r="C1499" s="6" t="str">
        <f t="shared" si="92"/>
        <v>Sunday</v>
      </c>
      <c r="D1499" s="1">
        <f t="shared" si="93"/>
        <v>15</v>
      </c>
      <c r="E1499" s="6">
        <f t="shared" si="94"/>
        <v>7</v>
      </c>
      <c r="F1499" s="6" t="str">
        <f t="shared" si="95"/>
        <v>summer</v>
      </c>
    </row>
    <row r="1500" spans="1:6" x14ac:dyDescent="0.3">
      <c r="A1500" s="3">
        <v>45494.67083333333</v>
      </c>
      <c r="B1500">
        <v>58</v>
      </c>
      <c r="C1500" s="6" t="str">
        <f t="shared" si="92"/>
        <v>Sunday</v>
      </c>
      <c r="D1500" s="1">
        <f t="shared" si="93"/>
        <v>16</v>
      </c>
      <c r="E1500" s="6">
        <f t="shared" si="94"/>
        <v>7</v>
      </c>
      <c r="F1500" s="6" t="str">
        <f t="shared" si="95"/>
        <v>summer</v>
      </c>
    </row>
    <row r="1501" spans="1:6" x14ac:dyDescent="0.3">
      <c r="A1501" s="3">
        <v>45495.293055555558</v>
      </c>
      <c r="B1501">
        <v>13</v>
      </c>
      <c r="C1501" s="6" t="str">
        <f t="shared" si="92"/>
        <v>Monday</v>
      </c>
      <c r="D1501" s="1">
        <f t="shared" si="93"/>
        <v>7</v>
      </c>
      <c r="E1501" s="6">
        <f t="shared" si="94"/>
        <v>7</v>
      </c>
      <c r="F1501" s="6" t="str">
        <f t="shared" si="95"/>
        <v>summer</v>
      </c>
    </row>
    <row r="1502" spans="1:6" x14ac:dyDescent="0.3">
      <c r="A1502" s="3">
        <v>45495.31527777778</v>
      </c>
      <c r="B1502">
        <v>14</v>
      </c>
      <c r="C1502" s="6" t="str">
        <f t="shared" si="92"/>
        <v>Monday</v>
      </c>
      <c r="D1502" s="1">
        <f t="shared" si="93"/>
        <v>7</v>
      </c>
      <c r="E1502" s="6">
        <f t="shared" si="94"/>
        <v>7</v>
      </c>
      <c r="F1502" s="6" t="str">
        <f t="shared" si="95"/>
        <v>summer</v>
      </c>
    </row>
    <row r="1503" spans="1:6" x14ac:dyDescent="0.3">
      <c r="A1503" s="3">
        <v>45495.345138888886</v>
      </c>
      <c r="B1503">
        <v>20</v>
      </c>
      <c r="C1503" s="6" t="str">
        <f t="shared" si="92"/>
        <v>Monday</v>
      </c>
      <c r="D1503" s="1">
        <f t="shared" si="93"/>
        <v>8</v>
      </c>
      <c r="E1503" s="6">
        <f t="shared" si="94"/>
        <v>7</v>
      </c>
      <c r="F1503" s="6" t="str">
        <f t="shared" si="95"/>
        <v>summer</v>
      </c>
    </row>
    <row r="1504" spans="1:6" x14ac:dyDescent="0.3">
      <c r="A1504" s="3">
        <v>45495.356249999997</v>
      </c>
      <c r="B1504">
        <v>23</v>
      </c>
      <c r="C1504" s="6" t="str">
        <f t="shared" si="92"/>
        <v>Monday</v>
      </c>
      <c r="D1504" s="1">
        <f t="shared" si="93"/>
        <v>8</v>
      </c>
      <c r="E1504" s="6">
        <f t="shared" si="94"/>
        <v>7</v>
      </c>
      <c r="F1504" s="6" t="str">
        <f t="shared" si="95"/>
        <v>summer</v>
      </c>
    </row>
    <row r="1505" spans="1:6" x14ac:dyDescent="0.3">
      <c r="A1505" s="3">
        <v>45495.375694444447</v>
      </c>
      <c r="B1505">
        <v>18</v>
      </c>
      <c r="C1505" s="6" t="str">
        <f t="shared" si="92"/>
        <v>Monday</v>
      </c>
      <c r="D1505" s="1">
        <f t="shared" si="93"/>
        <v>9</v>
      </c>
      <c r="E1505" s="6">
        <f t="shared" si="94"/>
        <v>7</v>
      </c>
      <c r="F1505" s="6" t="str">
        <f t="shared" si="95"/>
        <v>summer</v>
      </c>
    </row>
    <row r="1506" spans="1:6" x14ac:dyDescent="0.3">
      <c r="A1506" s="3">
        <v>45495.396527777775</v>
      </c>
      <c r="B1506">
        <v>30</v>
      </c>
      <c r="C1506" s="6" t="str">
        <f t="shared" si="92"/>
        <v>Monday</v>
      </c>
      <c r="D1506" s="1">
        <f t="shared" si="93"/>
        <v>9</v>
      </c>
      <c r="E1506" s="6">
        <f t="shared" si="94"/>
        <v>7</v>
      </c>
      <c r="F1506" s="6" t="str">
        <f t="shared" si="95"/>
        <v>summer</v>
      </c>
    </row>
    <row r="1507" spans="1:6" x14ac:dyDescent="0.3">
      <c r="A1507" s="3">
        <v>45495.421527777777</v>
      </c>
      <c r="B1507">
        <v>24</v>
      </c>
      <c r="C1507" s="6" t="str">
        <f t="shared" si="92"/>
        <v>Monday</v>
      </c>
      <c r="D1507" s="1">
        <f t="shared" si="93"/>
        <v>10</v>
      </c>
      <c r="E1507" s="6">
        <f t="shared" si="94"/>
        <v>7</v>
      </c>
      <c r="F1507" s="6" t="str">
        <f t="shared" si="95"/>
        <v>summer</v>
      </c>
    </row>
    <row r="1508" spans="1:6" x14ac:dyDescent="0.3">
      <c r="A1508" s="3">
        <v>45495.440972222219</v>
      </c>
      <c r="B1508">
        <v>16</v>
      </c>
      <c r="C1508" s="6" t="str">
        <f t="shared" si="92"/>
        <v>Monday</v>
      </c>
      <c r="D1508" s="1">
        <f t="shared" si="93"/>
        <v>10</v>
      </c>
      <c r="E1508" s="6">
        <f t="shared" si="94"/>
        <v>7</v>
      </c>
      <c r="F1508" s="6" t="str">
        <f t="shared" si="95"/>
        <v>summer</v>
      </c>
    </row>
    <row r="1509" spans="1:6" x14ac:dyDescent="0.3">
      <c r="A1509" s="3">
        <v>45495.454861111109</v>
      </c>
      <c r="B1509">
        <v>11</v>
      </c>
      <c r="C1509" s="6" t="str">
        <f t="shared" si="92"/>
        <v>Monday</v>
      </c>
      <c r="D1509" s="1">
        <f t="shared" si="93"/>
        <v>10</v>
      </c>
      <c r="E1509" s="6">
        <f t="shared" si="94"/>
        <v>7</v>
      </c>
      <c r="F1509" s="6" t="str">
        <f t="shared" si="95"/>
        <v>summer</v>
      </c>
    </row>
    <row r="1510" spans="1:6" x14ac:dyDescent="0.3">
      <c r="A1510" s="3">
        <v>45495.481944444444</v>
      </c>
      <c r="B1510">
        <v>24</v>
      </c>
      <c r="C1510" s="6" t="str">
        <f t="shared" si="92"/>
        <v>Monday</v>
      </c>
      <c r="D1510" s="1">
        <f t="shared" si="93"/>
        <v>11</v>
      </c>
      <c r="E1510" s="6">
        <f t="shared" si="94"/>
        <v>7</v>
      </c>
      <c r="F1510" s="6" t="str">
        <f t="shared" si="95"/>
        <v>summer</v>
      </c>
    </row>
    <row r="1511" spans="1:6" x14ac:dyDescent="0.3">
      <c r="A1511" s="3">
        <v>45495.501388888886</v>
      </c>
      <c r="B1511">
        <v>21</v>
      </c>
      <c r="C1511" s="6" t="str">
        <f t="shared" si="92"/>
        <v>Monday</v>
      </c>
      <c r="D1511" s="1">
        <f t="shared" si="93"/>
        <v>12</v>
      </c>
      <c r="E1511" s="6">
        <f t="shared" si="94"/>
        <v>7</v>
      </c>
      <c r="F1511" s="6" t="str">
        <f t="shared" si="95"/>
        <v>summer</v>
      </c>
    </row>
    <row r="1512" spans="1:6" x14ac:dyDescent="0.3">
      <c r="A1512" s="3">
        <v>45495.524305555555</v>
      </c>
      <c r="B1512">
        <v>40</v>
      </c>
      <c r="C1512" s="6" t="str">
        <f t="shared" si="92"/>
        <v>Monday</v>
      </c>
      <c r="D1512" s="1">
        <f t="shared" si="93"/>
        <v>12</v>
      </c>
      <c r="E1512" s="6">
        <f t="shared" si="94"/>
        <v>7</v>
      </c>
      <c r="F1512" s="6" t="str">
        <f t="shared" si="95"/>
        <v>summer</v>
      </c>
    </row>
    <row r="1513" spans="1:6" x14ac:dyDescent="0.3">
      <c r="A1513" s="3">
        <v>45495.541666666664</v>
      </c>
      <c r="B1513">
        <v>46</v>
      </c>
      <c r="C1513" s="6" t="str">
        <f t="shared" si="92"/>
        <v>Monday</v>
      </c>
      <c r="D1513" s="1">
        <f t="shared" si="93"/>
        <v>13</v>
      </c>
      <c r="E1513" s="6">
        <f t="shared" si="94"/>
        <v>7</v>
      </c>
      <c r="F1513" s="6" t="str">
        <f t="shared" si="95"/>
        <v>summer</v>
      </c>
    </row>
    <row r="1514" spans="1:6" x14ac:dyDescent="0.3">
      <c r="A1514" s="3">
        <v>45495.570138888892</v>
      </c>
      <c r="B1514">
        <v>31</v>
      </c>
      <c r="C1514" s="6" t="str">
        <f t="shared" si="92"/>
        <v>Monday</v>
      </c>
      <c r="D1514" s="1">
        <f t="shared" si="93"/>
        <v>13</v>
      </c>
      <c r="E1514" s="6">
        <f t="shared" si="94"/>
        <v>7</v>
      </c>
      <c r="F1514" s="6" t="str">
        <f t="shared" si="95"/>
        <v>summer</v>
      </c>
    </row>
    <row r="1515" spans="1:6" x14ac:dyDescent="0.3">
      <c r="A1515" s="3">
        <v>45495.587500000001</v>
      </c>
      <c r="B1515">
        <v>23</v>
      </c>
      <c r="C1515" s="6" t="str">
        <f t="shared" si="92"/>
        <v>Monday</v>
      </c>
      <c r="D1515" s="1">
        <f t="shared" si="93"/>
        <v>14</v>
      </c>
      <c r="E1515" s="6">
        <f t="shared" si="94"/>
        <v>7</v>
      </c>
      <c r="F1515" s="6" t="str">
        <f t="shared" si="95"/>
        <v>summer</v>
      </c>
    </row>
    <row r="1516" spans="1:6" x14ac:dyDescent="0.3">
      <c r="A1516" s="3">
        <v>45495.605555555558</v>
      </c>
      <c r="B1516">
        <v>23</v>
      </c>
      <c r="C1516" s="6" t="str">
        <f t="shared" si="92"/>
        <v>Monday</v>
      </c>
      <c r="D1516" s="1">
        <f t="shared" si="93"/>
        <v>14</v>
      </c>
      <c r="E1516" s="6">
        <f t="shared" si="94"/>
        <v>7</v>
      </c>
      <c r="F1516" s="6" t="str">
        <f t="shared" si="95"/>
        <v>summer</v>
      </c>
    </row>
    <row r="1517" spans="1:6" x14ac:dyDescent="0.3">
      <c r="A1517" s="3">
        <v>45495.625694444447</v>
      </c>
      <c r="B1517">
        <v>27</v>
      </c>
      <c r="C1517" s="6" t="str">
        <f t="shared" si="92"/>
        <v>Monday</v>
      </c>
      <c r="D1517" s="1">
        <f t="shared" si="93"/>
        <v>15</v>
      </c>
      <c r="E1517" s="6">
        <f t="shared" si="94"/>
        <v>7</v>
      </c>
      <c r="F1517" s="6" t="str">
        <f t="shared" si="95"/>
        <v>summer</v>
      </c>
    </row>
    <row r="1518" spans="1:6" x14ac:dyDescent="0.3">
      <c r="A1518" s="3">
        <v>45495.645138888889</v>
      </c>
      <c r="B1518">
        <v>38</v>
      </c>
      <c r="C1518" s="6" t="str">
        <f t="shared" si="92"/>
        <v>Monday</v>
      </c>
      <c r="D1518" s="1">
        <f t="shared" si="93"/>
        <v>15</v>
      </c>
      <c r="E1518" s="6">
        <f t="shared" si="94"/>
        <v>7</v>
      </c>
      <c r="F1518" s="6" t="str">
        <f t="shared" si="95"/>
        <v>summer</v>
      </c>
    </row>
    <row r="1519" spans="1:6" x14ac:dyDescent="0.3">
      <c r="A1519" s="3">
        <v>45495.672222222223</v>
      </c>
      <c r="B1519">
        <v>46</v>
      </c>
      <c r="C1519" s="6" t="str">
        <f t="shared" si="92"/>
        <v>Monday</v>
      </c>
      <c r="D1519" s="1">
        <f t="shared" si="93"/>
        <v>16</v>
      </c>
      <c r="E1519" s="6">
        <f t="shared" si="94"/>
        <v>7</v>
      </c>
      <c r="F1519" s="6" t="str">
        <f t="shared" si="95"/>
        <v>summer</v>
      </c>
    </row>
    <row r="1520" spans="1:6" x14ac:dyDescent="0.3">
      <c r="A1520" s="3">
        <v>45495.688194444447</v>
      </c>
      <c r="B1520">
        <v>61</v>
      </c>
      <c r="C1520" s="6" t="str">
        <f t="shared" si="92"/>
        <v>Monday</v>
      </c>
      <c r="D1520" s="1">
        <f t="shared" si="93"/>
        <v>16</v>
      </c>
      <c r="E1520" s="6">
        <f t="shared" si="94"/>
        <v>7</v>
      </c>
      <c r="F1520" s="6" t="str">
        <f t="shared" si="95"/>
        <v>summer</v>
      </c>
    </row>
    <row r="1521" spans="1:6" x14ac:dyDescent="0.3">
      <c r="A1521" s="3">
        <v>45495.713194444441</v>
      </c>
      <c r="B1521">
        <v>73</v>
      </c>
      <c r="C1521" s="6" t="str">
        <f t="shared" si="92"/>
        <v>Monday</v>
      </c>
      <c r="D1521" s="1">
        <f t="shared" si="93"/>
        <v>17</v>
      </c>
      <c r="E1521" s="6">
        <f t="shared" si="94"/>
        <v>7</v>
      </c>
      <c r="F1521" s="6" t="str">
        <f t="shared" si="95"/>
        <v>summer</v>
      </c>
    </row>
    <row r="1522" spans="1:6" x14ac:dyDescent="0.3">
      <c r="A1522" s="3">
        <v>45495.73541666667</v>
      </c>
      <c r="B1522">
        <v>100</v>
      </c>
      <c r="C1522" s="6" t="str">
        <f t="shared" si="92"/>
        <v>Monday</v>
      </c>
      <c r="D1522" s="1">
        <f t="shared" si="93"/>
        <v>17</v>
      </c>
      <c r="E1522" s="6">
        <f t="shared" si="94"/>
        <v>7</v>
      </c>
      <c r="F1522" s="6" t="str">
        <f t="shared" si="95"/>
        <v>summer</v>
      </c>
    </row>
    <row r="1523" spans="1:6" x14ac:dyDescent="0.3">
      <c r="A1523" s="3">
        <v>45495.747916666667</v>
      </c>
      <c r="B1523">
        <v>111</v>
      </c>
      <c r="C1523" s="6" t="str">
        <f t="shared" si="92"/>
        <v>Monday</v>
      </c>
      <c r="D1523" s="1">
        <f t="shared" si="93"/>
        <v>17</v>
      </c>
      <c r="E1523" s="6">
        <f t="shared" si="94"/>
        <v>7</v>
      </c>
      <c r="F1523" s="6" t="str">
        <f t="shared" si="95"/>
        <v>summer</v>
      </c>
    </row>
    <row r="1524" spans="1:6" x14ac:dyDescent="0.3">
      <c r="A1524" s="3">
        <v>45495.774305555555</v>
      </c>
      <c r="B1524">
        <v>87</v>
      </c>
      <c r="C1524" s="6" t="str">
        <f t="shared" si="92"/>
        <v>Monday</v>
      </c>
      <c r="D1524" s="1">
        <f t="shared" si="93"/>
        <v>18</v>
      </c>
      <c r="E1524" s="6">
        <f t="shared" si="94"/>
        <v>7</v>
      </c>
      <c r="F1524" s="6" t="str">
        <f t="shared" si="95"/>
        <v>summer</v>
      </c>
    </row>
    <row r="1525" spans="1:6" x14ac:dyDescent="0.3">
      <c r="A1525" s="3">
        <v>45496.308333333334</v>
      </c>
      <c r="B1525">
        <v>9</v>
      </c>
      <c r="C1525" s="6" t="str">
        <f t="shared" si="92"/>
        <v>Tuesday</v>
      </c>
      <c r="D1525" s="1">
        <f t="shared" si="93"/>
        <v>7</v>
      </c>
      <c r="E1525" s="6">
        <f t="shared" si="94"/>
        <v>7</v>
      </c>
      <c r="F1525" s="6" t="str">
        <f t="shared" si="95"/>
        <v>summer</v>
      </c>
    </row>
    <row r="1526" spans="1:6" x14ac:dyDescent="0.3">
      <c r="A1526" s="3">
        <v>45496.329861111109</v>
      </c>
      <c r="B1526">
        <v>18</v>
      </c>
      <c r="C1526" s="6" t="str">
        <f t="shared" si="92"/>
        <v>Tuesday</v>
      </c>
      <c r="D1526" s="1">
        <f t="shared" si="93"/>
        <v>7</v>
      </c>
      <c r="E1526" s="6">
        <f t="shared" si="94"/>
        <v>7</v>
      </c>
      <c r="F1526" s="6" t="str">
        <f t="shared" si="95"/>
        <v>summer</v>
      </c>
    </row>
    <row r="1527" spans="1:6" x14ac:dyDescent="0.3">
      <c r="A1527" s="3">
        <v>45496.375694444447</v>
      </c>
      <c r="B1527">
        <v>29</v>
      </c>
      <c r="C1527" s="6" t="str">
        <f t="shared" si="92"/>
        <v>Tuesday</v>
      </c>
      <c r="D1527" s="1">
        <f t="shared" si="93"/>
        <v>9</v>
      </c>
      <c r="E1527" s="6">
        <f t="shared" si="94"/>
        <v>7</v>
      </c>
      <c r="F1527" s="6" t="str">
        <f t="shared" si="95"/>
        <v>summer</v>
      </c>
    </row>
    <row r="1528" spans="1:6" x14ac:dyDescent="0.3">
      <c r="A1528" s="3">
        <v>45496.399305555555</v>
      </c>
      <c r="B1528">
        <v>26</v>
      </c>
      <c r="C1528" s="6" t="str">
        <f t="shared" si="92"/>
        <v>Tuesday</v>
      </c>
      <c r="D1528" s="1">
        <f t="shared" si="93"/>
        <v>9</v>
      </c>
      <c r="E1528" s="6">
        <f t="shared" si="94"/>
        <v>7</v>
      </c>
      <c r="F1528" s="6" t="str">
        <f t="shared" si="95"/>
        <v>summer</v>
      </c>
    </row>
    <row r="1529" spans="1:6" x14ac:dyDescent="0.3">
      <c r="A1529" s="3">
        <v>45496.426388888889</v>
      </c>
      <c r="B1529">
        <v>23</v>
      </c>
      <c r="C1529" s="6" t="str">
        <f t="shared" si="92"/>
        <v>Tuesday</v>
      </c>
      <c r="D1529" s="1">
        <f t="shared" si="93"/>
        <v>10</v>
      </c>
      <c r="E1529" s="6">
        <f t="shared" si="94"/>
        <v>7</v>
      </c>
      <c r="F1529" s="6" t="str">
        <f t="shared" si="95"/>
        <v>summer</v>
      </c>
    </row>
    <row r="1530" spans="1:6" x14ac:dyDescent="0.3">
      <c r="A1530" s="3">
        <v>45496.44027777778</v>
      </c>
      <c r="B1530">
        <v>18</v>
      </c>
      <c r="C1530" s="6" t="str">
        <f t="shared" si="92"/>
        <v>Tuesday</v>
      </c>
      <c r="D1530" s="1">
        <f t="shared" si="93"/>
        <v>10</v>
      </c>
      <c r="E1530" s="6">
        <f t="shared" si="94"/>
        <v>7</v>
      </c>
      <c r="F1530" s="6" t="str">
        <f t="shared" si="95"/>
        <v>summer</v>
      </c>
    </row>
    <row r="1531" spans="1:6" x14ac:dyDescent="0.3">
      <c r="A1531" s="3">
        <v>45496.459722222222</v>
      </c>
      <c r="B1531">
        <v>16</v>
      </c>
      <c r="C1531" s="6" t="str">
        <f t="shared" si="92"/>
        <v>Tuesday</v>
      </c>
      <c r="D1531" s="1">
        <f t="shared" si="93"/>
        <v>11</v>
      </c>
      <c r="E1531" s="6">
        <f t="shared" si="94"/>
        <v>7</v>
      </c>
      <c r="F1531" s="6" t="str">
        <f t="shared" si="95"/>
        <v>summer</v>
      </c>
    </row>
    <row r="1532" spans="1:6" x14ac:dyDescent="0.3">
      <c r="A1532" s="3">
        <v>45496.481944444444</v>
      </c>
      <c r="B1532">
        <v>19</v>
      </c>
      <c r="C1532" s="6" t="str">
        <f t="shared" si="92"/>
        <v>Tuesday</v>
      </c>
      <c r="D1532" s="1">
        <f t="shared" si="93"/>
        <v>11</v>
      </c>
      <c r="E1532" s="6">
        <f t="shared" si="94"/>
        <v>7</v>
      </c>
      <c r="F1532" s="6" t="str">
        <f t="shared" si="95"/>
        <v>summer</v>
      </c>
    </row>
    <row r="1533" spans="1:6" x14ac:dyDescent="0.3">
      <c r="A1533" s="3">
        <v>45496.5</v>
      </c>
      <c r="B1533">
        <v>18</v>
      </c>
      <c r="C1533" s="6" t="str">
        <f t="shared" si="92"/>
        <v>Tuesday</v>
      </c>
      <c r="D1533" s="1">
        <f t="shared" si="93"/>
        <v>12</v>
      </c>
      <c r="E1533" s="6">
        <f t="shared" si="94"/>
        <v>7</v>
      </c>
      <c r="F1533" s="6" t="str">
        <f t="shared" si="95"/>
        <v>summer</v>
      </c>
    </row>
    <row r="1534" spans="1:6" x14ac:dyDescent="0.3">
      <c r="A1534" s="3">
        <v>45496.523611111108</v>
      </c>
      <c r="B1534">
        <v>18</v>
      </c>
      <c r="C1534" s="6" t="str">
        <f t="shared" si="92"/>
        <v>Tuesday</v>
      </c>
      <c r="D1534" s="1">
        <f t="shared" si="93"/>
        <v>12</v>
      </c>
      <c r="E1534" s="6">
        <f t="shared" si="94"/>
        <v>7</v>
      </c>
      <c r="F1534" s="6" t="str">
        <f t="shared" si="95"/>
        <v>summer</v>
      </c>
    </row>
    <row r="1535" spans="1:6" x14ac:dyDescent="0.3">
      <c r="A1535" s="3">
        <v>45496.547222222223</v>
      </c>
      <c r="B1535">
        <v>27</v>
      </c>
      <c r="C1535" s="6" t="str">
        <f t="shared" si="92"/>
        <v>Tuesday</v>
      </c>
      <c r="D1535" s="1">
        <f t="shared" si="93"/>
        <v>13</v>
      </c>
      <c r="E1535" s="6">
        <f t="shared" si="94"/>
        <v>7</v>
      </c>
      <c r="F1535" s="6" t="str">
        <f t="shared" si="95"/>
        <v>summer</v>
      </c>
    </row>
    <row r="1536" spans="1:6" x14ac:dyDescent="0.3">
      <c r="A1536" s="3">
        <v>45496.589583333334</v>
      </c>
      <c r="B1536">
        <v>30</v>
      </c>
      <c r="C1536" s="6" t="str">
        <f t="shared" si="92"/>
        <v>Tuesday</v>
      </c>
      <c r="D1536" s="1">
        <f t="shared" si="93"/>
        <v>14</v>
      </c>
      <c r="E1536" s="6">
        <f t="shared" si="94"/>
        <v>7</v>
      </c>
      <c r="F1536" s="6" t="str">
        <f t="shared" si="95"/>
        <v>summer</v>
      </c>
    </row>
    <row r="1537" spans="1:6" x14ac:dyDescent="0.3">
      <c r="A1537" s="3">
        <v>45496.688194444447</v>
      </c>
      <c r="B1537">
        <v>61</v>
      </c>
      <c r="C1537" s="6" t="str">
        <f t="shared" si="92"/>
        <v>Tuesday</v>
      </c>
      <c r="D1537" s="1">
        <f t="shared" si="93"/>
        <v>16</v>
      </c>
      <c r="E1537" s="6">
        <f t="shared" si="94"/>
        <v>7</v>
      </c>
      <c r="F1537" s="6" t="str">
        <f t="shared" si="95"/>
        <v>summer</v>
      </c>
    </row>
    <row r="1538" spans="1:6" x14ac:dyDescent="0.3">
      <c r="A1538" s="3">
        <v>45496.709027777775</v>
      </c>
      <c r="B1538">
        <v>72</v>
      </c>
      <c r="C1538" s="6" t="str">
        <f t="shared" ref="C1538:C1601" si="96">TEXT(A1538, "dddd")</f>
        <v>Tuesday</v>
      </c>
      <c r="D1538" s="1">
        <f t="shared" ref="D1538:D1601" si="97">HOUR(A1538)</f>
        <v>17</v>
      </c>
      <c r="E1538" s="6">
        <f t="shared" ref="E1538:E1601" si="98">MONTH(A1538)</f>
        <v>7</v>
      </c>
      <c r="F1538" s="6" t="str">
        <f t="shared" ref="F1538:F1601" si="99">IF(OR(E1538=9, E1538=10, E1538=11, E1538=12, E1538=1, E1538=2, E1538=3, E1538=4), "fall/winter", "summer")</f>
        <v>summer</v>
      </c>
    </row>
    <row r="1539" spans="1:6" x14ac:dyDescent="0.3">
      <c r="A1539" s="3">
        <v>45496.749305555553</v>
      </c>
      <c r="B1539">
        <v>116</v>
      </c>
      <c r="C1539" s="6" t="str">
        <f t="shared" si="96"/>
        <v>Tuesday</v>
      </c>
      <c r="D1539" s="1">
        <f t="shared" si="97"/>
        <v>17</v>
      </c>
      <c r="E1539" s="6">
        <f t="shared" si="98"/>
        <v>7</v>
      </c>
      <c r="F1539" s="6" t="str">
        <f t="shared" si="99"/>
        <v>summer</v>
      </c>
    </row>
    <row r="1540" spans="1:6" x14ac:dyDescent="0.3">
      <c r="A1540" s="3">
        <v>45496.772222222222</v>
      </c>
      <c r="B1540">
        <v>87</v>
      </c>
      <c r="C1540" s="6" t="str">
        <f t="shared" si="96"/>
        <v>Tuesday</v>
      </c>
      <c r="D1540" s="1">
        <f t="shared" si="97"/>
        <v>18</v>
      </c>
      <c r="E1540" s="6">
        <f t="shared" si="98"/>
        <v>7</v>
      </c>
      <c r="F1540" s="6" t="str">
        <f t="shared" si="99"/>
        <v>summer</v>
      </c>
    </row>
    <row r="1541" spans="1:6" x14ac:dyDescent="0.3">
      <c r="A1541" s="3">
        <v>45496.793055555558</v>
      </c>
      <c r="B1541">
        <v>96</v>
      </c>
      <c r="C1541" s="6" t="str">
        <f t="shared" si="96"/>
        <v>Tuesday</v>
      </c>
      <c r="D1541" s="1">
        <f t="shared" si="97"/>
        <v>19</v>
      </c>
      <c r="E1541" s="6">
        <f t="shared" si="98"/>
        <v>7</v>
      </c>
      <c r="F1541" s="6" t="str">
        <f t="shared" si="99"/>
        <v>summer</v>
      </c>
    </row>
    <row r="1542" spans="1:6" x14ac:dyDescent="0.3">
      <c r="A1542" s="3">
        <v>45497.313888888886</v>
      </c>
      <c r="B1542">
        <v>12</v>
      </c>
      <c r="C1542" s="6" t="str">
        <f t="shared" si="96"/>
        <v>Wednesday</v>
      </c>
      <c r="D1542" s="1">
        <f t="shared" si="97"/>
        <v>7</v>
      </c>
      <c r="E1542" s="6">
        <f t="shared" si="98"/>
        <v>7</v>
      </c>
      <c r="F1542" s="6" t="str">
        <f t="shared" si="99"/>
        <v>summer</v>
      </c>
    </row>
    <row r="1543" spans="1:6" x14ac:dyDescent="0.3">
      <c r="A1543" s="3">
        <v>45497.336111111108</v>
      </c>
      <c r="B1543">
        <v>14</v>
      </c>
      <c r="C1543" s="6" t="str">
        <f t="shared" si="96"/>
        <v>Wednesday</v>
      </c>
      <c r="D1543" s="1">
        <f t="shared" si="97"/>
        <v>8</v>
      </c>
      <c r="E1543" s="6">
        <f t="shared" si="98"/>
        <v>7</v>
      </c>
      <c r="F1543" s="6" t="str">
        <f t="shared" si="99"/>
        <v>summer</v>
      </c>
    </row>
    <row r="1544" spans="1:6" x14ac:dyDescent="0.3">
      <c r="A1544" s="3">
        <v>45497.397916666669</v>
      </c>
      <c r="B1544">
        <v>19</v>
      </c>
      <c r="C1544" s="6" t="str">
        <f t="shared" si="96"/>
        <v>Wednesday</v>
      </c>
      <c r="D1544" s="1">
        <f t="shared" si="97"/>
        <v>9</v>
      </c>
      <c r="E1544" s="6">
        <f t="shared" si="98"/>
        <v>7</v>
      </c>
      <c r="F1544" s="6" t="str">
        <f t="shared" si="99"/>
        <v>summer</v>
      </c>
    </row>
    <row r="1545" spans="1:6" x14ac:dyDescent="0.3">
      <c r="A1545" s="3">
        <v>45497.417361111111</v>
      </c>
      <c r="B1545">
        <v>20</v>
      </c>
      <c r="C1545" s="6" t="str">
        <f t="shared" si="96"/>
        <v>Wednesday</v>
      </c>
      <c r="D1545" s="1">
        <f t="shared" si="97"/>
        <v>10</v>
      </c>
      <c r="E1545" s="6">
        <f t="shared" si="98"/>
        <v>7</v>
      </c>
      <c r="F1545" s="6" t="str">
        <f t="shared" si="99"/>
        <v>summer</v>
      </c>
    </row>
    <row r="1546" spans="1:6" x14ac:dyDescent="0.3">
      <c r="A1546" s="3">
        <v>45497.438888888886</v>
      </c>
      <c r="B1546">
        <v>22</v>
      </c>
      <c r="C1546" s="6" t="str">
        <f t="shared" si="96"/>
        <v>Wednesday</v>
      </c>
      <c r="D1546" s="1">
        <f t="shared" si="97"/>
        <v>10</v>
      </c>
      <c r="E1546" s="6">
        <f t="shared" si="98"/>
        <v>7</v>
      </c>
      <c r="F1546" s="6" t="str">
        <f t="shared" si="99"/>
        <v>summer</v>
      </c>
    </row>
    <row r="1547" spans="1:6" x14ac:dyDescent="0.3">
      <c r="A1547" s="3">
        <v>45497.479861111111</v>
      </c>
      <c r="B1547">
        <v>18</v>
      </c>
      <c r="C1547" s="6" t="str">
        <f t="shared" si="96"/>
        <v>Wednesday</v>
      </c>
      <c r="D1547" s="1">
        <f t="shared" si="97"/>
        <v>11</v>
      </c>
      <c r="E1547" s="6">
        <f t="shared" si="98"/>
        <v>7</v>
      </c>
      <c r="F1547" s="6" t="str">
        <f t="shared" si="99"/>
        <v>summer</v>
      </c>
    </row>
    <row r="1548" spans="1:6" x14ac:dyDescent="0.3">
      <c r="A1548" s="3">
        <v>45497.500694444447</v>
      </c>
      <c r="B1548">
        <v>14</v>
      </c>
      <c r="C1548" s="6" t="str">
        <f t="shared" si="96"/>
        <v>Wednesday</v>
      </c>
      <c r="D1548" s="1">
        <f t="shared" si="97"/>
        <v>12</v>
      </c>
      <c r="E1548" s="6">
        <f t="shared" si="98"/>
        <v>7</v>
      </c>
      <c r="F1548" s="6" t="str">
        <f t="shared" si="99"/>
        <v>summer</v>
      </c>
    </row>
    <row r="1549" spans="1:6" x14ac:dyDescent="0.3">
      <c r="A1549" s="3">
        <v>45497.520833333336</v>
      </c>
      <c r="B1549">
        <v>26</v>
      </c>
      <c r="C1549" s="6" t="str">
        <f t="shared" si="96"/>
        <v>Wednesday</v>
      </c>
      <c r="D1549" s="1">
        <f t="shared" si="97"/>
        <v>12</v>
      </c>
      <c r="E1549" s="6">
        <f t="shared" si="98"/>
        <v>7</v>
      </c>
      <c r="F1549" s="6" t="str">
        <f t="shared" si="99"/>
        <v>summer</v>
      </c>
    </row>
    <row r="1550" spans="1:6" x14ac:dyDescent="0.3">
      <c r="A1550" s="3">
        <v>45497.542361111111</v>
      </c>
      <c r="B1550">
        <v>36</v>
      </c>
      <c r="C1550" s="6" t="str">
        <f t="shared" si="96"/>
        <v>Wednesday</v>
      </c>
      <c r="D1550" s="1">
        <f t="shared" si="97"/>
        <v>13</v>
      </c>
      <c r="E1550" s="6">
        <f t="shared" si="98"/>
        <v>7</v>
      </c>
      <c r="F1550" s="6" t="str">
        <f t="shared" si="99"/>
        <v>summer</v>
      </c>
    </row>
    <row r="1551" spans="1:6" x14ac:dyDescent="0.3">
      <c r="A1551" s="3">
        <v>45497.56527777778</v>
      </c>
      <c r="B1551">
        <v>33</v>
      </c>
      <c r="C1551" s="6" t="str">
        <f t="shared" si="96"/>
        <v>Wednesday</v>
      </c>
      <c r="D1551" s="1">
        <f t="shared" si="97"/>
        <v>13</v>
      </c>
      <c r="E1551" s="6">
        <f t="shared" si="98"/>
        <v>7</v>
      </c>
      <c r="F1551" s="6" t="str">
        <f t="shared" si="99"/>
        <v>summer</v>
      </c>
    </row>
    <row r="1552" spans="1:6" x14ac:dyDescent="0.3">
      <c r="A1552" s="3">
        <v>45497.584027777775</v>
      </c>
      <c r="B1552">
        <v>21</v>
      </c>
      <c r="C1552" s="6" t="str">
        <f t="shared" si="96"/>
        <v>Wednesday</v>
      </c>
      <c r="D1552" s="1">
        <f t="shared" si="97"/>
        <v>14</v>
      </c>
      <c r="E1552" s="6">
        <f t="shared" si="98"/>
        <v>7</v>
      </c>
      <c r="F1552" s="6" t="str">
        <f t="shared" si="99"/>
        <v>summer</v>
      </c>
    </row>
    <row r="1553" spans="1:6" x14ac:dyDescent="0.3">
      <c r="A1553" s="3">
        <v>45497.604861111111</v>
      </c>
      <c r="B1553">
        <v>19</v>
      </c>
      <c r="C1553" s="6" t="str">
        <f t="shared" si="96"/>
        <v>Wednesday</v>
      </c>
      <c r="D1553" s="1">
        <f t="shared" si="97"/>
        <v>14</v>
      </c>
      <c r="E1553" s="6">
        <f t="shared" si="98"/>
        <v>7</v>
      </c>
      <c r="F1553" s="6" t="str">
        <f t="shared" si="99"/>
        <v>summer</v>
      </c>
    </row>
    <row r="1554" spans="1:6" x14ac:dyDescent="0.3">
      <c r="A1554" s="3">
        <v>45497.627083333333</v>
      </c>
      <c r="B1554">
        <v>33</v>
      </c>
      <c r="C1554" s="6" t="str">
        <f t="shared" si="96"/>
        <v>Wednesday</v>
      </c>
      <c r="D1554" s="1">
        <f t="shared" si="97"/>
        <v>15</v>
      </c>
      <c r="E1554" s="6">
        <f t="shared" si="98"/>
        <v>7</v>
      </c>
      <c r="F1554" s="6" t="str">
        <f t="shared" si="99"/>
        <v>summer</v>
      </c>
    </row>
    <row r="1555" spans="1:6" x14ac:dyDescent="0.3">
      <c r="A1555" s="3">
        <v>45497.638888888891</v>
      </c>
      <c r="B1555">
        <v>40</v>
      </c>
      <c r="C1555" s="6" t="str">
        <f t="shared" si="96"/>
        <v>Wednesday</v>
      </c>
      <c r="D1555" s="1">
        <f t="shared" si="97"/>
        <v>15</v>
      </c>
      <c r="E1555" s="6">
        <f t="shared" si="98"/>
        <v>7</v>
      </c>
      <c r="F1555" s="6" t="str">
        <f t="shared" si="99"/>
        <v>summer</v>
      </c>
    </row>
    <row r="1556" spans="1:6" x14ac:dyDescent="0.3">
      <c r="A1556" s="3">
        <v>45497.666666666664</v>
      </c>
      <c r="B1556">
        <v>46</v>
      </c>
      <c r="C1556" s="6" t="str">
        <f t="shared" si="96"/>
        <v>Wednesday</v>
      </c>
      <c r="D1556" s="1">
        <f t="shared" si="97"/>
        <v>16</v>
      </c>
      <c r="E1556" s="6">
        <f t="shared" si="98"/>
        <v>7</v>
      </c>
      <c r="F1556" s="6" t="str">
        <f t="shared" si="99"/>
        <v>summer</v>
      </c>
    </row>
    <row r="1557" spans="1:6" x14ac:dyDescent="0.3">
      <c r="A1557" s="3">
        <v>45497.688194444447</v>
      </c>
      <c r="B1557">
        <v>60</v>
      </c>
      <c r="C1557" s="6" t="str">
        <f t="shared" si="96"/>
        <v>Wednesday</v>
      </c>
      <c r="D1557" s="1">
        <f t="shared" si="97"/>
        <v>16</v>
      </c>
      <c r="E1557" s="6">
        <f t="shared" si="98"/>
        <v>7</v>
      </c>
      <c r="F1557" s="6" t="str">
        <f t="shared" si="99"/>
        <v>summer</v>
      </c>
    </row>
    <row r="1558" spans="1:6" x14ac:dyDescent="0.3">
      <c r="A1558" s="3">
        <v>45497.707638888889</v>
      </c>
      <c r="B1558">
        <v>62</v>
      </c>
      <c r="C1558" s="6" t="str">
        <f t="shared" si="96"/>
        <v>Wednesday</v>
      </c>
      <c r="D1558" s="1">
        <f t="shared" si="97"/>
        <v>16</v>
      </c>
      <c r="E1558" s="6">
        <f t="shared" si="98"/>
        <v>7</v>
      </c>
      <c r="F1558" s="6" t="str">
        <f t="shared" si="99"/>
        <v>summer</v>
      </c>
    </row>
    <row r="1559" spans="1:6" x14ac:dyDescent="0.3">
      <c r="A1559" s="3">
        <v>45497.731944444444</v>
      </c>
      <c r="B1559">
        <v>78</v>
      </c>
      <c r="C1559" s="6" t="str">
        <f t="shared" si="96"/>
        <v>Wednesday</v>
      </c>
      <c r="D1559" s="1">
        <f t="shared" si="97"/>
        <v>17</v>
      </c>
      <c r="E1559" s="6">
        <f t="shared" si="98"/>
        <v>7</v>
      </c>
      <c r="F1559" s="6" t="str">
        <f t="shared" si="99"/>
        <v>summer</v>
      </c>
    </row>
    <row r="1560" spans="1:6" x14ac:dyDescent="0.3">
      <c r="A1560" s="3">
        <v>45497.75277777778</v>
      </c>
      <c r="B1560">
        <v>73</v>
      </c>
      <c r="C1560" s="6" t="str">
        <f t="shared" si="96"/>
        <v>Wednesday</v>
      </c>
      <c r="D1560" s="1">
        <f t="shared" si="97"/>
        <v>18</v>
      </c>
      <c r="E1560" s="6">
        <f t="shared" si="98"/>
        <v>7</v>
      </c>
      <c r="F1560" s="6" t="str">
        <f t="shared" si="99"/>
        <v>summer</v>
      </c>
    </row>
    <row r="1561" spans="1:6" x14ac:dyDescent="0.3">
      <c r="A1561" s="3">
        <v>45497.773611111108</v>
      </c>
      <c r="B1561">
        <v>82</v>
      </c>
      <c r="C1561" s="6" t="str">
        <f t="shared" si="96"/>
        <v>Wednesday</v>
      </c>
      <c r="D1561" s="1">
        <f t="shared" si="97"/>
        <v>18</v>
      </c>
      <c r="E1561" s="6">
        <f t="shared" si="98"/>
        <v>7</v>
      </c>
      <c r="F1561" s="6" t="str">
        <f t="shared" si="99"/>
        <v>summer</v>
      </c>
    </row>
    <row r="1562" spans="1:6" x14ac:dyDescent="0.3">
      <c r="A1562" s="3">
        <v>45498.357638888891</v>
      </c>
      <c r="B1562">
        <v>29</v>
      </c>
      <c r="C1562" s="6" t="str">
        <f t="shared" si="96"/>
        <v>Thursday</v>
      </c>
      <c r="D1562" s="1">
        <f t="shared" si="97"/>
        <v>8</v>
      </c>
      <c r="E1562" s="6">
        <f t="shared" si="98"/>
        <v>7</v>
      </c>
      <c r="F1562" s="6" t="str">
        <f t="shared" si="99"/>
        <v>summer</v>
      </c>
    </row>
    <row r="1563" spans="1:6" x14ac:dyDescent="0.3">
      <c r="A1563" s="3">
        <v>45498.376388888886</v>
      </c>
      <c r="B1563">
        <v>25</v>
      </c>
      <c r="C1563" s="6" t="str">
        <f t="shared" si="96"/>
        <v>Thursday</v>
      </c>
      <c r="D1563" s="1">
        <f t="shared" si="97"/>
        <v>9</v>
      </c>
      <c r="E1563" s="6">
        <f t="shared" si="98"/>
        <v>7</v>
      </c>
      <c r="F1563" s="6" t="str">
        <f t="shared" si="99"/>
        <v>summer</v>
      </c>
    </row>
    <row r="1564" spans="1:6" x14ac:dyDescent="0.3">
      <c r="A1564" s="3">
        <v>45498.398611111108</v>
      </c>
      <c r="B1564">
        <v>22</v>
      </c>
      <c r="C1564" s="6" t="str">
        <f t="shared" si="96"/>
        <v>Thursday</v>
      </c>
      <c r="D1564" s="1">
        <f t="shared" si="97"/>
        <v>9</v>
      </c>
      <c r="E1564" s="6">
        <f t="shared" si="98"/>
        <v>7</v>
      </c>
      <c r="F1564" s="6" t="str">
        <f t="shared" si="99"/>
        <v>summer</v>
      </c>
    </row>
    <row r="1565" spans="1:6" x14ac:dyDescent="0.3">
      <c r="A1565" s="3">
        <v>45498.418055555558</v>
      </c>
      <c r="B1565">
        <v>17</v>
      </c>
      <c r="C1565" s="6" t="str">
        <f t="shared" si="96"/>
        <v>Thursday</v>
      </c>
      <c r="D1565" s="1">
        <f t="shared" si="97"/>
        <v>10</v>
      </c>
      <c r="E1565" s="6">
        <f t="shared" si="98"/>
        <v>7</v>
      </c>
      <c r="F1565" s="6" t="str">
        <f t="shared" si="99"/>
        <v>summer</v>
      </c>
    </row>
    <row r="1566" spans="1:6" x14ac:dyDescent="0.3">
      <c r="A1566" s="3">
        <v>45498.44027777778</v>
      </c>
      <c r="B1566">
        <v>13</v>
      </c>
      <c r="C1566" s="6" t="str">
        <f t="shared" si="96"/>
        <v>Thursday</v>
      </c>
      <c r="D1566" s="1">
        <f t="shared" si="97"/>
        <v>10</v>
      </c>
      <c r="E1566" s="6">
        <f t="shared" si="98"/>
        <v>7</v>
      </c>
      <c r="F1566" s="6" t="str">
        <f t="shared" si="99"/>
        <v>summer</v>
      </c>
    </row>
    <row r="1567" spans="1:6" x14ac:dyDescent="0.3">
      <c r="A1567" s="3">
        <v>45498.463888888888</v>
      </c>
      <c r="B1567">
        <v>9</v>
      </c>
      <c r="C1567" s="6" t="str">
        <f t="shared" si="96"/>
        <v>Thursday</v>
      </c>
      <c r="D1567" s="1">
        <f t="shared" si="97"/>
        <v>11</v>
      </c>
      <c r="E1567" s="6">
        <f t="shared" si="98"/>
        <v>7</v>
      </c>
      <c r="F1567" s="6" t="str">
        <f t="shared" si="99"/>
        <v>summer</v>
      </c>
    </row>
    <row r="1568" spans="1:6" x14ac:dyDescent="0.3">
      <c r="A1568" s="3">
        <v>45498.5</v>
      </c>
      <c r="B1568">
        <v>18</v>
      </c>
      <c r="C1568" s="6" t="str">
        <f t="shared" si="96"/>
        <v>Thursday</v>
      </c>
      <c r="D1568" s="1">
        <f t="shared" si="97"/>
        <v>12</v>
      </c>
      <c r="E1568" s="6">
        <f t="shared" si="98"/>
        <v>7</v>
      </c>
      <c r="F1568" s="6" t="str">
        <f t="shared" si="99"/>
        <v>summer</v>
      </c>
    </row>
    <row r="1569" spans="1:6" x14ac:dyDescent="0.3">
      <c r="A1569" s="3">
        <v>45498.522222222222</v>
      </c>
      <c r="B1569">
        <v>24</v>
      </c>
      <c r="C1569" s="6" t="str">
        <f t="shared" si="96"/>
        <v>Thursday</v>
      </c>
      <c r="D1569" s="1">
        <f t="shared" si="97"/>
        <v>12</v>
      </c>
      <c r="E1569" s="6">
        <f t="shared" si="98"/>
        <v>7</v>
      </c>
      <c r="F1569" s="6" t="str">
        <f t="shared" si="99"/>
        <v>summer</v>
      </c>
    </row>
    <row r="1570" spans="1:6" x14ac:dyDescent="0.3">
      <c r="A1570" s="3">
        <v>45498.540972222225</v>
      </c>
      <c r="B1570">
        <v>22</v>
      </c>
      <c r="C1570" s="6" t="str">
        <f t="shared" si="96"/>
        <v>Thursday</v>
      </c>
      <c r="D1570" s="1">
        <f t="shared" si="97"/>
        <v>12</v>
      </c>
      <c r="E1570" s="6">
        <f t="shared" si="98"/>
        <v>7</v>
      </c>
      <c r="F1570" s="6" t="str">
        <f t="shared" si="99"/>
        <v>summer</v>
      </c>
    </row>
    <row r="1571" spans="1:6" x14ac:dyDescent="0.3">
      <c r="A1571" s="3">
        <v>45498.563888888886</v>
      </c>
      <c r="B1571">
        <v>26</v>
      </c>
      <c r="C1571" s="6" t="str">
        <f t="shared" si="96"/>
        <v>Thursday</v>
      </c>
      <c r="D1571" s="1">
        <f t="shared" si="97"/>
        <v>13</v>
      </c>
      <c r="E1571" s="6">
        <f t="shared" si="98"/>
        <v>7</v>
      </c>
      <c r="F1571" s="6" t="str">
        <f t="shared" si="99"/>
        <v>summer</v>
      </c>
    </row>
    <row r="1572" spans="1:6" x14ac:dyDescent="0.3">
      <c r="A1572" s="3">
        <v>45498.582638888889</v>
      </c>
      <c r="B1572">
        <v>31</v>
      </c>
      <c r="C1572" s="6" t="str">
        <f t="shared" si="96"/>
        <v>Thursday</v>
      </c>
      <c r="D1572" s="1">
        <f t="shared" si="97"/>
        <v>13</v>
      </c>
      <c r="E1572" s="6">
        <f t="shared" si="98"/>
        <v>7</v>
      </c>
      <c r="F1572" s="6" t="str">
        <f t="shared" si="99"/>
        <v>summer</v>
      </c>
    </row>
    <row r="1573" spans="1:6" x14ac:dyDescent="0.3">
      <c r="A1573" s="3">
        <v>45498.60833333333</v>
      </c>
      <c r="B1573">
        <v>37</v>
      </c>
      <c r="C1573" s="6" t="str">
        <f t="shared" si="96"/>
        <v>Thursday</v>
      </c>
      <c r="D1573" s="1">
        <f t="shared" si="97"/>
        <v>14</v>
      </c>
      <c r="E1573" s="6">
        <f t="shared" si="98"/>
        <v>7</v>
      </c>
      <c r="F1573" s="6" t="str">
        <f t="shared" si="99"/>
        <v>summer</v>
      </c>
    </row>
    <row r="1574" spans="1:6" x14ac:dyDescent="0.3">
      <c r="A1574" s="3">
        <v>45498.624305555553</v>
      </c>
      <c r="B1574">
        <v>34</v>
      </c>
      <c r="C1574" s="6" t="str">
        <f t="shared" si="96"/>
        <v>Thursday</v>
      </c>
      <c r="D1574" s="1">
        <f t="shared" si="97"/>
        <v>14</v>
      </c>
      <c r="E1574" s="6">
        <f t="shared" si="98"/>
        <v>7</v>
      </c>
      <c r="F1574" s="6" t="str">
        <f t="shared" si="99"/>
        <v>summer</v>
      </c>
    </row>
    <row r="1575" spans="1:6" x14ac:dyDescent="0.3">
      <c r="A1575" s="3">
        <v>45498.645138888889</v>
      </c>
      <c r="B1575">
        <v>36</v>
      </c>
      <c r="C1575" s="6" t="str">
        <f t="shared" si="96"/>
        <v>Thursday</v>
      </c>
      <c r="D1575" s="1">
        <f t="shared" si="97"/>
        <v>15</v>
      </c>
      <c r="E1575" s="6">
        <f t="shared" si="98"/>
        <v>7</v>
      </c>
      <c r="F1575" s="6" t="str">
        <f t="shared" si="99"/>
        <v>summer</v>
      </c>
    </row>
    <row r="1576" spans="1:6" x14ac:dyDescent="0.3">
      <c r="A1576" s="3">
        <v>45498.670138888891</v>
      </c>
      <c r="B1576">
        <v>42</v>
      </c>
      <c r="C1576" s="6" t="str">
        <f t="shared" si="96"/>
        <v>Thursday</v>
      </c>
      <c r="D1576" s="1">
        <f t="shared" si="97"/>
        <v>16</v>
      </c>
      <c r="E1576" s="6">
        <f t="shared" si="98"/>
        <v>7</v>
      </c>
      <c r="F1576" s="6" t="str">
        <f t="shared" si="99"/>
        <v>summer</v>
      </c>
    </row>
    <row r="1577" spans="1:6" x14ac:dyDescent="0.3">
      <c r="A1577" s="3">
        <v>45498.731249999997</v>
      </c>
      <c r="B1577">
        <v>73</v>
      </c>
      <c r="C1577" s="6" t="str">
        <f t="shared" si="96"/>
        <v>Thursday</v>
      </c>
      <c r="D1577" s="1">
        <f t="shared" si="97"/>
        <v>17</v>
      </c>
      <c r="E1577" s="6">
        <f t="shared" si="98"/>
        <v>7</v>
      </c>
      <c r="F1577" s="6" t="str">
        <f t="shared" si="99"/>
        <v>summer</v>
      </c>
    </row>
    <row r="1578" spans="1:6" x14ac:dyDescent="0.3">
      <c r="A1578" s="3">
        <v>45498.753472222219</v>
      </c>
      <c r="B1578">
        <v>70</v>
      </c>
      <c r="C1578" s="6" t="str">
        <f t="shared" si="96"/>
        <v>Thursday</v>
      </c>
      <c r="D1578" s="1">
        <f t="shared" si="97"/>
        <v>18</v>
      </c>
      <c r="E1578" s="6">
        <f t="shared" si="98"/>
        <v>7</v>
      </c>
      <c r="F1578" s="6" t="str">
        <f t="shared" si="99"/>
        <v>summer</v>
      </c>
    </row>
    <row r="1579" spans="1:6" x14ac:dyDescent="0.3">
      <c r="A1579" s="3">
        <v>45498.772916666669</v>
      </c>
      <c r="B1579">
        <v>74</v>
      </c>
      <c r="C1579" s="6" t="str">
        <f t="shared" si="96"/>
        <v>Thursday</v>
      </c>
      <c r="D1579" s="1">
        <f t="shared" si="97"/>
        <v>18</v>
      </c>
      <c r="E1579" s="6">
        <f t="shared" si="98"/>
        <v>7</v>
      </c>
      <c r="F1579" s="6" t="str">
        <f t="shared" si="99"/>
        <v>summer</v>
      </c>
    </row>
    <row r="1580" spans="1:6" x14ac:dyDescent="0.3">
      <c r="A1580" s="3">
        <v>45498.794444444444</v>
      </c>
      <c r="B1580">
        <v>58</v>
      </c>
      <c r="C1580" s="6" t="str">
        <f t="shared" si="96"/>
        <v>Thursday</v>
      </c>
      <c r="D1580" s="1">
        <f t="shared" si="97"/>
        <v>19</v>
      </c>
      <c r="E1580" s="6">
        <f t="shared" si="98"/>
        <v>7</v>
      </c>
      <c r="F1580" s="6" t="str">
        <f t="shared" si="99"/>
        <v>summer</v>
      </c>
    </row>
    <row r="1581" spans="1:6" x14ac:dyDescent="0.3">
      <c r="A1581" s="3">
        <v>45499.311111111114</v>
      </c>
      <c r="B1581">
        <v>11</v>
      </c>
      <c r="C1581" s="6" t="str">
        <f t="shared" si="96"/>
        <v>Friday</v>
      </c>
      <c r="D1581" s="1">
        <f t="shared" si="97"/>
        <v>7</v>
      </c>
      <c r="E1581" s="6">
        <f t="shared" si="98"/>
        <v>7</v>
      </c>
      <c r="F1581" s="6" t="str">
        <f t="shared" si="99"/>
        <v>summer</v>
      </c>
    </row>
    <row r="1582" spans="1:6" x14ac:dyDescent="0.3">
      <c r="A1582" s="3">
        <v>45499.332638888889</v>
      </c>
      <c r="B1582">
        <v>26</v>
      </c>
      <c r="C1582" s="6" t="str">
        <f t="shared" si="96"/>
        <v>Friday</v>
      </c>
      <c r="D1582" s="1">
        <f t="shared" si="97"/>
        <v>7</v>
      </c>
      <c r="E1582" s="6">
        <f t="shared" si="98"/>
        <v>7</v>
      </c>
      <c r="F1582" s="6" t="str">
        <f t="shared" si="99"/>
        <v>summer</v>
      </c>
    </row>
    <row r="1583" spans="1:6" x14ac:dyDescent="0.3">
      <c r="A1583" s="3">
        <v>45499.350694444445</v>
      </c>
      <c r="B1583">
        <v>27</v>
      </c>
      <c r="C1583" s="6" t="str">
        <f t="shared" si="96"/>
        <v>Friday</v>
      </c>
      <c r="D1583" s="1">
        <f t="shared" si="97"/>
        <v>8</v>
      </c>
      <c r="E1583" s="6">
        <f t="shared" si="98"/>
        <v>7</v>
      </c>
      <c r="F1583" s="6" t="str">
        <f t="shared" si="99"/>
        <v>summer</v>
      </c>
    </row>
    <row r="1584" spans="1:6" x14ac:dyDescent="0.3">
      <c r="A1584" s="3">
        <v>45499.395138888889</v>
      </c>
      <c r="B1584">
        <v>28</v>
      </c>
      <c r="C1584" s="6" t="str">
        <f t="shared" si="96"/>
        <v>Friday</v>
      </c>
      <c r="D1584" s="1">
        <f t="shared" si="97"/>
        <v>9</v>
      </c>
      <c r="E1584" s="6">
        <f t="shared" si="98"/>
        <v>7</v>
      </c>
      <c r="F1584" s="6" t="str">
        <f t="shared" si="99"/>
        <v>summer</v>
      </c>
    </row>
    <row r="1585" spans="1:6" x14ac:dyDescent="0.3">
      <c r="A1585" s="3">
        <v>45499.419444444444</v>
      </c>
      <c r="B1585">
        <v>25</v>
      </c>
      <c r="C1585" s="6" t="str">
        <f t="shared" si="96"/>
        <v>Friday</v>
      </c>
      <c r="D1585" s="1">
        <f t="shared" si="97"/>
        <v>10</v>
      </c>
      <c r="E1585" s="6">
        <f t="shared" si="98"/>
        <v>7</v>
      </c>
      <c r="F1585" s="6" t="str">
        <f t="shared" si="99"/>
        <v>summer</v>
      </c>
    </row>
    <row r="1586" spans="1:6" x14ac:dyDescent="0.3">
      <c r="A1586" s="3">
        <v>45499.438888888886</v>
      </c>
      <c r="B1586">
        <v>22</v>
      </c>
      <c r="C1586" s="6" t="str">
        <f t="shared" si="96"/>
        <v>Friday</v>
      </c>
      <c r="D1586" s="1">
        <f t="shared" si="97"/>
        <v>10</v>
      </c>
      <c r="E1586" s="6">
        <f t="shared" si="98"/>
        <v>7</v>
      </c>
      <c r="F1586" s="6" t="str">
        <f t="shared" si="99"/>
        <v>summer</v>
      </c>
    </row>
    <row r="1587" spans="1:6" x14ac:dyDescent="0.3">
      <c r="A1587" s="3">
        <v>45499.463194444441</v>
      </c>
      <c r="B1587">
        <v>17</v>
      </c>
      <c r="C1587" s="6" t="str">
        <f t="shared" si="96"/>
        <v>Friday</v>
      </c>
      <c r="D1587" s="1">
        <f t="shared" si="97"/>
        <v>11</v>
      </c>
      <c r="E1587" s="6">
        <f t="shared" si="98"/>
        <v>7</v>
      </c>
      <c r="F1587" s="6" t="str">
        <f t="shared" si="99"/>
        <v>summer</v>
      </c>
    </row>
    <row r="1588" spans="1:6" x14ac:dyDescent="0.3">
      <c r="A1588" s="3">
        <v>45499.48333333333</v>
      </c>
      <c r="B1588">
        <v>16</v>
      </c>
      <c r="C1588" s="6" t="str">
        <f t="shared" si="96"/>
        <v>Friday</v>
      </c>
      <c r="D1588" s="1">
        <f t="shared" si="97"/>
        <v>11</v>
      </c>
      <c r="E1588" s="6">
        <f t="shared" si="98"/>
        <v>7</v>
      </c>
      <c r="F1588" s="6" t="str">
        <f t="shared" si="99"/>
        <v>summer</v>
      </c>
    </row>
    <row r="1589" spans="1:6" x14ac:dyDescent="0.3">
      <c r="A1589" s="3">
        <v>45499.502083333333</v>
      </c>
      <c r="B1589">
        <v>21</v>
      </c>
      <c r="C1589" s="6" t="str">
        <f t="shared" si="96"/>
        <v>Friday</v>
      </c>
      <c r="D1589" s="1">
        <f t="shared" si="97"/>
        <v>12</v>
      </c>
      <c r="E1589" s="6">
        <f t="shared" si="98"/>
        <v>7</v>
      </c>
      <c r="F1589" s="6" t="str">
        <f t="shared" si="99"/>
        <v>summer</v>
      </c>
    </row>
    <row r="1590" spans="1:6" x14ac:dyDescent="0.3">
      <c r="A1590" s="3">
        <v>45499.521527777775</v>
      </c>
      <c r="B1590">
        <v>20</v>
      </c>
      <c r="C1590" s="6" t="str">
        <f t="shared" si="96"/>
        <v>Friday</v>
      </c>
      <c r="D1590" s="1">
        <f t="shared" si="97"/>
        <v>12</v>
      </c>
      <c r="E1590" s="6">
        <f t="shared" si="98"/>
        <v>7</v>
      </c>
      <c r="F1590" s="6" t="str">
        <f t="shared" si="99"/>
        <v>summer</v>
      </c>
    </row>
    <row r="1591" spans="1:6" x14ac:dyDescent="0.3">
      <c r="A1591" s="3">
        <v>45499.543749999997</v>
      </c>
      <c r="B1591">
        <v>28</v>
      </c>
      <c r="C1591" s="6" t="str">
        <f t="shared" si="96"/>
        <v>Friday</v>
      </c>
      <c r="D1591" s="1">
        <f t="shared" si="97"/>
        <v>13</v>
      </c>
      <c r="E1591" s="6">
        <f t="shared" si="98"/>
        <v>7</v>
      </c>
      <c r="F1591" s="6" t="str">
        <f t="shared" si="99"/>
        <v>summer</v>
      </c>
    </row>
    <row r="1592" spans="1:6" x14ac:dyDescent="0.3">
      <c r="A1592" s="3">
        <v>45499.564583333333</v>
      </c>
      <c r="B1592">
        <v>17</v>
      </c>
      <c r="C1592" s="6" t="str">
        <f t="shared" si="96"/>
        <v>Friday</v>
      </c>
      <c r="D1592" s="1">
        <f t="shared" si="97"/>
        <v>13</v>
      </c>
      <c r="E1592" s="6">
        <f t="shared" si="98"/>
        <v>7</v>
      </c>
      <c r="F1592" s="6" t="str">
        <f t="shared" si="99"/>
        <v>summer</v>
      </c>
    </row>
    <row r="1593" spans="1:6" x14ac:dyDescent="0.3">
      <c r="A1593" s="3">
        <v>45499.586111111108</v>
      </c>
      <c r="B1593">
        <v>16</v>
      </c>
      <c r="C1593" s="6" t="str">
        <f t="shared" si="96"/>
        <v>Friday</v>
      </c>
      <c r="D1593" s="1">
        <f t="shared" si="97"/>
        <v>14</v>
      </c>
      <c r="E1593" s="6">
        <f t="shared" si="98"/>
        <v>7</v>
      </c>
      <c r="F1593" s="6" t="str">
        <f t="shared" si="99"/>
        <v>summer</v>
      </c>
    </row>
    <row r="1594" spans="1:6" x14ac:dyDescent="0.3">
      <c r="A1594" s="3">
        <v>45499.604861111111</v>
      </c>
      <c r="B1594">
        <v>27</v>
      </c>
      <c r="C1594" s="6" t="str">
        <f t="shared" si="96"/>
        <v>Friday</v>
      </c>
      <c r="D1594" s="1">
        <f t="shared" si="97"/>
        <v>14</v>
      </c>
      <c r="E1594" s="6">
        <f t="shared" si="98"/>
        <v>7</v>
      </c>
      <c r="F1594" s="6" t="str">
        <f t="shared" si="99"/>
        <v>summer</v>
      </c>
    </row>
    <row r="1595" spans="1:6" x14ac:dyDescent="0.3">
      <c r="A1595" s="3">
        <v>45499.62777777778</v>
      </c>
      <c r="B1595">
        <v>28</v>
      </c>
      <c r="C1595" s="6" t="str">
        <f t="shared" si="96"/>
        <v>Friday</v>
      </c>
      <c r="D1595" s="1">
        <f t="shared" si="97"/>
        <v>15</v>
      </c>
      <c r="E1595" s="6">
        <f t="shared" si="98"/>
        <v>7</v>
      </c>
      <c r="F1595" s="6" t="str">
        <f t="shared" si="99"/>
        <v>summer</v>
      </c>
    </row>
    <row r="1596" spans="1:6" x14ac:dyDescent="0.3">
      <c r="A1596" s="3">
        <v>45499.642361111109</v>
      </c>
      <c r="B1596">
        <v>18</v>
      </c>
      <c r="C1596" s="6" t="str">
        <f t="shared" si="96"/>
        <v>Friday</v>
      </c>
      <c r="D1596" s="1">
        <f t="shared" si="97"/>
        <v>15</v>
      </c>
      <c r="E1596" s="6">
        <f t="shared" si="98"/>
        <v>7</v>
      </c>
      <c r="F1596" s="6" t="str">
        <f t="shared" si="99"/>
        <v>summer</v>
      </c>
    </row>
    <row r="1597" spans="1:6" x14ac:dyDescent="0.3">
      <c r="A1597" s="3">
        <v>45499.690972222219</v>
      </c>
      <c r="B1597">
        <v>60</v>
      </c>
      <c r="C1597" s="6" t="str">
        <f t="shared" si="96"/>
        <v>Friday</v>
      </c>
      <c r="D1597" s="1">
        <f t="shared" si="97"/>
        <v>16</v>
      </c>
      <c r="E1597" s="6">
        <f t="shared" si="98"/>
        <v>7</v>
      </c>
      <c r="F1597" s="6" t="str">
        <f t="shared" si="99"/>
        <v>summer</v>
      </c>
    </row>
    <row r="1598" spans="1:6" x14ac:dyDescent="0.3">
      <c r="A1598" s="3">
        <v>45499.709027777775</v>
      </c>
      <c r="B1598">
        <v>63</v>
      </c>
      <c r="C1598" s="6" t="str">
        <f t="shared" si="96"/>
        <v>Friday</v>
      </c>
      <c r="D1598" s="1">
        <f t="shared" si="97"/>
        <v>17</v>
      </c>
      <c r="E1598" s="6">
        <f t="shared" si="98"/>
        <v>7</v>
      </c>
      <c r="F1598" s="6" t="str">
        <f t="shared" si="99"/>
        <v>summer</v>
      </c>
    </row>
    <row r="1599" spans="1:6" x14ac:dyDescent="0.3">
      <c r="A1599" s="3">
        <v>45499.729861111111</v>
      </c>
      <c r="B1599">
        <v>81</v>
      </c>
      <c r="C1599" s="6" t="str">
        <f t="shared" si="96"/>
        <v>Friday</v>
      </c>
      <c r="D1599" s="1">
        <f t="shared" si="97"/>
        <v>17</v>
      </c>
      <c r="E1599" s="6">
        <f t="shared" si="98"/>
        <v>7</v>
      </c>
      <c r="F1599" s="6" t="str">
        <f t="shared" si="99"/>
        <v>summer</v>
      </c>
    </row>
    <row r="1600" spans="1:6" x14ac:dyDescent="0.3">
      <c r="A1600" s="3">
        <v>45499.75</v>
      </c>
      <c r="B1600">
        <v>66</v>
      </c>
      <c r="C1600" s="6" t="str">
        <f t="shared" si="96"/>
        <v>Friday</v>
      </c>
      <c r="D1600" s="1">
        <f t="shared" si="97"/>
        <v>18</v>
      </c>
      <c r="E1600" s="6">
        <f t="shared" si="98"/>
        <v>7</v>
      </c>
      <c r="F1600" s="6" t="str">
        <f t="shared" si="99"/>
        <v>summer</v>
      </c>
    </row>
    <row r="1601" spans="1:6" x14ac:dyDescent="0.3">
      <c r="A1601" s="3">
        <v>45499.772222222222</v>
      </c>
      <c r="B1601">
        <v>77</v>
      </c>
      <c r="C1601" s="6" t="str">
        <f t="shared" si="96"/>
        <v>Friday</v>
      </c>
      <c r="D1601" s="1">
        <f t="shared" si="97"/>
        <v>18</v>
      </c>
      <c r="E1601" s="6">
        <f t="shared" si="98"/>
        <v>7</v>
      </c>
      <c r="F1601" s="6" t="str">
        <f t="shared" si="99"/>
        <v>summer</v>
      </c>
    </row>
    <row r="1602" spans="1:6" x14ac:dyDescent="0.3">
      <c r="A1602" s="3">
        <v>45500.393750000003</v>
      </c>
      <c r="B1602">
        <v>8</v>
      </c>
      <c r="C1602" s="6" t="str">
        <f t="shared" ref="C1602:C1665" si="100">TEXT(A1602, "dddd")</f>
        <v>Saturday</v>
      </c>
      <c r="D1602" s="1">
        <f t="shared" ref="D1602:D1665" si="101">HOUR(A1602)</f>
        <v>9</v>
      </c>
      <c r="E1602" s="6">
        <f t="shared" ref="E1602:E1665" si="102">MONTH(A1602)</f>
        <v>7</v>
      </c>
      <c r="F1602" s="6" t="str">
        <f t="shared" ref="F1602:F1665" si="103">IF(OR(E1602=9, E1602=10, E1602=11, E1602=12, E1602=1, E1602=2, E1602=3, E1602=4), "fall/winter", "summer")</f>
        <v>summer</v>
      </c>
    </row>
    <row r="1603" spans="1:6" x14ac:dyDescent="0.3">
      <c r="A1603" s="3">
        <v>45500.504861111112</v>
      </c>
      <c r="B1603">
        <v>30</v>
      </c>
      <c r="C1603" s="6" t="str">
        <f t="shared" si="100"/>
        <v>Saturday</v>
      </c>
      <c r="D1603" s="1">
        <f t="shared" si="101"/>
        <v>12</v>
      </c>
      <c r="E1603" s="6">
        <f t="shared" si="102"/>
        <v>7</v>
      </c>
      <c r="F1603" s="6" t="str">
        <f t="shared" si="103"/>
        <v>summer</v>
      </c>
    </row>
    <row r="1604" spans="1:6" x14ac:dyDescent="0.3">
      <c r="A1604" s="3">
        <v>45500.542361111111</v>
      </c>
      <c r="B1604">
        <v>24</v>
      </c>
      <c r="C1604" s="6" t="str">
        <f t="shared" si="100"/>
        <v>Saturday</v>
      </c>
      <c r="D1604" s="1">
        <f t="shared" si="101"/>
        <v>13</v>
      </c>
      <c r="E1604" s="6">
        <f t="shared" si="102"/>
        <v>7</v>
      </c>
      <c r="F1604" s="6" t="str">
        <f t="shared" si="103"/>
        <v>summer</v>
      </c>
    </row>
    <row r="1605" spans="1:6" x14ac:dyDescent="0.3">
      <c r="A1605" s="3">
        <v>45500.564583333333</v>
      </c>
      <c r="B1605">
        <v>27</v>
      </c>
      <c r="C1605" s="6" t="str">
        <f t="shared" si="100"/>
        <v>Saturday</v>
      </c>
      <c r="D1605" s="1">
        <f t="shared" si="101"/>
        <v>13</v>
      </c>
      <c r="E1605" s="6">
        <f t="shared" si="102"/>
        <v>7</v>
      </c>
      <c r="F1605" s="6" t="str">
        <f t="shared" si="103"/>
        <v>summer</v>
      </c>
    </row>
    <row r="1606" spans="1:6" x14ac:dyDescent="0.3">
      <c r="A1606" s="3">
        <v>45500.593055555553</v>
      </c>
      <c r="B1606">
        <v>25</v>
      </c>
      <c r="C1606" s="6" t="str">
        <f t="shared" si="100"/>
        <v>Saturday</v>
      </c>
      <c r="D1606" s="1">
        <f t="shared" si="101"/>
        <v>14</v>
      </c>
      <c r="E1606" s="6">
        <f t="shared" si="102"/>
        <v>7</v>
      </c>
      <c r="F1606" s="6" t="str">
        <f t="shared" si="103"/>
        <v>summer</v>
      </c>
    </row>
    <row r="1607" spans="1:6" x14ac:dyDescent="0.3">
      <c r="A1607" s="3">
        <v>45500.614583333336</v>
      </c>
      <c r="B1607">
        <v>31</v>
      </c>
      <c r="C1607" s="6" t="str">
        <f t="shared" si="100"/>
        <v>Saturday</v>
      </c>
      <c r="D1607" s="1">
        <f t="shared" si="101"/>
        <v>14</v>
      </c>
      <c r="E1607" s="6">
        <f t="shared" si="102"/>
        <v>7</v>
      </c>
      <c r="F1607" s="6" t="str">
        <f t="shared" si="103"/>
        <v>summer</v>
      </c>
    </row>
    <row r="1608" spans="1:6" x14ac:dyDescent="0.3">
      <c r="A1608" s="3">
        <v>45500.65347222222</v>
      </c>
      <c r="B1608">
        <v>38</v>
      </c>
      <c r="C1608" s="6" t="str">
        <f t="shared" si="100"/>
        <v>Saturday</v>
      </c>
      <c r="D1608" s="1">
        <f t="shared" si="101"/>
        <v>15</v>
      </c>
      <c r="E1608" s="6">
        <f t="shared" si="102"/>
        <v>7</v>
      </c>
      <c r="F1608" s="6" t="str">
        <f t="shared" si="103"/>
        <v>summer</v>
      </c>
    </row>
    <row r="1609" spans="1:6" x14ac:dyDescent="0.3">
      <c r="A1609" s="3">
        <v>45500.663888888892</v>
      </c>
      <c r="B1609">
        <v>42</v>
      </c>
      <c r="C1609" s="6" t="str">
        <f t="shared" si="100"/>
        <v>Saturday</v>
      </c>
      <c r="D1609" s="1">
        <f t="shared" si="101"/>
        <v>15</v>
      </c>
      <c r="E1609" s="6">
        <f t="shared" si="102"/>
        <v>7</v>
      </c>
      <c r="F1609" s="6" t="str">
        <f t="shared" si="103"/>
        <v>summer</v>
      </c>
    </row>
    <row r="1610" spans="1:6" x14ac:dyDescent="0.3">
      <c r="A1610" s="3">
        <v>45501.398611111108</v>
      </c>
      <c r="B1610">
        <v>11</v>
      </c>
      <c r="C1610" s="6" t="str">
        <f t="shared" si="100"/>
        <v>Sunday</v>
      </c>
      <c r="D1610" s="1">
        <f t="shared" si="101"/>
        <v>9</v>
      </c>
      <c r="E1610" s="6">
        <f t="shared" si="102"/>
        <v>7</v>
      </c>
      <c r="F1610" s="6" t="str">
        <f t="shared" si="103"/>
        <v>summer</v>
      </c>
    </row>
    <row r="1611" spans="1:6" x14ac:dyDescent="0.3">
      <c r="A1611" s="3">
        <v>45501.42291666667</v>
      </c>
      <c r="B1611">
        <v>20</v>
      </c>
      <c r="C1611" s="6" t="str">
        <f t="shared" si="100"/>
        <v>Sunday</v>
      </c>
      <c r="D1611" s="1">
        <f t="shared" si="101"/>
        <v>10</v>
      </c>
      <c r="E1611" s="6">
        <f t="shared" si="102"/>
        <v>7</v>
      </c>
      <c r="F1611" s="6" t="str">
        <f t="shared" si="103"/>
        <v>summer</v>
      </c>
    </row>
    <row r="1612" spans="1:6" x14ac:dyDescent="0.3">
      <c r="A1612" s="3">
        <v>45501.438194444447</v>
      </c>
      <c r="B1612">
        <v>21</v>
      </c>
      <c r="C1612" s="6" t="str">
        <f t="shared" si="100"/>
        <v>Sunday</v>
      </c>
      <c r="D1612" s="1">
        <f t="shared" si="101"/>
        <v>10</v>
      </c>
      <c r="E1612" s="6">
        <f t="shared" si="102"/>
        <v>7</v>
      </c>
      <c r="F1612" s="6" t="str">
        <f t="shared" si="103"/>
        <v>summer</v>
      </c>
    </row>
    <row r="1613" spans="1:6" x14ac:dyDescent="0.3">
      <c r="A1613" s="3">
        <v>45501.481249999997</v>
      </c>
      <c r="B1613">
        <v>23</v>
      </c>
      <c r="C1613" s="6" t="str">
        <f t="shared" si="100"/>
        <v>Sunday</v>
      </c>
      <c r="D1613" s="1">
        <f t="shared" si="101"/>
        <v>11</v>
      </c>
      <c r="E1613" s="6">
        <f t="shared" si="102"/>
        <v>7</v>
      </c>
      <c r="F1613" s="6" t="str">
        <f t="shared" si="103"/>
        <v>summer</v>
      </c>
    </row>
    <row r="1614" spans="1:6" x14ac:dyDescent="0.3">
      <c r="A1614" s="3">
        <v>45501.529166666667</v>
      </c>
      <c r="B1614">
        <v>26</v>
      </c>
      <c r="C1614" s="6" t="str">
        <f t="shared" si="100"/>
        <v>Sunday</v>
      </c>
      <c r="D1614" s="1">
        <f t="shared" si="101"/>
        <v>12</v>
      </c>
      <c r="E1614" s="6">
        <f t="shared" si="102"/>
        <v>7</v>
      </c>
      <c r="F1614" s="6" t="str">
        <f t="shared" si="103"/>
        <v>summer</v>
      </c>
    </row>
    <row r="1615" spans="1:6" x14ac:dyDescent="0.3">
      <c r="A1615" s="3">
        <v>45501.54583333333</v>
      </c>
      <c r="B1615">
        <v>27</v>
      </c>
      <c r="C1615" s="6" t="str">
        <f t="shared" si="100"/>
        <v>Sunday</v>
      </c>
      <c r="D1615" s="1">
        <f t="shared" si="101"/>
        <v>13</v>
      </c>
      <c r="E1615" s="6">
        <f t="shared" si="102"/>
        <v>7</v>
      </c>
      <c r="F1615" s="6" t="str">
        <f t="shared" si="103"/>
        <v>summer</v>
      </c>
    </row>
    <row r="1616" spans="1:6" x14ac:dyDescent="0.3">
      <c r="A1616" s="3">
        <v>45501.5625</v>
      </c>
      <c r="B1616">
        <v>26</v>
      </c>
      <c r="C1616" s="6" t="str">
        <f t="shared" si="100"/>
        <v>Sunday</v>
      </c>
      <c r="D1616" s="1">
        <f t="shared" si="101"/>
        <v>13</v>
      </c>
      <c r="E1616" s="6">
        <f t="shared" si="102"/>
        <v>7</v>
      </c>
      <c r="F1616" s="6" t="str">
        <f t="shared" si="103"/>
        <v>summer</v>
      </c>
    </row>
    <row r="1617" spans="1:6" x14ac:dyDescent="0.3">
      <c r="A1617" s="3">
        <v>45501.604166666664</v>
      </c>
      <c r="B1617">
        <v>34</v>
      </c>
      <c r="C1617" s="6" t="str">
        <f t="shared" si="100"/>
        <v>Sunday</v>
      </c>
      <c r="D1617" s="1">
        <f t="shared" si="101"/>
        <v>14</v>
      </c>
      <c r="E1617" s="6">
        <f t="shared" si="102"/>
        <v>7</v>
      </c>
      <c r="F1617" s="6" t="str">
        <f t="shared" si="103"/>
        <v>summer</v>
      </c>
    </row>
    <row r="1618" spans="1:6" x14ac:dyDescent="0.3">
      <c r="A1618" s="3">
        <v>45501.628472222219</v>
      </c>
      <c r="B1618">
        <v>41</v>
      </c>
      <c r="C1618" s="6" t="str">
        <f t="shared" si="100"/>
        <v>Sunday</v>
      </c>
      <c r="D1618" s="1">
        <f t="shared" si="101"/>
        <v>15</v>
      </c>
      <c r="E1618" s="6">
        <f t="shared" si="102"/>
        <v>7</v>
      </c>
      <c r="F1618" s="6" t="str">
        <f t="shared" si="103"/>
        <v>summer</v>
      </c>
    </row>
    <row r="1619" spans="1:6" x14ac:dyDescent="0.3">
      <c r="A1619" s="3">
        <v>45501.647222222222</v>
      </c>
      <c r="B1619">
        <v>50</v>
      </c>
      <c r="C1619" s="6" t="str">
        <f t="shared" si="100"/>
        <v>Sunday</v>
      </c>
      <c r="D1619" s="1">
        <f t="shared" si="101"/>
        <v>15</v>
      </c>
      <c r="E1619" s="6">
        <f t="shared" si="102"/>
        <v>7</v>
      </c>
      <c r="F1619" s="6" t="str">
        <f t="shared" si="103"/>
        <v>summer</v>
      </c>
    </row>
    <row r="1620" spans="1:6" x14ac:dyDescent="0.3">
      <c r="A1620" s="3">
        <v>45502.295138888891</v>
      </c>
      <c r="B1620">
        <v>9</v>
      </c>
      <c r="C1620" s="6" t="str">
        <f t="shared" si="100"/>
        <v>Monday</v>
      </c>
      <c r="D1620" s="1">
        <f t="shared" si="101"/>
        <v>7</v>
      </c>
      <c r="E1620" s="6">
        <f t="shared" si="102"/>
        <v>7</v>
      </c>
      <c r="F1620" s="6" t="str">
        <f t="shared" si="103"/>
        <v>summer</v>
      </c>
    </row>
    <row r="1621" spans="1:6" x14ac:dyDescent="0.3">
      <c r="A1621" s="3">
        <v>45502.310416666667</v>
      </c>
      <c r="B1621">
        <v>10</v>
      </c>
      <c r="C1621" s="6" t="str">
        <f t="shared" si="100"/>
        <v>Monday</v>
      </c>
      <c r="D1621" s="1">
        <f t="shared" si="101"/>
        <v>7</v>
      </c>
      <c r="E1621" s="6">
        <f t="shared" si="102"/>
        <v>7</v>
      </c>
      <c r="F1621" s="6" t="str">
        <f t="shared" si="103"/>
        <v>summer</v>
      </c>
    </row>
    <row r="1622" spans="1:6" x14ac:dyDescent="0.3">
      <c r="A1622" s="3">
        <v>45502.36041666667</v>
      </c>
      <c r="B1622">
        <v>28</v>
      </c>
      <c r="C1622" s="6" t="str">
        <f t="shared" si="100"/>
        <v>Monday</v>
      </c>
      <c r="D1622" s="1">
        <f t="shared" si="101"/>
        <v>8</v>
      </c>
      <c r="E1622" s="6">
        <f t="shared" si="102"/>
        <v>7</v>
      </c>
      <c r="F1622" s="6" t="str">
        <f t="shared" si="103"/>
        <v>summer</v>
      </c>
    </row>
    <row r="1623" spans="1:6" x14ac:dyDescent="0.3">
      <c r="A1623" s="3">
        <v>45502.390972222223</v>
      </c>
      <c r="B1623">
        <v>13</v>
      </c>
      <c r="C1623" s="6" t="str">
        <f t="shared" si="100"/>
        <v>Monday</v>
      </c>
      <c r="D1623" s="1">
        <f t="shared" si="101"/>
        <v>9</v>
      </c>
      <c r="E1623" s="6">
        <f t="shared" si="102"/>
        <v>7</v>
      </c>
      <c r="F1623" s="6" t="str">
        <f t="shared" si="103"/>
        <v>summer</v>
      </c>
    </row>
    <row r="1624" spans="1:6" x14ac:dyDescent="0.3">
      <c r="A1624" s="3">
        <v>45502.393055555556</v>
      </c>
      <c r="B1624">
        <v>24</v>
      </c>
      <c r="C1624" s="6" t="str">
        <f t="shared" si="100"/>
        <v>Monday</v>
      </c>
      <c r="D1624" s="1">
        <f t="shared" si="101"/>
        <v>9</v>
      </c>
      <c r="E1624" s="6">
        <f t="shared" si="102"/>
        <v>7</v>
      </c>
      <c r="F1624" s="6" t="str">
        <f t="shared" si="103"/>
        <v>summer</v>
      </c>
    </row>
    <row r="1625" spans="1:6" x14ac:dyDescent="0.3">
      <c r="A1625" s="3">
        <v>45502.436805555553</v>
      </c>
      <c r="B1625">
        <v>26</v>
      </c>
      <c r="C1625" s="6" t="str">
        <f t="shared" si="100"/>
        <v>Monday</v>
      </c>
      <c r="D1625" s="1">
        <f t="shared" si="101"/>
        <v>10</v>
      </c>
      <c r="E1625" s="6">
        <f t="shared" si="102"/>
        <v>7</v>
      </c>
      <c r="F1625" s="6" t="str">
        <f t="shared" si="103"/>
        <v>summer</v>
      </c>
    </row>
    <row r="1626" spans="1:6" x14ac:dyDescent="0.3">
      <c r="A1626" s="3">
        <v>45502.504861111112</v>
      </c>
      <c r="B1626">
        <v>22</v>
      </c>
      <c r="C1626" s="6" t="str">
        <f t="shared" si="100"/>
        <v>Monday</v>
      </c>
      <c r="D1626" s="1">
        <f t="shared" si="101"/>
        <v>12</v>
      </c>
      <c r="E1626" s="6">
        <f t="shared" si="102"/>
        <v>7</v>
      </c>
      <c r="F1626" s="6" t="str">
        <f t="shared" si="103"/>
        <v>summer</v>
      </c>
    </row>
    <row r="1627" spans="1:6" x14ac:dyDescent="0.3">
      <c r="A1627" s="3">
        <v>45502.583333333336</v>
      </c>
      <c r="B1627">
        <v>26</v>
      </c>
      <c r="C1627" s="6" t="str">
        <f t="shared" si="100"/>
        <v>Monday</v>
      </c>
      <c r="D1627" s="1">
        <f t="shared" si="101"/>
        <v>14</v>
      </c>
      <c r="E1627" s="6">
        <f t="shared" si="102"/>
        <v>7</v>
      </c>
      <c r="F1627" s="6" t="str">
        <f t="shared" si="103"/>
        <v>summer</v>
      </c>
    </row>
    <row r="1628" spans="1:6" x14ac:dyDescent="0.3">
      <c r="A1628" s="3">
        <v>45502.606944444444</v>
      </c>
      <c r="B1628">
        <v>22</v>
      </c>
      <c r="C1628" s="6" t="str">
        <f t="shared" si="100"/>
        <v>Monday</v>
      </c>
      <c r="D1628" s="1">
        <f t="shared" si="101"/>
        <v>14</v>
      </c>
      <c r="E1628" s="6">
        <f t="shared" si="102"/>
        <v>7</v>
      </c>
      <c r="F1628" s="6" t="str">
        <f t="shared" si="103"/>
        <v>summer</v>
      </c>
    </row>
    <row r="1629" spans="1:6" x14ac:dyDescent="0.3">
      <c r="A1629" s="3">
        <v>45502.625</v>
      </c>
      <c r="B1629">
        <v>21</v>
      </c>
      <c r="C1629" s="6" t="str">
        <f t="shared" si="100"/>
        <v>Monday</v>
      </c>
      <c r="D1629" s="1">
        <f t="shared" si="101"/>
        <v>15</v>
      </c>
      <c r="E1629" s="6">
        <f t="shared" si="102"/>
        <v>7</v>
      </c>
      <c r="F1629" s="6" t="str">
        <f t="shared" si="103"/>
        <v>summer</v>
      </c>
    </row>
    <row r="1630" spans="1:6" x14ac:dyDescent="0.3">
      <c r="A1630" s="3">
        <v>45502.645833333336</v>
      </c>
      <c r="B1630">
        <v>30</v>
      </c>
      <c r="C1630" s="6" t="str">
        <f t="shared" si="100"/>
        <v>Monday</v>
      </c>
      <c r="D1630" s="1">
        <f t="shared" si="101"/>
        <v>15</v>
      </c>
      <c r="E1630" s="6">
        <f t="shared" si="102"/>
        <v>7</v>
      </c>
      <c r="F1630" s="6" t="str">
        <f t="shared" si="103"/>
        <v>summer</v>
      </c>
    </row>
    <row r="1631" spans="1:6" x14ac:dyDescent="0.3">
      <c r="A1631" s="3">
        <v>45502.675000000003</v>
      </c>
      <c r="B1631">
        <v>30</v>
      </c>
      <c r="C1631" s="6" t="str">
        <f t="shared" si="100"/>
        <v>Monday</v>
      </c>
      <c r="D1631" s="1">
        <f t="shared" si="101"/>
        <v>16</v>
      </c>
      <c r="E1631" s="6">
        <f t="shared" si="102"/>
        <v>7</v>
      </c>
      <c r="F1631" s="6" t="str">
        <f t="shared" si="103"/>
        <v>summer</v>
      </c>
    </row>
    <row r="1632" spans="1:6" x14ac:dyDescent="0.3">
      <c r="A1632" s="3">
        <v>45502.688888888886</v>
      </c>
      <c r="B1632">
        <v>50</v>
      </c>
      <c r="C1632" s="6" t="str">
        <f t="shared" si="100"/>
        <v>Monday</v>
      </c>
      <c r="D1632" s="1">
        <f t="shared" si="101"/>
        <v>16</v>
      </c>
      <c r="E1632" s="6">
        <f t="shared" si="102"/>
        <v>7</v>
      </c>
      <c r="F1632" s="6" t="str">
        <f t="shared" si="103"/>
        <v>summer</v>
      </c>
    </row>
    <row r="1633" spans="1:6" x14ac:dyDescent="0.3">
      <c r="A1633" s="3">
        <v>45502.711805555555</v>
      </c>
      <c r="B1633">
        <v>66</v>
      </c>
      <c r="C1633" s="6" t="str">
        <f t="shared" si="100"/>
        <v>Monday</v>
      </c>
      <c r="D1633" s="1">
        <f t="shared" si="101"/>
        <v>17</v>
      </c>
      <c r="E1633" s="6">
        <f t="shared" si="102"/>
        <v>7</v>
      </c>
      <c r="F1633" s="6" t="str">
        <f t="shared" si="103"/>
        <v>summer</v>
      </c>
    </row>
    <row r="1634" spans="1:6" x14ac:dyDescent="0.3">
      <c r="A1634" s="3">
        <v>45502.729861111111</v>
      </c>
      <c r="B1634">
        <v>81</v>
      </c>
      <c r="C1634" s="6" t="str">
        <f t="shared" si="100"/>
        <v>Monday</v>
      </c>
      <c r="D1634" s="1">
        <f t="shared" si="101"/>
        <v>17</v>
      </c>
      <c r="E1634" s="6">
        <f t="shared" si="102"/>
        <v>7</v>
      </c>
      <c r="F1634" s="6" t="str">
        <f t="shared" si="103"/>
        <v>summer</v>
      </c>
    </row>
    <row r="1635" spans="1:6" x14ac:dyDescent="0.3">
      <c r="A1635" s="3">
        <v>45502.754861111112</v>
      </c>
      <c r="B1635">
        <v>130</v>
      </c>
      <c r="C1635" s="6" t="str">
        <f t="shared" si="100"/>
        <v>Monday</v>
      </c>
      <c r="D1635" s="1">
        <f t="shared" si="101"/>
        <v>18</v>
      </c>
      <c r="E1635" s="6">
        <f t="shared" si="102"/>
        <v>7</v>
      </c>
      <c r="F1635" s="6" t="str">
        <f t="shared" si="103"/>
        <v>summer</v>
      </c>
    </row>
    <row r="1636" spans="1:6" x14ac:dyDescent="0.3">
      <c r="A1636" s="3">
        <v>45502.777083333334</v>
      </c>
      <c r="B1636">
        <v>98</v>
      </c>
      <c r="C1636" s="6" t="str">
        <f t="shared" si="100"/>
        <v>Monday</v>
      </c>
      <c r="D1636" s="1">
        <f t="shared" si="101"/>
        <v>18</v>
      </c>
      <c r="E1636" s="6">
        <f t="shared" si="102"/>
        <v>7</v>
      </c>
      <c r="F1636" s="6" t="str">
        <f t="shared" si="103"/>
        <v>summer</v>
      </c>
    </row>
    <row r="1637" spans="1:6" x14ac:dyDescent="0.3">
      <c r="A1637" s="3">
        <v>45503.30972222222</v>
      </c>
      <c r="B1637">
        <v>17</v>
      </c>
      <c r="C1637" s="6" t="str">
        <f t="shared" si="100"/>
        <v>Tuesday</v>
      </c>
      <c r="D1637" s="1">
        <f t="shared" si="101"/>
        <v>7</v>
      </c>
      <c r="E1637" s="6">
        <f t="shared" si="102"/>
        <v>7</v>
      </c>
      <c r="F1637" s="6" t="str">
        <f t="shared" si="103"/>
        <v>summer</v>
      </c>
    </row>
    <row r="1638" spans="1:6" x14ac:dyDescent="0.3">
      <c r="A1638" s="3">
        <v>45503.331250000003</v>
      </c>
      <c r="B1638">
        <v>20</v>
      </c>
      <c r="C1638" s="6" t="str">
        <f t="shared" si="100"/>
        <v>Tuesday</v>
      </c>
      <c r="D1638" s="1">
        <f t="shared" si="101"/>
        <v>7</v>
      </c>
      <c r="E1638" s="6">
        <f t="shared" si="102"/>
        <v>7</v>
      </c>
      <c r="F1638" s="6" t="str">
        <f t="shared" si="103"/>
        <v>summer</v>
      </c>
    </row>
    <row r="1639" spans="1:6" x14ac:dyDescent="0.3">
      <c r="A1639" s="3">
        <v>45503.363194444442</v>
      </c>
      <c r="B1639">
        <v>19</v>
      </c>
      <c r="C1639" s="6" t="str">
        <f t="shared" si="100"/>
        <v>Tuesday</v>
      </c>
      <c r="D1639" s="1">
        <f t="shared" si="101"/>
        <v>8</v>
      </c>
      <c r="E1639" s="6">
        <f t="shared" si="102"/>
        <v>7</v>
      </c>
      <c r="F1639" s="6" t="str">
        <f t="shared" si="103"/>
        <v>summer</v>
      </c>
    </row>
    <row r="1640" spans="1:6" x14ac:dyDescent="0.3">
      <c r="A1640" s="3">
        <v>45503.418749999997</v>
      </c>
      <c r="B1640">
        <v>25</v>
      </c>
      <c r="C1640" s="6" t="str">
        <f t="shared" si="100"/>
        <v>Tuesday</v>
      </c>
      <c r="D1640" s="1">
        <f t="shared" si="101"/>
        <v>10</v>
      </c>
      <c r="E1640" s="6">
        <f t="shared" si="102"/>
        <v>7</v>
      </c>
      <c r="F1640" s="6" t="str">
        <f t="shared" si="103"/>
        <v>summer</v>
      </c>
    </row>
    <row r="1641" spans="1:6" x14ac:dyDescent="0.3">
      <c r="A1641" s="3">
        <v>45503.481944444444</v>
      </c>
      <c r="B1641">
        <v>11</v>
      </c>
      <c r="C1641" s="6" t="str">
        <f t="shared" si="100"/>
        <v>Tuesday</v>
      </c>
      <c r="D1641" s="1">
        <f t="shared" si="101"/>
        <v>11</v>
      </c>
      <c r="E1641" s="6">
        <f t="shared" si="102"/>
        <v>7</v>
      </c>
      <c r="F1641" s="6" t="str">
        <f t="shared" si="103"/>
        <v>summer</v>
      </c>
    </row>
    <row r="1642" spans="1:6" x14ac:dyDescent="0.3">
      <c r="A1642" s="3">
        <v>45503.50277777778</v>
      </c>
      <c r="B1642">
        <v>18</v>
      </c>
      <c r="C1642" s="6" t="str">
        <f t="shared" si="100"/>
        <v>Tuesday</v>
      </c>
      <c r="D1642" s="1">
        <f t="shared" si="101"/>
        <v>12</v>
      </c>
      <c r="E1642" s="6">
        <f t="shared" si="102"/>
        <v>7</v>
      </c>
      <c r="F1642" s="6" t="str">
        <f t="shared" si="103"/>
        <v>summer</v>
      </c>
    </row>
    <row r="1643" spans="1:6" x14ac:dyDescent="0.3">
      <c r="A1643" s="3">
        <v>45503.520833333336</v>
      </c>
      <c r="B1643">
        <v>23</v>
      </c>
      <c r="C1643" s="6" t="str">
        <f t="shared" si="100"/>
        <v>Tuesday</v>
      </c>
      <c r="D1643" s="1">
        <f t="shared" si="101"/>
        <v>12</v>
      </c>
      <c r="E1643" s="6">
        <f t="shared" si="102"/>
        <v>7</v>
      </c>
      <c r="F1643" s="6" t="str">
        <f t="shared" si="103"/>
        <v>summer</v>
      </c>
    </row>
    <row r="1644" spans="1:6" x14ac:dyDescent="0.3">
      <c r="A1644" s="3">
        <v>45503.54791666667</v>
      </c>
      <c r="B1644">
        <v>26</v>
      </c>
      <c r="C1644" s="6" t="str">
        <f t="shared" si="100"/>
        <v>Tuesday</v>
      </c>
      <c r="D1644" s="1">
        <f t="shared" si="101"/>
        <v>13</v>
      </c>
      <c r="E1644" s="6">
        <f t="shared" si="102"/>
        <v>7</v>
      </c>
      <c r="F1644" s="6" t="str">
        <f t="shared" si="103"/>
        <v>summer</v>
      </c>
    </row>
    <row r="1645" spans="1:6" x14ac:dyDescent="0.3">
      <c r="A1645" s="3">
        <v>45503.563194444447</v>
      </c>
      <c r="B1645">
        <v>21</v>
      </c>
      <c r="C1645" s="6" t="str">
        <f t="shared" si="100"/>
        <v>Tuesday</v>
      </c>
      <c r="D1645" s="1">
        <f t="shared" si="101"/>
        <v>13</v>
      </c>
      <c r="E1645" s="6">
        <f t="shared" si="102"/>
        <v>7</v>
      </c>
      <c r="F1645" s="6" t="str">
        <f t="shared" si="103"/>
        <v>summer</v>
      </c>
    </row>
    <row r="1646" spans="1:6" x14ac:dyDescent="0.3">
      <c r="A1646" s="3">
        <v>45503.588888888888</v>
      </c>
      <c r="B1646">
        <v>18</v>
      </c>
      <c r="C1646" s="6" t="str">
        <f t="shared" si="100"/>
        <v>Tuesday</v>
      </c>
      <c r="D1646" s="1">
        <f t="shared" si="101"/>
        <v>14</v>
      </c>
      <c r="E1646" s="6">
        <f t="shared" si="102"/>
        <v>7</v>
      </c>
      <c r="F1646" s="6" t="str">
        <f t="shared" si="103"/>
        <v>summer</v>
      </c>
    </row>
    <row r="1647" spans="1:6" x14ac:dyDescent="0.3">
      <c r="A1647" s="3">
        <v>45503.607638888891</v>
      </c>
      <c r="B1647">
        <v>28</v>
      </c>
      <c r="C1647" s="6" t="str">
        <f t="shared" si="100"/>
        <v>Tuesday</v>
      </c>
      <c r="D1647" s="1">
        <f t="shared" si="101"/>
        <v>14</v>
      </c>
      <c r="E1647" s="6">
        <f t="shared" si="102"/>
        <v>7</v>
      </c>
      <c r="F1647" s="6" t="str">
        <f t="shared" si="103"/>
        <v>summer</v>
      </c>
    </row>
    <row r="1648" spans="1:6" x14ac:dyDescent="0.3">
      <c r="A1648" s="3">
        <v>45503.62777777778</v>
      </c>
      <c r="B1648">
        <v>30</v>
      </c>
      <c r="C1648" s="6" t="str">
        <f t="shared" si="100"/>
        <v>Tuesday</v>
      </c>
      <c r="D1648" s="1">
        <f t="shared" si="101"/>
        <v>15</v>
      </c>
      <c r="E1648" s="6">
        <f t="shared" si="102"/>
        <v>7</v>
      </c>
      <c r="F1648" s="6" t="str">
        <f t="shared" si="103"/>
        <v>summer</v>
      </c>
    </row>
    <row r="1649" spans="1:6" x14ac:dyDescent="0.3">
      <c r="A1649" s="3">
        <v>45503.643750000003</v>
      </c>
      <c r="B1649">
        <v>26</v>
      </c>
      <c r="C1649" s="6" t="str">
        <f t="shared" si="100"/>
        <v>Tuesday</v>
      </c>
      <c r="D1649" s="1">
        <f t="shared" si="101"/>
        <v>15</v>
      </c>
      <c r="E1649" s="6">
        <f t="shared" si="102"/>
        <v>7</v>
      </c>
      <c r="F1649" s="6" t="str">
        <f t="shared" si="103"/>
        <v>summer</v>
      </c>
    </row>
    <row r="1650" spans="1:6" x14ac:dyDescent="0.3">
      <c r="A1650" s="3">
        <v>45503.666666666664</v>
      </c>
      <c r="B1650">
        <v>30</v>
      </c>
      <c r="C1650" s="6" t="str">
        <f t="shared" si="100"/>
        <v>Tuesday</v>
      </c>
      <c r="D1650" s="1">
        <f t="shared" si="101"/>
        <v>16</v>
      </c>
      <c r="E1650" s="6">
        <f t="shared" si="102"/>
        <v>7</v>
      </c>
      <c r="F1650" s="6" t="str">
        <f t="shared" si="103"/>
        <v>summer</v>
      </c>
    </row>
    <row r="1651" spans="1:6" x14ac:dyDescent="0.3">
      <c r="A1651" s="3">
        <v>45503.694444444445</v>
      </c>
      <c r="B1651">
        <v>43</v>
      </c>
      <c r="C1651" s="6" t="str">
        <f t="shared" si="100"/>
        <v>Tuesday</v>
      </c>
      <c r="D1651" s="1">
        <f t="shared" si="101"/>
        <v>16</v>
      </c>
      <c r="E1651" s="6">
        <f t="shared" si="102"/>
        <v>7</v>
      </c>
      <c r="F1651" s="6" t="str">
        <f t="shared" si="103"/>
        <v>summer</v>
      </c>
    </row>
    <row r="1652" spans="1:6" x14ac:dyDescent="0.3">
      <c r="A1652" s="3">
        <v>45503.711111111108</v>
      </c>
      <c r="B1652">
        <v>63</v>
      </c>
      <c r="C1652" s="6" t="str">
        <f t="shared" si="100"/>
        <v>Tuesday</v>
      </c>
      <c r="D1652" s="1">
        <f t="shared" si="101"/>
        <v>17</v>
      </c>
      <c r="E1652" s="6">
        <f t="shared" si="102"/>
        <v>7</v>
      </c>
      <c r="F1652" s="6" t="str">
        <f t="shared" si="103"/>
        <v>summer</v>
      </c>
    </row>
    <row r="1653" spans="1:6" x14ac:dyDescent="0.3">
      <c r="A1653" s="3">
        <v>45503.730555555558</v>
      </c>
      <c r="B1653">
        <v>75</v>
      </c>
      <c r="C1653" s="6" t="str">
        <f t="shared" si="100"/>
        <v>Tuesday</v>
      </c>
      <c r="D1653" s="1">
        <f t="shared" si="101"/>
        <v>17</v>
      </c>
      <c r="E1653" s="6">
        <f t="shared" si="102"/>
        <v>7</v>
      </c>
      <c r="F1653" s="6" t="str">
        <f t="shared" si="103"/>
        <v>summer</v>
      </c>
    </row>
    <row r="1654" spans="1:6" x14ac:dyDescent="0.3">
      <c r="A1654" s="3">
        <v>45503.74722222222</v>
      </c>
      <c r="B1654">
        <v>78</v>
      </c>
      <c r="C1654" s="6" t="str">
        <f t="shared" si="100"/>
        <v>Tuesday</v>
      </c>
      <c r="D1654" s="1">
        <f t="shared" si="101"/>
        <v>17</v>
      </c>
      <c r="E1654" s="6">
        <f t="shared" si="102"/>
        <v>7</v>
      </c>
      <c r="F1654" s="6" t="str">
        <f t="shared" si="103"/>
        <v>summer</v>
      </c>
    </row>
    <row r="1655" spans="1:6" x14ac:dyDescent="0.3">
      <c r="A1655" s="3">
        <v>45503.767361111109</v>
      </c>
      <c r="B1655">
        <v>83</v>
      </c>
      <c r="C1655" s="6" t="str">
        <f t="shared" si="100"/>
        <v>Tuesday</v>
      </c>
      <c r="D1655" s="1">
        <f t="shared" si="101"/>
        <v>18</v>
      </c>
      <c r="E1655" s="6">
        <f t="shared" si="102"/>
        <v>7</v>
      </c>
      <c r="F1655" s="6" t="str">
        <f t="shared" si="103"/>
        <v>summer</v>
      </c>
    </row>
    <row r="1656" spans="1:6" x14ac:dyDescent="0.3">
      <c r="A1656" s="3">
        <v>45504.292361111111</v>
      </c>
      <c r="B1656">
        <v>9</v>
      </c>
      <c r="C1656" s="6" t="str">
        <f t="shared" si="100"/>
        <v>Wednesday</v>
      </c>
      <c r="D1656" s="1">
        <f t="shared" si="101"/>
        <v>7</v>
      </c>
      <c r="E1656" s="6">
        <f t="shared" si="102"/>
        <v>7</v>
      </c>
      <c r="F1656" s="6" t="str">
        <f t="shared" si="103"/>
        <v>summer</v>
      </c>
    </row>
    <row r="1657" spans="1:6" x14ac:dyDescent="0.3">
      <c r="A1657" s="3">
        <v>45504.321527777778</v>
      </c>
      <c r="B1657">
        <v>11</v>
      </c>
      <c r="C1657" s="6" t="str">
        <f t="shared" si="100"/>
        <v>Wednesday</v>
      </c>
      <c r="D1657" s="1">
        <f t="shared" si="101"/>
        <v>7</v>
      </c>
      <c r="E1657" s="6">
        <f t="shared" si="102"/>
        <v>7</v>
      </c>
      <c r="F1657" s="6" t="str">
        <f t="shared" si="103"/>
        <v>summer</v>
      </c>
    </row>
    <row r="1658" spans="1:6" x14ac:dyDescent="0.3">
      <c r="A1658" s="3">
        <v>45504.334722222222</v>
      </c>
      <c r="B1658">
        <v>14</v>
      </c>
      <c r="C1658" s="6" t="str">
        <f t="shared" si="100"/>
        <v>Wednesday</v>
      </c>
      <c r="D1658" s="1">
        <f t="shared" si="101"/>
        <v>8</v>
      </c>
      <c r="E1658" s="6">
        <f t="shared" si="102"/>
        <v>7</v>
      </c>
      <c r="F1658" s="6" t="str">
        <f t="shared" si="103"/>
        <v>summer</v>
      </c>
    </row>
    <row r="1659" spans="1:6" x14ac:dyDescent="0.3">
      <c r="A1659" s="3">
        <v>45504.354861111111</v>
      </c>
      <c r="B1659">
        <v>22</v>
      </c>
      <c r="C1659" s="6" t="str">
        <f t="shared" si="100"/>
        <v>Wednesday</v>
      </c>
      <c r="D1659" s="1">
        <f t="shared" si="101"/>
        <v>8</v>
      </c>
      <c r="E1659" s="6">
        <f t="shared" si="102"/>
        <v>7</v>
      </c>
      <c r="F1659" s="6" t="str">
        <f t="shared" si="103"/>
        <v>summer</v>
      </c>
    </row>
    <row r="1660" spans="1:6" x14ac:dyDescent="0.3">
      <c r="A1660" s="3">
        <v>45504.375694444447</v>
      </c>
      <c r="B1660">
        <v>17</v>
      </c>
      <c r="C1660" s="6" t="str">
        <f t="shared" si="100"/>
        <v>Wednesday</v>
      </c>
      <c r="D1660" s="1">
        <f t="shared" si="101"/>
        <v>9</v>
      </c>
      <c r="E1660" s="6">
        <f t="shared" si="102"/>
        <v>7</v>
      </c>
      <c r="F1660" s="6" t="str">
        <f t="shared" si="103"/>
        <v>summer</v>
      </c>
    </row>
    <row r="1661" spans="1:6" x14ac:dyDescent="0.3">
      <c r="A1661" s="3">
        <v>45504.402083333334</v>
      </c>
      <c r="B1661">
        <v>22</v>
      </c>
      <c r="C1661" s="6" t="str">
        <f t="shared" si="100"/>
        <v>Wednesday</v>
      </c>
      <c r="D1661" s="1">
        <f t="shared" si="101"/>
        <v>9</v>
      </c>
      <c r="E1661" s="6">
        <f t="shared" si="102"/>
        <v>7</v>
      </c>
      <c r="F1661" s="6" t="str">
        <f t="shared" si="103"/>
        <v>summer</v>
      </c>
    </row>
    <row r="1662" spans="1:6" x14ac:dyDescent="0.3">
      <c r="A1662" s="3">
        <v>45504.419444444444</v>
      </c>
      <c r="B1662">
        <v>19</v>
      </c>
      <c r="C1662" s="6" t="str">
        <f t="shared" si="100"/>
        <v>Wednesday</v>
      </c>
      <c r="D1662" s="1">
        <f t="shared" si="101"/>
        <v>10</v>
      </c>
      <c r="E1662" s="6">
        <f t="shared" si="102"/>
        <v>7</v>
      </c>
      <c r="F1662" s="6" t="str">
        <f t="shared" si="103"/>
        <v>summer</v>
      </c>
    </row>
    <row r="1663" spans="1:6" x14ac:dyDescent="0.3">
      <c r="A1663" s="3">
        <v>45504.438194444447</v>
      </c>
      <c r="B1663">
        <v>22</v>
      </c>
      <c r="C1663" s="6" t="str">
        <f t="shared" si="100"/>
        <v>Wednesday</v>
      </c>
      <c r="D1663" s="1">
        <f t="shared" si="101"/>
        <v>10</v>
      </c>
      <c r="E1663" s="6">
        <f t="shared" si="102"/>
        <v>7</v>
      </c>
      <c r="F1663" s="6" t="str">
        <f t="shared" si="103"/>
        <v>summer</v>
      </c>
    </row>
    <row r="1664" spans="1:6" x14ac:dyDescent="0.3">
      <c r="A1664" s="3">
        <v>45504.457638888889</v>
      </c>
      <c r="B1664">
        <v>14</v>
      </c>
      <c r="C1664" s="6" t="str">
        <f t="shared" si="100"/>
        <v>Wednesday</v>
      </c>
      <c r="D1664" s="1">
        <f t="shared" si="101"/>
        <v>10</v>
      </c>
      <c r="E1664" s="6">
        <f t="shared" si="102"/>
        <v>7</v>
      </c>
      <c r="F1664" s="6" t="str">
        <f t="shared" si="103"/>
        <v>summer</v>
      </c>
    </row>
    <row r="1665" spans="1:6" x14ac:dyDescent="0.3">
      <c r="A1665" s="3">
        <v>45504.482638888891</v>
      </c>
      <c r="B1665">
        <v>24</v>
      </c>
      <c r="C1665" s="6" t="str">
        <f t="shared" si="100"/>
        <v>Wednesday</v>
      </c>
      <c r="D1665" s="1">
        <f t="shared" si="101"/>
        <v>11</v>
      </c>
      <c r="E1665" s="6">
        <f t="shared" si="102"/>
        <v>7</v>
      </c>
      <c r="F1665" s="6" t="str">
        <f t="shared" si="103"/>
        <v>summer</v>
      </c>
    </row>
    <row r="1666" spans="1:6" x14ac:dyDescent="0.3">
      <c r="A1666" s="3">
        <v>45504.499305555553</v>
      </c>
      <c r="B1666">
        <v>18</v>
      </c>
      <c r="C1666" s="6" t="str">
        <f t="shared" ref="C1666:C1729" si="104">TEXT(A1666, "dddd")</f>
        <v>Wednesday</v>
      </c>
      <c r="D1666" s="1">
        <f t="shared" ref="D1666:D1729" si="105">HOUR(A1666)</f>
        <v>11</v>
      </c>
      <c r="E1666" s="6">
        <f t="shared" ref="E1666:E1729" si="106">MONTH(A1666)</f>
        <v>7</v>
      </c>
      <c r="F1666" s="6" t="str">
        <f t="shared" ref="F1666:F1729" si="107">IF(OR(E1666=9, E1666=10, E1666=11, E1666=12, E1666=1, E1666=2, E1666=3, E1666=4), "fall/winter", "summer")</f>
        <v>summer</v>
      </c>
    </row>
    <row r="1667" spans="1:6" x14ac:dyDescent="0.3">
      <c r="A1667" s="3">
        <v>45504.520833333336</v>
      </c>
      <c r="B1667">
        <v>23</v>
      </c>
      <c r="C1667" s="6" t="str">
        <f t="shared" si="104"/>
        <v>Wednesday</v>
      </c>
      <c r="D1667" s="1">
        <f t="shared" si="105"/>
        <v>12</v>
      </c>
      <c r="E1667" s="6">
        <f t="shared" si="106"/>
        <v>7</v>
      </c>
      <c r="F1667" s="6" t="str">
        <f t="shared" si="107"/>
        <v>summer</v>
      </c>
    </row>
    <row r="1668" spans="1:6" x14ac:dyDescent="0.3">
      <c r="A1668" s="3">
        <v>45504.543055555558</v>
      </c>
      <c r="B1668">
        <v>18</v>
      </c>
      <c r="C1668" s="6" t="str">
        <f t="shared" si="104"/>
        <v>Wednesday</v>
      </c>
      <c r="D1668" s="1">
        <f t="shared" si="105"/>
        <v>13</v>
      </c>
      <c r="E1668" s="6">
        <f t="shared" si="106"/>
        <v>7</v>
      </c>
      <c r="F1668" s="6" t="str">
        <f t="shared" si="107"/>
        <v>summer</v>
      </c>
    </row>
    <row r="1669" spans="1:6" x14ac:dyDescent="0.3">
      <c r="A1669" s="3">
        <v>45504.567361111112</v>
      </c>
      <c r="B1669">
        <v>22</v>
      </c>
      <c r="C1669" s="6" t="str">
        <f t="shared" si="104"/>
        <v>Wednesday</v>
      </c>
      <c r="D1669" s="1">
        <f t="shared" si="105"/>
        <v>13</v>
      </c>
      <c r="E1669" s="6">
        <f t="shared" si="106"/>
        <v>7</v>
      </c>
      <c r="F1669" s="6" t="str">
        <f t="shared" si="107"/>
        <v>summer</v>
      </c>
    </row>
    <row r="1670" spans="1:6" x14ac:dyDescent="0.3">
      <c r="A1670" s="3">
        <v>45504.606249999997</v>
      </c>
      <c r="B1670">
        <v>25</v>
      </c>
      <c r="C1670" s="6" t="str">
        <f t="shared" si="104"/>
        <v>Wednesday</v>
      </c>
      <c r="D1670" s="1">
        <f t="shared" si="105"/>
        <v>14</v>
      </c>
      <c r="E1670" s="6">
        <f t="shared" si="106"/>
        <v>7</v>
      </c>
      <c r="F1670" s="6" t="str">
        <f t="shared" si="107"/>
        <v>summer</v>
      </c>
    </row>
    <row r="1671" spans="1:6" x14ac:dyDescent="0.3">
      <c r="A1671" s="3">
        <v>45504.628472222219</v>
      </c>
      <c r="B1671">
        <v>30</v>
      </c>
      <c r="C1671" s="6" t="str">
        <f t="shared" si="104"/>
        <v>Wednesday</v>
      </c>
      <c r="D1671" s="1">
        <f t="shared" si="105"/>
        <v>15</v>
      </c>
      <c r="E1671" s="6">
        <f t="shared" si="106"/>
        <v>7</v>
      </c>
      <c r="F1671" s="6" t="str">
        <f t="shared" si="107"/>
        <v>summer</v>
      </c>
    </row>
    <row r="1672" spans="1:6" x14ac:dyDescent="0.3">
      <c r="A1672" s="3">
        <v>45504.644444444442</v>
      </c>
      <c r="B1672">
        <v>32</v>
      </c>
      <c r="C1672" s="6" t="str">
        <f t="shared" si="104"/>
        <v>Wednesday</v>
      </c>
      <c r="D1672" s="1">
        <f t="shared" si="105"/>
        <v>15</v>
      </c>
      <c r="E1672" s="6">
        <f t="shared" si="106"/>
        <v>7</v>
      </c>
      <c r="F1672" s="6" t="str">
        <f t="shared" si="107"/>
        <v>summer</v>
      </c>
    </row>
    <row r="1673" spans="1:6" x14ac:dyDescent="0.3">
      <c r="A1673" s="3">
        <v>45504.689583333333</v>
      </c>
      <c r="B1673">
        <v>37</v>
      </c>
      <c r="C1673" s="6" t="str">
        <f t="shared" si="104"/>
        <v>Wednesday</v>
      </c>
      <c r="D1673" s="1">
        <f t="shared" si="105"/>
        <v>16</v>
      </c>
      <c r="E1673" s="6">
        <f t="shared" si="106"/>
        <v>7</v>
      </c>
      <c r="F1673" s="6" t="str">
        <f t="shared" si="107"/>
        <v>summer</v>
      </c>
    </row>
    <row r="1674" spans="1:6" x14ac:dyDescent="0.3">
      <c r="A1674" s="3">
        <v>45504.708333333336</v>
      </c>
      <c r="B1674">
        <v>53</v>
      </c>
      <c r="C1674" s="6" t="str">
        <f t="shared" si="104"/>
        <v>Wednesday</v>
      </c>
      <c r="D1674" s="1">
        <f t="shared" si="105"/>
        <v>17</v>
      </c>
      <c r="E1674" s="6">
        <f t="shared" si="106"/>
        <v>7</v>
      </c>
      <c r="F1674" s="6" t="str">
        <f t="shared" si="107"/>
        <v>summer</v>
      </c>
    </row>
    <row r="1675" spans="1:6" x14ac:dyDescent="0.3">
      <c r="A1675" s="3">
        <v>45504.73333333333</v>
      </c>
      <c r="B1675">
        <v>58</v>
      </c>
      <c r="C1675" s="6" t="str">
        <f t="shared" si="104"/>
        <v>Wednesday</v>
      </c>
      <c r="D1675" s="1">
        <f t="shared" si="105"/>
        <v>17</v>
      </c>
      <c r="E1675" s="6">
        <f t="shared" si="106"/>
        <v>7</v>
      </c>
      <c r="F1675" s="6" t="str">
        <f t="shared" si="107"/>
        <v>summer</v>
      </c>
    </row>
    <row r="1676" spans="1:6" x14ac:dyDescent="0.3">
      <c r="A1676" s="3">
        <v>45504.753472222219</v>
      </c>
      <c r="B1676">
        <v>93</v>
      </c>
      <c r="C1676" s="6" t="str">
        <f t="shared" si="104"/>
        <v>Wednesday</v>
      </c>
      <c r="D1676" s="1">
        <f t="shared" si="105"/>
        <v>18</v>
      </c>
      <c r="E1676" s="6">
        <f t="shared" si="106"/>
        <v>7</v>
      </c>
      <c r="F1676" s="6" t="str">
        <f t="shared" si="107"/>
        <v>summer</v>
      </c>
    </row>
    <row r="1677" spans="1:6" x14ac:dyDescent="0.3">
      <c r="A1677" s="3">
        <v>45504.777083333334</v>
      </c>
      <c r="B1677">
        <v>105</v>
      </c>
      <c r="C1677" s="6" t="str">
        <f t="shared" si="104"/>
        <v>Wednesday</v>
      </c>
      <c r="D1677" s="1">
        <f t="shared" si="105"/>
        <v>18</v>
      </c>
      <c r="E1677" s="6">
        <f t="shared" si="106"/>
        <v>7</v>
      </c>
      <c r="F1677" s="6" t="str">
        <f t="shared" si="107"/>
        <v>summer</v>
      </c>
    </row>
    <row r="1678" spans="1:6" x14ac:dyDescent="0.3">
      <c r="A1678" s="3">
        <v>45505.313888888886</v>
      </c>
      <c r="B1678">
        <v>13</v>
      </c>
      <c r="C1678" s="6" t="str">
        <f t="shared" si="104"/>
        <v>Thursday</v>
      </c>
      <c r="D1678" s="1">
        <f t="shared" si="105"/>
        <v>7</v>
      </c>
      <c r="E1678" s="6">
        <f t="shared" si="106"/>
        <v>8</v>
      </c>
      <c r="F1678" s="6" t="str">
        <f t="shared" si="107"/>
        <v>summer</v>
      </c>
    </row>
    <row r="1679" spans="1:6" x14ac:dyDescent="0.3">
      <c r="A1679" s="3">
        <v>45505.37777777778</v>
      </c>
      <c r="B1679">
        <v>23</v>
      </c>
      <c r="C1679" s="6" t="str">
        <f t="shared" si="104"/>
        <v>Thursday</v>
      </c>
      <c r="D1679" s="1">
        <f t="shared" si="105"/>
        <v>9</v>
      </c>
      <c r="E1679" s="6">
        <f t="shared" si="106"/>
        <v>8</v>
      </c>
      <c r="F1679" s="6" t="str">
        <f t="shared" si="107"/>
        <v>summer</v>
      </c>
    </row>
    <row r="1680" spans="1:6" x14ac:dyDescent="0.3">
      <c r="A1680" s="3">
        <v>45505.481944444444</v>
      </c>
      <c r="B1680">
        <v>21</v>
      </c>
      <c r="C1680" s="6" t="str">
        <f t="shared" si="104"/>
        <v>Thursday</v>
      </c>
      <c r="D1680" s="1">
        <f t="shared" si="105"/>
        <v>11</v>
      </c>
      <c r="E1680" s="6">
        <f t="shared" si="106"/>
        <v>8</v>
      </c>
      <c r="F1680" s="6" t="str">
        <f t="shared" si="107"/>
        <v>summer</v>
      </c>
    </row>
    <row r="1681" spans="1:6" x14ac:dyDescent="0.3">
      <c r="A1681" s="3">
        <v>45505.5</v>
      </c>
      <c r="B1681">
        <v>22</v>
      </c>
      <c r="C1681" s="6" t="str">
        <f t="shared" si="104"/>
        <v>Thursday</v>
      </c>
      <c r="D1681" s="1">
        <f t="shared" si="105"/>
        <v>12</v>
      </c>
      <c r="E1681" s="6">
        <f t="shared" si="106"/>
        <v>8</v>
      </c>
      <c r="F1681" s="6" t="str">
        <f t="shared" si="107"/>
        <v>summer</v>
      </c>
    </row>
    <row r="1682" spans="1:6" x14ac:dyDescent="0.3">
      <c r="A1682" s="3">
        <v>45505.522222222222</v>
      </c>
      <c r="B1682">
        <v>22</v>
      </c>
      <c r="C1682" s="6" t="str">
        <f t="shared" si="104"/>
        <v>Thursday</v>
      </c>
      <c r="D1682" s="1">
        <f t="shared" si="105"/>
        <v>12</v>
      </c>
      <c r="E1682" s="6">
        <f t="shared" si="106"/>
        <v>8</v>
      </c>
      <c r="F1682" s="6" t="str">
        <f t="shared" si="107"/>
        <v>summer</v>
      </c>
    </row>
    <row r="1683" spans="1:6" x14ac:dyDescent="0.3">
      <c r="A1683" s="3">
        <v>45505.540972222225</v>
      </c>
      <c r="B1683">
        <v>26</v>
      </c>
      <c r="C1683" s="6" t="str">
        <f t="shared" si="104"/>
        <v>Thursday</v>
      </c>
      <c r="D1683" s="1">
        <f t="shared" si="105"/>
        <v>12</v>
      </c>
      <c r="E1683" s="6">
        <f t="shared" si="106"/>
        <v>8</v>
      </c>
      <c r="F1683" s="6" t="str">
        <f t="shared" si="107"/>
        <v>summer</v>
      </c>
    </row>
    <row r="1684" spans="1:6" x14ac:dyDescent="0.3">
      <c r="A1684" s="3">
        <v>45505.568749999999</v>
      </c>
      <c r="B1684">
        <v>21</v>
      </c>
      <c r="C1684" s="6" t="str">
        <f t="shared" si="104"/>
        <v>Thursday</v>
      </c>
      <c r="D1684" s="1">
        <f t="shared" si="105"/>
        <v>13</v>
      </c>
      <c r="E1684" s="6">
        <f t="shared" si="106"/>
        <v>8</v>
      </c>
      <c r="F1684" s="6" t="str">
        <f t="shared" si="107"/>
        <v>summer</v>
      </c>
    </row>
    <row r="1685" spans="1:6" x14ac:dyDescent="0.3">
      <c r="A1685" s="3">
        <v>45505.605555555558</v>
      </c>
      <c r="B1685">
        <v>18</v>
      </c>
      <c r="C1685" s="6" t="str">
        <f t="shared" si="104"/>
        <v>Thursday</v>
      </c>
      <c r="D1685" s="1">
        <f t="shared" si="105"/>
        <v>14</v>
      </c>
      <c r="E1685" s="6">
        <f t="shared" si="106"/>
        <v>8</v>
      </c>
      <c r="F1685" s="6" t="str">
        <f t="shared" si="107"/>
        <v>summer</v>
      </c>
    </row>
    <row r="1686" spans="1:6" x14ac:dyDescent="0.3">
      <c r="A1686" s="3">
        <v>45505.625694444447</v>
      </c>
      <c r="B1686">
        <v>21</v>
      </c>
      <c r="C1686" s="6" t="str">
        <f t="shared" si="104"/>
        <v>Thursday</v>
      </c>
      <c r="D1686" s="1">
        <f t="shared" si="105"/>
        <v>15</v>
      </c>
      <c r="E1686" s="6">
        <f t="shared" si="106"/>
        <v>8</v>
      </c>
      <c r="F1686" s="6" t="str">
        <f t="shared" si="107"/>
        <v>summer</v>
      </c>
    </row>
    <row r="1687" spans="1:6" x14ac:dyDescent="0.3">
      <c r="A1687" s="3">
        <v>45505.644444444442</v>
      </c>
      <c r="B1687">
        <v>24</v>
      </c>
      <c r="C1687" s="6" t="str">
        <f t="shared" si="104"/>
        <v>Thursday</v>
      </c>
      <c r="D1687" s="1">
        <f t="shared" si="105"/>
        <v>15</v>
      </c>
      <c r="E1687" s="6">
        <f t="shared" si="106"/>
        <v>8</v>
      </c>
      <c r="F1687" s="6" t="str">
        <f t="shared" si="107"/>
        <v>summer</v>
      </c>
    </row>
    <row r="1688" spans="1:6" x14ac:dyDescent="0.3">
      <c r="A1688" s="3">
        <v>45505.689583333333</v>
      </c>
      <c r="B1688">
        <v>55</v>
      </c>
      <c r="C1688" s="6" t="str">
        <f t="shared" si="104"/>
        <v>Thursday</v>
      </c>
      <c r="D1688" s="1">
        <f t="shared" si="105"/>
        <v>16</v>
      </c>
      <c r="E1688" s="6">
        <f t="shared" si="106"/>
        <v>8</v>
      </c>
      <c r="F1688" s="6" t="str">
        <f t="shared" si="107"/>
        <v>summer</v>
      </c>
    </row>
    <row r="1689" spans="1:6" x14ac:dyDescent="0.3">
      <c r="A1689" s="3">
        <v>45505.714583333334</v>
      </c>
      <c r="B1689">
        <v>58</v>
      </c>
      <c r="C1689" s="6" t="str">
        <f t="shared" si="104"/>
        <v>Thursday</v>
      </c>
      <c r="D1689" s="1">
        <f t="shared" si="105"/>
        <v>17</v>
      </c>
      <c r="E1689" s="6">
        <f t="shared" si="106"/>
        <v>8</v>
      </c>
      <c r="F1689" s="6" t="str">
        <f t="shared" si="107"/>
        <v>summer</v>
      </c>
    </row>
    <row r="1690" spans="1:6" x14ac:dyDescent="0.3">
      <c r="A1690" s="3">
        <v>45505.732638888891</v>
      </c>
      <c r="B1690">
        <v>55</v>
      </c>
      <c r="C1690" s="6" t="str">
        <f t="shared" si="104"/>
        <v>Thursday</v>
      </c>
      <c r="D1690" s="1">
        <f t="shared" si="105"/>
        <v>17</v>
      </c>
      <c r="E1690" s="6">
        <f t="shared" si="106"/>
        <v>8</v>
      </c>
      <c r="F1690" s="6" t="str">
        <f t="shared" si="107"/>
        <v>summer</v>
      </c>
    </row>
    <row r="1691" spans="1:6" x14ac:dyDescent="0.3">
      <c r="A1691" s="3">
        <v>45505.751388888886</v>
      </c>
      <c r="B1691">
        <v>56</v>
      </c>
      <c r="C1691" s="6" t="str">
        <f t="shared" si="104"/>
        <v>Thursday</v>
      </c>
      <c r="D1691" s="1">
        <f t="shared" si="105"/>
        <v>18</v>
      </c>
      <c r="E1691" s="6">
        <f t="shared" si="106"/>
        <v>8</v>
      </c>
      <c r="F1691" s="6" t="str">
        <f t="shared" si="107"/>
        <v>summer</v>
      </c>
    </row>
    <row r="1692" spans="1:6" x14ac:dyDescent="0.3">
      <c r="A1692" s="3">
        <v>45505.774305555555</v>
      </c>
      <c r="B1692">
        <v>61</v>
      </c>
      <c r="C1692" s="6" t="str">
        <f t="shared" si="104"/>
        <v>Thursday</v>
      </c>
      <c r="D1692" s="1">
        <f t="shared" si="105"/>
        <v>18</v>
      </c>
      <c r="E1692" s="6">
        <f t="shared" si="106"/>
        <v>8</v>
      </c>
      <c r="F1692" s="6" t="str">
        <f t="shared" si="107"/>
        <v>summer</v>
      </c>
    </row>
    <row r="1693" spans="1:6" x14ac:dyDescent="0.3">
      <c r="A1693" s="3">
        <v>45506.292361111111</v>
      </c>
      <c r="B1693">
        <v>5</v>
      </c>
      <c r="C1693" s="6" t="str">
        <f t="shared" si="104"/>
        <v>Friday</v>
      </c>
      <c r="D1693" s="1">
        <f t="shared" si="105"/>
        <v>7</v>
      </c>
      <c r="E1693" s="6">
        <f t="shared" si="106"/>
        <v>8</v>
      </c>
      <c r="F1693" s="6" t="str">
        <f t="shared" si="107"/>
        <v>summer</v>
      </c>
    </row>
    <row r="1694" spans="1:6" x14ac:dyDescent="0.3">
      <c r="A1694" s="3">
        <v>45506.318749999999</v>
      </c>
      <c r="B1694">
        <v>11</v>
      </c>
      <c r="C1694" s="6" t="str">
        <f t="shared" si="104"/>
        <v>Friday</v>
      </c>
      <c r="D1694" s="1">
        <f t="shared" si="105"/>
        <v>7</v>
      </c>
      <c r="E1694" s="6">
        <f t="shared" si="106"/>
        <v>8</v>
      </c>
      <c r="F1694" s="6" t="str">
        <f t="shared" si="107"/>
        <v>summer</v>
      </c>
    </row>
    <row r="1695" spans="1:6" x14ac:dyDescent="0.3">
      <c r="A1695" s="3">
        <v>45506.337500000001</v>
      </c>
      <c r="B1695">
        <v>18</v>
      </c>
      <c r="C1695" s="6" t="str">
        <f t="shared" si="104"/>
        <v>Friday</v>
      </c>
      <c r="D1695" s="1">
        <f t="shared" si="105"/>
        <v>8</v>
      </c>
      <c r="E1695" s="6">
        <f t="shared" si="106"/>
        <v>8</v>
      </c>
      <c r="F1695" s="6" t="str">
        <f t="shared" si="107"/>
        <v>summer</v>
      </c>
    </row>
    <row r="1696" spans="1:6" x14ac:dyDescent="0.3">
      <c r="A1696" s="3">
        <v>45506.35833333333</v>
      </c>
      <c r="B1696">
        <v>21</v>
      </c>
      <c r="C1696" s="6" t="str">
        <f t="shared" si="104"/>
        <v>Friday</v>
      </c>
      <c r="D1696" s="1">
        <f t="shared" si="105"/>
        <v>8</v>
      </c>
      <c r="E1696" s="6">
        <f t="shared" si="106"/>
        <v>8</v>
      </c>
      <c r="F1696" s="6" t="str">
        <f t="shared" si="107"/>
        <v>summer</v>
      </c>
    </row>
    <row r="1697" spans="1:6" x14ac:dyDescent="0.3">
      <c r="A1697" s="3">
        <v>45506.377083333333</v>
      </c>
      <c r="B1697">
        <v>23</v>
      </c>
      <c r="C1697" s="6" t="str">
        <f t="shared" si="104"/>
        <v>Friday</v>
      </c>
      <c r="D1697" s="1">
        <f t="shared" si="105"/>
        <v>9</v>
      </c>
      <c r="E1697" s="6">
        <f t="shared" si="106"/>
        <v>8</v>
      </c>
      <c r="F1697" s="6" t="str">
        <f t="shared" si="107"/>
        <v>summer</v>
      </c>
    </row>
    <row r="1698" spans="1:6" x14ac:dyDescent="0.3">
      <c r="A1698" s="3">
        <v>45506.397222222222</v>
      </c>
      <c r="B1698">
        <v>19</v>
      </c>
      <c r="C1698" s="6" t="str">
        <f t="shared" si="104"/>
        <v>Friday</v>
      </c>
      <c r="D1698" s="1">
        <f t="shared" si="105"/>
        <v>9</v>
      </c>
      <c r="E1698" s="6">
        <f t="shared" si="106"/>
        <v>8</v>
      </c>
      <c r="F1698" s="6" t="str">
        <f t="shared" si="107"/>
        <v>summer</v>
      </c>
    </row>
    <row r="1699" spans="1:6" x14ac:dyDescent="0.3">
      <c r="A1699" s="3">
        <v>45506.418749999997</v>
      </c>
      <c r="B1699">
        <v>18</v>
      </c>
      <c r="C1699" s="6" t="str">
        <f t="shared" si="104"/>
        <v>Friday</v>
      </c>
      <c r="D1699" s="1">
        <f t="shared" si="105"/>
        <v>10</v>
      </c>
      <c r="E1699" s="6">
        <f t="shared" si="106"/>
        <v>8</v>
      </c>
      <c r="F1699" s="6" t="str">
        <f t="shared" si="107"/>
        <v>summer</v>
      </c>
    </row>
    <row r="1700" spans="1:6" x14ac:dyDescent="0.3">
      <c r="A1700" s="3">
        <v>45506.442361111112</v>
      </c>
      <c r="B1700">
        <v>15</v>
      </c>
      <c r="C1700" s="6" t="str">
        <f t="shared" si="104"/>
        <v>Friday</v>
      </c>
      <c r="D1700" s="1">
        <f t="shared" si="105"/>
        <v>10</v>
      </c>
      <c r="E1700" s="6">
        <f t="shared" si="106"/>
        <v>8</v>
      </c>
      <c r="F1700" s="6" t="str">
        <f t="shared" si="107"/>
        <v>summer</v>
      </c>
    </row>
    <row r="1701" spans="1:6" x14ac:dyDescent="0.3">
      <c r="A1701" s="3">
        <v>45506.457638888889</v>
      </c>
      <c r="B1701">
        <v>10</v>
      </c>
      <c r="C1701" s="6" t="str">
        <f t="shared" si="104"/>
        <v>Friday</v>
      </c>
      <c r="D1701" s="1">
        <f t="shared" si="105"/>
        <v>10</v>
      </c>
      <c r="E1701" s="6">
        <f t="shared" si="106"/>
        <v>8</v>
      </c>
      <c r="F1701" s="6" t="str">
        <f t="shared" si="107"/>
        <v>summer</v>
      </c>
    </row>
    <row r="1702" spans="1:6" x14ac:dyDescent="0.3">
      <c r="A1702" s="3">
        <v>45506.501388888886</v>
      </c>
      <c r="B1702">
        <v>12</v>
      </c>
      <c r="C1702" s="6" t="str">
        <f t="shared" si="104"/>
        <v>Friday</v>
      </c>
      <c r="D1702" s="1">
        <f t="shared" si="105"/>
        <v>12</v>
      </c>
      <c r="E1702" s="6">
        <f t="shared" si="106"/>
        <v>8</v>
      </c>
      <c r="F1702" s="6" t="str">
        <f t="shared" si="107"/>
        <v>summer</v>
      </c>
    </row>
    <row r="1703" spans="1:6" x14ac:dyDescent="0.3">
      <c r="A1703" s="3">
        <v>45506.520833333336</v>
      </c>
      <c r="B1703">
        <v>14</v>
      </c>
      <c r="C1703" s="6" t="str">
        <f t="shared" si="104"/>
        <v>Friday</v>
      </c>
      <c r="D1703" s="1">
        <f t="shared" si="105"/>
        <v>12</v>
      </c>
      <c r="E1703" s="6">
        <f t="shared" si="106"/>
        <v>8</v>
      </c>
      <c r="F1703" s="6" t="str">
        <f t="shared" si="107"/>
        <v>summer</v>
      </c>
    </row>
    <row r="1704" spans="1:6" x14ac:dyDescent="0.3">
      <c r="A1704" s="3">
        <v>45506.543055555558</v>
      </c>
      <c r="B1704">
        <v>19</v>
      </c>
      <c r="C1704" s="6" t="str">
        <f t="shared" si="104"/>
        <v>Friday</v>
      </c>
      <c r="D1704" s="1">
        <f t="shared" si="105"/>
        <v>13</v>
      </c>
      <c r="E1704" s="6">
        <f t="shared" si="106"/>
        <v>8</v>
      </c>
      <c r="F1704" s="6" t="str">
        <f t="shared" si="107"/>
        <v>summer</v>
      </c>
    </row>
    <row r="1705" spans="1:6" x14ac:dyDescent="0.3">
      <c r="A1705" s="3">
        <v>45506.565972222219</v>
      </c>
      <c r="B1705">
        <v>20</v>
      </c>
      <c r="C1705" s="6" t="str">
        <f t="shared" si="104"/>
        <v>Friday</v>
      </c>
      <c r="D1705" s="1">
        <f t="shared" si="105"/>
        <v>13</v>
      </c>
      <c r="E1705" s="6">
        <f t="shared" si="106"/>
        <v>8</v>
      </c>
      <c r="F1705" s="6" t="str">
        <f t="shared" si="107"/>
        <v>summer</v>
      </c>
    </row>
    <row r="1706" spans="1:6" x14ac:dyDescent="0.3">
      <c r="A1706" s="3">
        <v>45506.589583333334</v>
      </c>
      <c r="B1706">
        <v>22</v>
      </c>
      <c r="C1706" s="6" t="str">
        <f t="shared" si="104"/>
        <v>Friday</v>
      </c>
      <c r="D1706" s="1">
        <f t="shared" si="105"/>
        <v>14</v>
      </c>
      <c r="E1706" s="6">
        <f t="shared" si="106"/>
        <v>8</v>
      </c>
      <c r="F1706" s="6" t="str">
        <f t="shared" si="107"/>
        <v>summer</v>
      </c>
    </row>
    <row r="1707" spans="1:6" x14ac:dyDescent="0.3">
      <c r="A1707" s="3">
        <v>45506.605555555558</v>
      </c>
      <c r="B1707">
        <v>27</v>
      </c>
      <c r="C1707" s="6" t="str">
        <f t="shared" si="104"/>
        <v>Friday</v>
      </c>
      <c r="D1707" s="1">
        <f t="shared" si="105"/>
        <v>14</v>
      </c>
      <c r="E1707" s="6">
        <f t="shared" si="106"/>
        <v>8</v>
      </c>
      <c r="F1707" s="6" t="str">
        <f t="shared" si="107"/>
        <v>summer</v>
      </c>
    </row>
    <row r="1708" spans="1:6" x14ac:dyDescent="0.3">
      <c r="A1708" s="3">
        <v>45506.625</v>
      </c>
      <c r="B1708">
        <v>20</v>
      </c>
      <c r="C1708" s="6" t="str">
        <f t="shared" si="104"/>
        <v>Friday</v>
      </c>
      <c r="D1708" s="1">
        <f t="shared" si="105"/>
        <v>15</v>
      </c>
      <c r="E1708" s="6">
        <f t="shared" si="106"/>
        <v>8</v>
      </c>
      <c r="F1708" s="6" t="str">
        <f t="shared" si="107"/>
        <v>summer</v>
      </c>
    </row>
    <row r="1709" spans="1:6" x14ac:dyDescent="0.3">
      <c r="A1709" s="3">
        <v>45506.644444444442</v>
      </c>
      <c r="B1709">
        <v>16</v>
      </c>
      <c r="C1709" s="6" t="str">
        <f t="shared" si="104"/>
        <v>Friday</v>
      </c>
      <c r="D1709" s="1">
        <f t="shared" si="105"/>
        <v>15</v>
      </c>
      <c r="E1709" s="6">
        <f t="shared" si="106"/>
        <v>8</v>
      </c>
      <c r="F1709" s="6" t="str">
        <f t="shared" si="107"/>
        <v>summer</v>
      </c>
    </row>
    <row r="1710" spans="1:6" x14ac:dyDescent="0.3">
      <c r="A1710" s="3">
        <v>45506.665972222225</v>
      </c>
      <c r="B1710">
        <v>25</v>
      </c>
      <c r="C1710" s="6" t="str">
        <f t="shared" si="104"/>
        <v>Friday</v>
      </c>
      <c r="D1710" s="1">
        <f t="shared" si="105"/>
        <v>15</v>
      </c>
      <c r="E1710" s="6">
        <f t="shared" si="106"/>
        <v>8</v>
      </c>
      <c r="F1710" s="6" t="str">
        <f t="shared" si="107"/>
        <v>summer</v>
      </c>
    </row>
    <row r="1711" spans="1:6" x14ac:dyDescent="0.3">
      <c r="A1711" s="3">
        <v>45506.69027777778</v>
      </c>
      <c r="B1711">
        <v>54</v>
      </c>
      <c r="C1711" s="6" t="str">
        <f t="shared" si="104"/>
        <v>Friday</v>
      </c>
      <c r="D1711" s="1">
        <f t="shared" si="105"/>
        <v>16</v>
      </c>
      <c r="E1711" s="6">
        <f t="shared" si="106"/>
        <v>8</v>
      </c>
      <c r="F1711" s="6" t="str">
        <f t="shared" si="107"/>
        <v>summer</v>
      </c>
    </row>
    <row r="1712" spans="1:6" x14ac:dyDescent="0.3">
      <c r="A1712" s="3">
        <v>45506.713194444441</v>
      </c>
      <c r="B1712">
        <v>71</v>
      </c>
      <c r="C1712" s="6" t="str">
        <f t="shared" si="104"/>
        <v>Friday</v>
      </c>
      <c r="D1712" s="1">
        <f t="shared" si="105"/>
        <v>17</v>
      </c>
      <c r="E1712" s="6">
        <f t="shared" si="106"/>
        <v>8</v>
      </c>
      <c r="F1712" s="6" t="str">
        <f t="shared" si="107"/>
        <v>summer</v>
      </c>
    </row>
    <row r="1713" spans="1:6" x14ac:dyDescent="0.3">
      <c r="A1713" s="3">
        <v>45506.729861111111</v>
      </c>
      <c r="B1713">
        <v>67</v>
      </c>
      <c r="C1713" s="6" t="str">
        <f t="shared" si="104"/>
        <v>Friday</v>
      </c>
      <c r="D1713" s="1">
        <f t="shared" si="105"/>
        <v>17</v>
      </c>
      <c r="E1713" s="6">
        <f t="shared" si="106"/>
        <v>8</v>
      </c>
      <c r="F1713" s="6" t="str">
        <f t="shared" si="107"/>
        <v>summer</v>
      </c>
    </row>
    <row r="1714" spans="1:6" x14ac:dyDescent="0.3">
      <c r="A1714" s="3">
        <v>45506.756944444445</v>
      </c>
      <c r="B1714">
        <v>58</v>
      </c>
      <c r="C1714" s="6" t="str">
        <f t="shared" si="104"/>
        <v>Friday</v>
      </c>
      <c r="D1714" s="1">
        <f t="shared" si="105"/>
        <v>18</v>
      </c>
      <c r="E1714" s="6">
        <f t="shared" si="106"/>
        <v>8</v>
      </c>
      <c r="F1714" s="6" t="str">
        <f t="shared" si="107"/>
        <v>summer</v>
      </c>
    </row>
    <row r="1715" spans="1:6" x14ac:dyDescent="0.3">
      <c r="A1715" s="3">
        <v>45506.772916666669</v>
      </c>
      <c r="B1715">
        <v>48</v>
      </c>
      <c r="C1715" s="6" t="str">
        <f t="shared" si="104"/>
        <v>Friday</v>
      </c>
      <c r="D1715" s="1">
        <f t="shared" si="105"/>
        <v>18</v>
      </c>
      <c r="E1715" s="6">
        <f t="shared" si="106"/>
        <v>8</v>
      </c>
      <c r="F1715" s="6" t="str">
        <f t="shared" si="107"/>
        <v>summer</v>
      </c>
    </row>
    <row r="1716" spans="1:6" x14ac:dyDescent="0.3">
      <c r="A1716" s="3">
        <v>45508.584722222222</v>
      </c>
      <c r="B1716">
        <v>31</v>
      </c>
      <c r="C1716" s="6" t="str">
        <f t="shared" si="104"/>
        <v>Sunday</v>
      </c>
      <c r="D1716" s="1">
        <f t="shared" si="105"/>
        <v>14</v>
      </c>
      <c r="E1716" s="6">
        <f t="shared" si="106"/>
        <v>8</v>
      </c>
      <c r="F1716" s="6" t="str">
        <f t="shared" si="107"/>
        <v>summer</v>
      </c>
    </row>
    <row r="1717" spans="1:6" x14ac:dyDescent="0.3">
      <c r="A1717" s="3">
        <v>45508.625694444447</v>
      </c>
      <c r="B1717">
        <v>56</v>
      </c>
      <c r="C1717" s="6" t="str">
        <f t="shared" si="104"/>
        <v>Sunday</v>
      </c>
      <c r="D1717" s="1">
        <f t="shared" si="105"/>
        <v>15</v>
      </c>
      <c r="E1717" s="6">
        <f t="shared" si="106"/>
        <v>8</v>
      </c>
      <c r="F1717" s="6" t="str">
        <f t="shared" si="107"/>
        <v>summer</v>
      </c>
    </row>
    <row r="1718" spans="1:6" x14ac:dyDescent="0.3">
      <c r="A1718" s="3">
        <v>45510.315972222219</v>
      </c>
      <c r="B1718">
        <v>11</v>
      </c>
      <c r="C1718" s="6" t="str">
        <f t="shared" si="104"/>
        <v>Tuesday</v>
      </c>
      <c r="D1718" s="1">
        <f t="shared" si="105"/>
        <v>7</v>
      </c>
      <c r="E1718" s="6">
        <f t="shared" si="106"/>
        <v>8</v>
      </c>
      <c r="F1718" s="6" t="str">
        <f t="shared" si="107"/>
        <v>summer</v>
      </c>
    </row>
    <row r="1719" spans="1:6" x14ac:dyDescent="0.3">
      <c r="A1719" s="3">
        <v>45510.480555555558</v>
      </c>
      <c r="B1719">
        <v>7</v>
      </c>
      <c r="C1719" s="6" t="str">
        <f t="shared" si="104"/>
        <v>Tuesday</v>
      </c>
      <c r="D1719" s="1">
        <f t="shared" si="105"/>
        <v>11</v>
      </c>
      <c r="E1719" s="6">
        <f t="shared" si="106"/>
        <v>8</v>
      </c>
      <c r="F1719" s="6" t="str">
        <f t="shared" si="107"/>
        <v>summer</v>
      </c>
    </row>
    <row r="1720" spans="1:6" x14ac:dyDescent="0.3">
      <c r="A1720" s="3">
        <v>45510.502083333333</v>
      </c>
      <c r="B1720">
        <v>8</v>
      </c>
      <c r="C1720" s="6" t="str">
        <f t="shared" si="104"/>
        <v>Tuesday</v>
      </c>
      <c r="D1720" s="1">
        <f t="shared" si="105"/>
        <v>12</v>
      </c>
      <c r="E1720" s="6">
        <f t="shared" si="106"/>
        <v>8</v>
      </c>
      <c r="F1720" s="6" t="str">
        <f t="shared" si="107"/>
        <v>summer</v>
      </c>
    </row>
    <row r="1721" spans="1:6" x14ac:dyDescent="0.3">
      <c r="A1721" s="3">
        <v>45510.523611111108</v>
      </c>
      <c r="B1721">
        <v>13</v>
      </c>
      <c r="C1721" s="6" t="str">
        <f t="shared" si="104"/>
        <v>Tuesday</v>
      </c>
      <c r="D1721" s="1">
        <f t="shared" si="105"/>
        <v>12</v>
      </c>
      <c r="E1721" s="6">
        <f t="shared" si="106"/>
        <v>8</v>
      </c>
      <c r="F1721" s="6" t="str">
        <f t="shared" si="107"/>
        <v>summer</v>
      </c>
    </row>
    <row r="1722" spans="1:6" x14ac:dyDescent="0.3">
      <c r="A1722" s="3">
        <v>45510.54583333333</v>
      </c>
      <c r="B1722">
        <v>12</v>
      </c>
      <c r="C1722" s="6" t="str">
        <f t="shared" si="104"/>
        <v>Tuesday</v>
      </c>
      <c r="D1722" s="1">
        <f t="shared" si="105"/>
        <v>13</v>
      </c>
      <c r="E1722" s="6">
        <f t="shared" si="106"/>
        <v>8</v>
      </c>
      <c r="F1722" s="6" t="str">
        <f t="shared" si="107"/>
        <v>summer</v>
      </c>
    </row>
    <row r="1723" spans="1:6" x14ac:dyDescent="0.3">
      <c r="A1723" s="3">
        <v>45510.592361111114</v>
      </c>
      <c r="B1723">
        <v>28</v>
      </c>
      <c r="C1723" s="6" t="str">
        <f t="shared" si="104"/>
        <v>Tuesday</v>
      </c>
      <c r="D1723" s="1">
        <f t="shared" si="105"/>
        <v>14</v>
      </c>
      <c r="E1723" s="6">
        <f t="shared" si="106"/>
        <v>8</v>
      </c>
      <c r="F1723" s="6" t="str">
        <f t="shared" si="107"/>
        <v>summer</v>
      </c>
    </row>
    <row r="1724" spans="1:6" x14ac:dyDescent="0.3">
      <c r="A1724" s="3">
        <v>45510.607638888891</v>
      </c>
      <c r="B1724">
        <v>38</v>
      </c>
      <c r="C1724" s="6" t="str">
        <f t="shared" si="104"/>
        <v>Tuesday</v>
      </c>
      <c r="D1724" s="1">
        <f t="shared" si="105"/>
        <v>14</v>
      </c>
      <c r="E1724" s="6">
        <f t="shared" si="106"/>
        <v>8</v>
      </c>
      <c r="F1724" s="6" t="str">
        <f t="shared" si="107"/>
        <v>summer</v>
      </c>
    </row>
    <row r="1725" spans="1:6" x14ac:dyDescent="0.3">
      <c r="A1725" s="3">
        <v>45510.623611111114</v>
      </c>
      <c r="B1725">
        <v>42</v>
      </c>
      <c r="C1725" s="6" t="str">
        <f t="shared" si="104"/>
        <v>Tuesday</v>
      </c>
      <c r="D1725" s="1">
        <f t="shared" si="105"/>
        <v>14</v>
      </c>
      <c r="E1725" s="6">
        <f t="shared" si="106"/>
        <v>8</v>
      </c>
      <c r="F1725" s="6" t="str">
        <f t="shared" si="107"/>
        <v>summer</v>
      </c>
    </row>
    <row r="1726" spans="1:6" x14ac:dyDescent="0.3">
      <c r="A1726" s="3">
        <v>45510.649305555555</v>
      </c>
      <c r="B1726">
        <v>31</v>
      </c>
      <c r="C1726" s="6" t="str">
        <f t="shared" si="104"/>
        <v>Tuesday</v>
      </c>
      <c r="D1726" s="1">
        <f t="shared" si="105"/>
        <v>15</v>
      </c>
      <c r="E1726" s="6">
        <f t="shared" si="106"/>
        <v>8</v>
      </c>
      <c r="F1726" s="6" t="str">
        <f t="shared" si="107"/>
        <v>summer</v>
      </c>
    </row>
    <row r="1727" spans="1:6" x14ac:dyDescent="0.3">
      <c r="A1727" s="3">
        <v>45510.665972222225</v>
      </c>
      <c r="B1727">
        <v>32</v>
      </c>
      <c r="C1727" s="6" t="str">
        <f t="shared" si="104"/>
        <v>Tuesday</v>
      </c>
      <c r="D1727" s="1">
        <f t="shared" si="105"/>
        <v>15</v>
      </c>
      <c r="E1727" s="6">
        <f t="shared" si="106"/>
        <v>8</v>
      </c>
      <c r="F1727" s="6" t="str">
        <f t="shared" si="107"/>
        <v>summer</v>
      </c>
    </row>
    <row r="1728" spans="1:6" x14ac:dyDescent="0.3">
      <c r="A1728" s="3">
        <v>45510.6875</v>
      </c>
      <c r="B1728">
        <v>42</v>
      </c>
      <c r="C1728" s="6" t="str">
        <f t="shared" si="104"/>
        <v>Tuesday</v>
      </c>
      <c r="D1728" s="1">
        <f t="shared" si="105"/>
        <v>16</v>
      </c>
      <c r="E1728" s="6">
        <f t="shared" si="106"/>
        <v>8</v>
      </c>
      <c r="F1728" s="6" t="str">
        <f t="shared" si="107"/>
        <v>summer</v>
      </c>
    </row>
    <row r="1729" spans="1:6" x14ac:dyDescent="0.3">
      <c r="A1729" s="3">
        <v>45510.731944444444</v>
      </c>
      <c r="B1729">
        <v>83</v>
      </c>
      <c r="C1729" s="6" t="str">
        <f t="shared" si="104"/>
        <v>Tuesday</v>
      </c>
      <c r="D1729" s="1">
        <f t="shared" si="105"/>
        <v>17</v>
      </c>
      <c r="E1729" s="6">
        <f t="shared" si="106"/>
        <v>8</v>
      </c>
      <c r="F1729" s="6" t="str">
        <f t="shared" si="107"/>
        <v>summer</v>
      </c>
    </row>
    <row r="1730" spans="1:6" x14ac:dyDescent="0.3">
      <c r="A1730" s="3">
        <v>45510.754166666666</v>
      </c>
      <c r="B1730">
        <v>93</v>
      </c>
      <c r="C1730" s="6" t="str">
        <f t="shared" ref="C1730:C1793" si="108">TEXT(A1730, "dddd")</f>
        <v>Tuesday</v>
      </c>
      <c r="D1730" s="1">
        <f t="shared" ref="D1730:D1793" si="109">HOUR(A1730)</f>
        <v>18</v>
      </c>
      <c r="E1730" s="6">
        <f t="shared" ref="E1730:E1793" si="110">MONTH(A1730)</f>
        <v>8</v>
      </c>
      <c r="F1730" s="6" t="str">
        <f t="shared" ref="F1730:F1793" si="111">IF(OR(E1730=9, E1730=10, E1730=11, E1730=12, E1730=1, E1730=2, E1730=3, E1730=4), "fall/winter", "summer")</f>
        <v>summer</v>
      </c>
    </row>
    <row r="1731" spans="1:6" x14ac:dyDescent="0.3">
      <c r="A1731" s="3">
        <v>45510.770833333336</v>
      </c>
      <c r="B1731">
        <v>100</v>
      </c>
      <c r="C1731" s="6" t="str">
        <f t="shared" si="108"/>
        <v>Tuesday</v>
      </c>
      <c r="D1731" s="1">
        <f t="shared" si="109"/>
        <v>18</v>
      </c>
      <c r="E1731" s="6">
        <f t="shared" si="110"/>
        <v>8</v>
      </c>
      <c r="F1731" s="6" t="str">
        <f t="shared" si="111"/>
        <v>summer</v>
      </c>
    </row>
    <row r="1732" spans="1:6" x14ac:dyDescent="0.3">
      <c r="A1732" s="3">
        <v>45511.293749999997</v>
      </c>
      <c r="B1732">
        <v>9</v>
      </c>
      <c r="C1732" s="6" t="str">
        <f t="shared" si="108"/>
        <v>Wednesday</v>
      </c>
      <c r="D1732" s="1">
        <f t="shared" si="109"/>
        <v>7</v>
      </c>
      <c r="E1732" s="6">
        <f t="shared" si="110"/>
        <v>8</v>
      </c>
      <c r="F1732" s="6" t="str">
        <f t="shared" si="111"/>
        <v>summer</v>
      </c>
    </row>
    <row r="1733" spans="1:6" x14ac:dyDescent="0.3">
      <c r="A1733" s="3">
        <v>45511.313194444447</v>
      </c>
      <c r="B1733">
        <v>8</v>
      </c>
      <c r="C1733" s="6" t="str">
        <f t="shared" si="108"/>
        <v>Wednesday</v>
      </c>
      <c r="D1733" s="1">
        <f t="shared" si="109"/>
        <v>7</v>
      </c>
      <c r="E1733" s="6">
        <f t="shared" si="110"/>
        <v>8</v>
      </c>
      <c r="F1733" s="6" t="str">
        <f t="shared" si="111"/>
        <v>summer</v>
      </c>
    </row>
    <row r="1734" spans="1:6" x14ac:dyDescent="0.3">
      <c r="A1734" s="3">
        <v>45511.34375</v>
      </c>
      <c r="B1734">
        <v>18</v>
      </c>
      <c r="C1734" s="6" t="str">
        <f t="shared" si="108"/>
        <v>Wednesday</v>
      </c>
      <c r="D1734" s="1">
        <f t="shared" si="109"/>
        <v>8</v>
      </c>
      <c r="E1734" s="6">
        <f t="shared" si="110"/>
        <v>8</v>
      </c>
      <c r="F1734" s="6" t="str">
        <f t="shared" si="111"/>
        <v>summer</v>
      </c>
    </row>
    <row r="1735" spans="1:6" x14ac:dyDescent="0.3">
      <c r="A1735" s="3">
        <v>45511.359027777777</v>
      </c>
      <c r="B1735">
        <v>18</v>
      </c>
      <c r="C1735" s="6" t="str">
        <f t="shared" si="108"/>
        <v>Wednesday</v>
      </c>
      <c r="D1735" s="1">
        <f t="shared" si="109"/>
        <v>8</v>
      </c>
      <c r="E1735" s="6">
        <f t="shared" si="110"/>
        <v>8</v>
      </c>
      <c r="F1735" s="6" t="str">
        <f t="shared" si="111"/>
        <v>summer</v>
      </c>
    </row>
    <row r="1736" spans="1:6" x14ac:dyDescent="0.3">
      <c r="A1736" s="3">
        <v>45511.379861111112</v>
      </c>
      <c r="B1736">
        <v>19</v>
      </c>
      <c r="C1736" s="6" t="str">
        <f t="shared" si="108"/>
        <v>Wednesday</v>
      </c>
      <c r="D1736" s="1">
        <f t="shared" si="109"/>
        <v>9</v>
      </c>
      <c r="E1736" s="6">
        <f t="shared" si="110"/>
        <v>8</v>
      </c>
      <c r="F1736" s="6" t="str">
        <f t="shared" si="111"/>
        <v>summer</v>
      </c>
    </row>
    <row r="1737" spans="1:6" x14ac:dyDescent="0.3">
      <c r="A1737" s="3">
        <v>45511.4</v>
      </c>
      <c r="B1737">
        <v>21</v>
      </c>
      <c r="C1737" s="6" t="str">
        <f t="shared" si="108"/>
        <v>Wednesday</v>
      </c>
      <c r="D1737" s="1">
        <f t="shared" si="109"/>
        <v>9</v>
      </c>
      <c r="E1737" s="6">
        <f t="shared" si="110"/>
        <v>8</v>
      </c>
      <c r="F1737" s="6" t="str">
        <f t="shared" si="111"/>
        <v>summer</v>
      </c>
    </row>
    <row r="1738" spans="1:6" x14ac:dyDescent="0.3">
      <c r="A1738" s="3">
        <v>45511.416666666664</v>
      </c>
      <c r="B1738">
        <v>20</v>
      </c>
      <c r="C1738" s="6" t="str">
        <f t="shared" si="108"/>
        <v>Wednesday</v>
      </c>
      <c r="D1738" s="1">
        <f t="shared" si="109"/>
        <v>10</v>
      </c>
      <c r="E1738" s="6">
        <f t="shared" si="110"/>
        <v>8</v>
      </c>
      <c r="F1738" s="6" t="str">
        <f t="shared" si="111"/>
        <v>summer</v>
      </c>
    </row>
    <row r="1739" spans="1:6" x14ac:dyDescent="0.3">
      <c r="A1739" s="3">
        <v>45511.438888888886</v>
      </c>
      <c r="B1739">
        <v>12</v>
      </c>
      <c r="C1739" s="6" t="str">
        <f t="shared" si="108"/>
        <v>Wednesday</v>
      </c>
      <c r="D1739" s="1">
        <f t="shared" si="109"/>
        <v>10</v>
      </c>
      <c r="E1739" s="6">
        <f t="shared" si="110"/>
        <v>8</v>
      </c>
      <c r="F1739" s="6" t="str">
        <f t="shared" si="111"/>
        <v>summer</v>
      </c>
    </row>
    <row r="1740" spans="1:6" x14ac:dyDescent="0.3">
      <c r="A1740" s="3">
        <v>45511.454861111109</v>
      </c>
      <c r="B1740">
        <v>19</v>
      </c>
      <c r="C1740" s="6" t="str">
        <f t="shared" si="108"/>
        <v>Wednesday</v>
      </c>
      <c r="D1740" s="1">
        <f t="shared" si="109"/>
        <v>10</v>
      </c>
      <c r="E1740" s="6">
        <f t="shared" si="110"/>
        <v>8</v>
      </c>
      <c r="F1740" s="6" t="str">
        <f t="shared" si="111"/>
        <v>summer</v>
      </c>
    </row>
    <row r="1741" spans="1:6" x14ac:dyDescent="0.3">
      <c r="A1741" s="3">
        <v>45511.651388888888</v>
      </c>
      <c r="B1741">
        <v>29</v>
      </c>
      <c r="C1741" s="6" t="str">
        <f t="shared" si="108"/>
        <v>Wednesday</v>
      </c>
      <c r="D1741" s="1">
        <f t="shared" si="109"/>
        <v>15</v>
      </c>
      <c r="E1741" s="6">
        <f t="shared" si="110"/>
        <v>8</v>
      </c>
      <c r="F1741" s="6" t="str">
        <f t="shared" si="111"/>
        <v>summer</v>
      </c>
    </row>
    <row r="1742" spans="1:6" x14ac:dyDescent="0.3">
      <c r="A1742" s="3">
        <v>45511.690972222219</v>
      </c>
      <c r="B1742">
        <v>43</v>
      </c>
      <c r="C1742" s="6" t="str">
        <f t="shared" si="108"/>
        <v>Wednesday</v>
      </c>
      <c r="D1742" s="1">
        <f t="shared" si="109"/>
        <v>16</v>
      </c>
      <c r="E1742" s="6">
        <f t="shared" si="110"/>
        <v>8</v>
      </c>
      <c r="F1742" s="6" t="str">
        <f t="shared" si="111"/>
        <v>summer</v>
      </c>
    </row>
    <row r="1743" spans="1:6" x14ac:dyDescent="0.3">
      <c r="A1743" s="3">
        <v>45511.710416666669</v>
      </c>
      <c r="B1743">
        <v>61</v>
      </c>
      <c r="C1743" s="6" t="str">
        <f t="shared" si="108"/>
        <v>Wednesday</v>
      </c>
      <c r="D1743" s="1">
        <f t="shared" si="109"/>
        <v>17</v>
      </c>
      <c r="E1743" s="6">
        <f t="shared" si="110"/>
        <v>8</v>
      </c>
      <c r="F1743" s="6" t="str">
        <f t="shared" si="111"/>
        <v>summer</v>
      </c>
    </row>
    <row r="1744" spans="1:6" x14ac:dyDescent="0.3">
      <c r="A1744" s="3">
        <v>45511.732638888891</v>
      </c>
      <c r="B1744">
        <v>87</v>
      </c>
      <c r="C1744" s="6" t="str">
        <f t="shared" si="108"/>
        <v>Wednesday</v>
      </c>
      <c r="D1744" s="1">
        <f t="shared" si="109"/>
        <v>17</v>
      </c>
      <c r="E1744" s="6">
        <f t="shared" si="110"/>
        <v>8</v>
      </c>
      <c r="F1744" s="6" t="str">
        <f t="shared" si="111"/>
        <v>summer</v>
      </c>
    </row>
    <row r="1745" spans="1:6" x14ac:dyDescent="0.3">
      <c r="A1745" s="3">
        <v>45511.75</v>
      </c>
      <c r="B1745">
        <v>89</v>
      </c>
      <c r="C1745" s="6" t="str">
        <f t="shared" si="108"/>
        <v>Wednesday</v>
      </c>
      <c r="D1745" s="1">
        <f t="shared" si="109"/>
        <v>18</v>
      </c>
      <c r="E1745" s="6">
        <f t="shared" si="110"/>
        <v>8</v>
      </c>
      <c r="F1745" s="6" t="str">
        <f t="shared" si="111"/>
        <v>summer</v>
      </c>
    </row>
    <row r="1746" spans="1:6" x14ac:dyDescent="0.3">
      <c r="A1746" s="3">
        <v>45512.292361111111</v>
      </c>
      <c r="B1746">
        <v>10</v>
      </c>
      <c r="C1746" s="6" t="str">
        <f t="shared" si="108"/>
        <v>Thursday</v>
      </c>
      <c r="D1746" s="1">
        <f t="shared" si="109"/>
        <v>7</v>
      </c>
      <c r="E1746" s="6">
        <f t="shared" si="110"/>
        <v>8</v>
      </c>
      <c r="F1746" s="6" t="str">
        <f t="shared" si="111"/>
        <v>summer</v>
      </c>
    </row>
    <row r="1747" spans="1:6" x14ac:dyDescent="0.3">
      <c r="A1747" s="3">
        <v>45512.322916666664</v>
      </c>
      <c r="B1747">
        <v>11</v>
      </c>
      <c r="C1747" s="6" t="str">
        <f t="shared" si="108"/>
        <v>Thursday</v>
      </c>
      <c r="D1747" s="1">
        <f t="shared" si="109"/>
        <v>7</v>
      </c>
      <c r="E1747" s="6">
        <f t="shared" si="110"/>
        <v>8</v>
      </c>
      <c r="F1747" s="6" t="str">
        <f t="shared" si="111"/>
        <v>summer</v>
      </c>
    </row>
    <row r="1748" spans="1:6" x14ac:dyDescent="0.3">
      <c r="A1748" s="3">
        <v>45512.339583333334</v>
      </c>
      <c r="B1748">
        <v>11</v>
      </c>
      <c r="C1748" s="6" t="str">
        <f t="shared" si="108"/>
        <v>Thursday</v>
      </c>
      <c r="D1748" s="1">
        <f t="shared" si="109"/>
        <v>8</v>
      </c>
      <c r="E1748" s="6">
        <f t="shared" si="110"/>
        <v>8</v>
      </c>
      <c r="F1748" s="6" t="str">
        <f t="shared" si="111"/>
        <v>summer</v>
      </c>
    </row>
    <row r="1749" spans="1:6" x14ac:dyDescent="0.3">
      <c r="A1749" s="3">
        <v>45512.354166666664</v>
      </c>
      <c r="B1749">
        <v>12</v>
      </c>
      <c r="C1749" s="6" t="str">
        <f t="shared" si="108"/>
        <v>Thursday</v>
      </c>
      <c r="D1749" s="1">
        <f t="shared" si="109"/>
        <v>8</v>
      </c>
      <c r="E1749" s="6">
        <f t="shared" si="110"/>
        <v>8</v>
      </c>
      <c r="F1749" s="6" t="str">
        <f t="shared" si="111"/>
        <v>summer</v>
      </c>
    </row>
    <row r="1750" spans="1:6" x14ac:dyDescent="0.3">
      <c r="A1750" s="3">
        <v>45512.375694444447</v>
      </c>
      <c r="B1750">
        <v>10</v>
      </c>
      <c r="C1750" s="6" t="str">
        <f t="shared" si="108"/>
        <v>Thursday</v>
      </c>
      <c r="D1750" s="1">
        <f t="shared" si="109"/>
        <v>9</v>
      </c>
      <c r="E1750" s="6">
        <f t="shared" si="110"/>
        <v>8</v>
      </c>
      <c r="F1750" s="6" t="str">
        <f t="shared" si="111"/>
        <v>summer</v>
      </c>
    </row>
    <row r="1751" spans="1:6" x14ac:dyDescent="0.3">
      <c r="A1751" s="3">
        <v>45512.396527777775</v>
      </c>
      <c r="B1751">
        <v>9</v>
      </c>
      <c r="C1751" s="6" t="str">
        <f t="shared" si="108"/>
        <v>Thursday</v>
      </c>
      <c r="D1751" s="1">
        <f t="shared" si="109"/>
        <v>9</v>
      </c>
      <c r="E1751" s="6">
        <f t="shared" si="110"/>
        <v>8</v>
      </c>
      <c r="F1751" s="6" t="str">
        <f t="shared" si="111"/>
        <v>summer</v>
      </c>
    </row>
    <row r="1752" spans="1:6" x14ac:dyDescent="0.3">
      <c r="A1752" s="3">
        <v>45512.426388888889</v>
      </c>
      <c r="B1752">
        <v>13</v>
      </c>
      <c r="C1752" s="6" t="str">
        <f t="shared" si="108"/>
        <v>Thursday</v>
      </c>
      <c r="D1752" s="1">
        <f t="shared" si="109"/>
        <v>10</v>
      </c>
      <c r="E1752" s="6">
        <f t="shared" si="110"/>
        <v>8</v>
      </c>
      <c r="F1752" s="6" t="str">
        <f t="shared" si="111"/>
        <v>summer</v>
      </c>
    </row>
    <row r="1753" spans="1:6" x14ac:dyDescent="0.3">
      <c r="A1753" s="3">
        <v>45512.440972222219</v>
      </c>
      <c r="B1753">
        <v>14</v>
      </c>
      <c r="C1753" s="6" t="str">
        <f t="shared" si="108"/>
        <v>Thursday</v>
      </c>
      <c r="D1753" s="1">
        <f t="shared" si="109"/>
        <v>10</v>
      </c>
      <c r="E1753" s="6">
        <f t="shared" si="110"/>
        <v>8</v>
      </c>
      <c r="F1753" s="6" t="str">
        <f t="shared" si="111"/>
        <v>summer</v>
      </c>
    </row>
    <row r="1754" spans="1:6" x14ac:dyDescent="0.3">
      <c r="A1754" s="3">
        <v>45512.455555555556</v>
      </c>
      <c r="B1754">
        <v>20</v>
      </c>
      <c r="C1754" s="6" t="str">
        <f t="shared" si="108"/>
        <v>Thursday</v>
      </c>
      <c r="D1754" s="1">
        <f t="shared" si="109"/>
        <v>10</v>
      </c>
      <c r="E1754" s="6">
        <f t="shared" si="110"/>
        <v>8</v>
      </c>
      <c r="F1754" s="6" t="str">
        <f t="shared" si="111"/>
        <v>summer</v>
      </c>
    </row>
    <row r="1755" spans="1:6" x14ac:dyDescent="0.3">
      <c r="A1755" s="3">
        <v>45512.477083333331</v>
      </c>
      <c r="B1755">
        <v>23</v>
      </c>
      <c r="C1755" s="6" t="str">
        <f t="shared" si="108"/>
        <v>Thursday</v>
      </c>
      <c r="D1755" s="1">
        <f t="shared" si="109"/>
        <v>11</v>
      </c>
      <c r="E1755" s="6">
        <f t="shared" si="110"/>
        <v>8</v>
      </c>
      <c r="F1755" s="6" t="str">
        <f t="shared" si="111"/>
        <v>summer</v>
      </c>
    </row>
    <row r="1756" spans="1:6" x14ac:dyDescent="0.3">
      <c r="A1756" s="3">
        <v>45512.503472222219</v>
      </c>
      <c r="B1756">
        <v>22</v>
      </c>
      <c r="C1756" s="6" t="str">
        <f t="shared" si="108"/>
        <v>Thursday</v>
      </c>
      <c r="D1756" s="1">
        <f t="shared" si="109"/>
        <v>12</v>
      </c>
      <c r="E1756" s="6">
        <f t="shared" si="110"/>
        <v>8</v>
      </c>
      <c r="F1756" s="6" t="str">
        <f t="shared" si="111"/>
        <v>summer</v>
      </c>
    </row>
    <row r="1757" spans="1:6" x14ac:dyDescent="0.3">
      <c r="A1757" s="3">
        <v>45512.520833333336</v>
      </c>
      <c r="B1757">
        <v>25</v>
      </c>
      <c r="C1757" s="6" t="str">
        <f t="shared" si="108"/>
        <v>Thursday</v>
      </c>
      <c r="D1757" s="1">
        <f t="shared" si="109"/>
        <v>12</v>
      </c>
      <c r="E1757" s="6">
        <f t="shared" si="110"/>
        <v>8</v>
      </c>
      <c r="F1757" s="6" t="str">
        <f t="shared" si="111"/>
        <v>summer</v>
      </c>
    </row>
    <row r="1758" spans="1:6" x14ac:dyDescent="0.3">
      <c r="A1758" s="3">
        <v>45512.543055555558</v>
      </c>
      <c r="B1758">
        <v>21</v>
      </c>
      <c r="C1758" s="6" t="str">
        <f t="shared" si="108"/>
        <v>Thursday</v>
      </c>
      <c r="D1758" s="1">
        <f t="shared" si="109"/>
        <v>13</v>
      </c>
      <c r="E1758" s="6">
        <f t="shared" si="110"/>
        <v>8</v>
      </c>
      <c r="F1758" s="6" t="str">
        <f t="shared" si="111"/>
        <v>summer</v>
      </c>
    </row>
    <row r="1759" spans="1:6" x14ac:dyDescent="0.3">
      <c r="A1759" s="3">
        <v>45512.565972222219</v>
      </c>
      <c r="B1759">
        <v>21</v>
      </c>
      <c r="C1759" s="6" t="str">
        <f t="shared" si="108"/>
        <v>Thursday</v>
      </c>
      <c r="D1759" s="1">
        <f t="shared" si="109"/>
        <v>13</v>
      </c>
      <c r="E1759" s="6">
        <f t="shared" si="110"/>
        <v>8</v>
      </c>
      <c r="F1759" s="6" t="str">
        <f t="shared" si="111"/>
        <v>summer</v>
      </c>
    </row>
    <row r="1760" spans="1:6" x14ac:dyDescent="0.3">
      <c r="A1760" s="3">
        <v>45512.584027777775</v>
      </c>
      <c r="B1760">
        <v>18</v>
      </c>
      <c r="C1760" s="6" t="str">
        <f t="shared" si="108"/>
        <v>Thursday</v>
      </c>
      <c r="D1760" s="1">
        <f t="shared" si="109"/>
        <v>14</v>
      </c>
      <c r="E1760" s="6">
        <f t="shared" si="110"/>
        <v>8</v>
      </c>
      <c r="F1760" s="6" t="str">
        <f t="shared" si="111"/>
        <v>summer</v>
      </c>
    </row>
    <row r="1761" spans="1:6" x14ac:dyDescent="0.3">
      <c r="A1761" s="3">
        <v>45512.604861111111</v>
      </c>
      <c r="B1761">
        <v>20</v>
      </c>
      <c r="C1761" s="6" t="str">
        <f t="shared" si="108"/>
        <v>Thursday</v>
      </c>
      <c r="D1761" s="1">
        <f t="shared" si="109"/>
        <v>14</v>
      </c>
      <c r="E1761" s="6">
        <f t="shared" si="110"/>
        <v>8</v>
      </c>
      <c r="F1761" s="6" t="str">
        <f t="shared" si="111"/>
        <v>summer</v>
      </c>
    </row>
    <row r="1762" spans="1:6" x14ac:dyDescent="0.3">
      <c r="A1762" s="3">
        <v>45512.626388888886</v>
      </c>
      <c r="B1762">
        <v>27</v>
      </c>
      <c r="C1762" s="6" t="str">
        <f t="shared" si="108"/>
        <v>Thursday</v>
      </c>
      <c r="D1762" s="1">
        <f t="shared" si="109"/>
        <v>15</v>
      </c>
      <c r="E1762" s="6">
        <f t="shared" si="110"/>
        <v>8</v>
      </c>
      <c r="F1762" s="6" t="str">
        <f t="shared" si="111"/>
        <v>summer</v>
      </c>
    </row>
    <row r="1763" spans="1:6" x14ac:dyDescent="0.3">
      <c r="A1763" s="3">
        <v>45512.643750000003</v>
      </c>
      <c r="B1763">
        <v>29</v>
      </c>
      <c r="C1763" s="6" t="str">
        <f t="shared" si="108"/>
        <v>Thursday</v>
      </c>
      <c r="D1763" s="1">
        <f t="shared" si="109"/>
        <v>15</v>
      </c>
      <c r="E1763" s="6">
        <f t="shared" si="110"/>
        <v>8</v>
      </c>
      <c r="F1763" s="6" t="str">
        <f t="shared" si="111"/>
        <v>summer</v>
      </c>
    </row>
    <row r="1764" spans="1:6" x14ac:dyDescent="0.3">
      <c r="A1764" s="3">
        <v>45512.707638888889</v>
      </c>
      <c r="B1764">
        <v>50</v>
      </c>
      <c r="C1764" s="6" t="str">
        <f t="shared" si="108"/>
        <v>Thursday</v>
      </c>
      <c r="D1764" s="1">
        <f t="shared" si="109"/>
        <v>16</v>
      </c>
      <c r="E1764" s="6">
        <f t="shared" si="110"/>
        <v>8</v>
      </c>
      <c r="F1764" s="6" t="str">
        <f t="shared" si="111"/>
        <v>summer</v>
      </c>
    </row>
    <row r="1765" spans="1:6" x14ac:dyDescent="0.3">
      <c r="A1765" s="3">
        <v>45512.731249999997</v>
      </c>
      <c r="B1765">
        <v>71</v>
      </c>
      <c r="C1765" s="6" t="str">
        <f t="shared" si="108"/>
        <v>Thursday</v>
      </c>
      <c r="D1765" s="1">
        <f t="shared" si="109"/>
        <v>17</v>
      </c>
      <c r="E1765" s="6">
        <f t="shared" si="110"/>
        <v>8</v>
      </c>
      <c r="F1765" s="6" t="str">
        <f t="shared" si="111"/>
        <v>summer</v>
      </c>
    </row>
    <row r="1766" spans="1:6" x14ac:dyDescent="0.3">
      <c r="A1766" s="3">
        <v>45512.772222222222</v>
      </c>
      <c r="B1766">
        <v>83</v>
      </c>
      <c r="C1766" s="6" t="str">
        <f t="shared" si="108"/>
        <v>Thursday</v>
      </c>
      <c r="D1766" s="1">
        <f t="shared" si="109"/>
        <v>18</v>
      </c>
      <c r="E1766" s="6">
        <f t="shared" si="110"/>
        <v>8</v>
      </c>
      <c r="F1766" s="6" t="str">
        <f t="shared" si="111"/>
        <v>summer</v>
      </c>
    </row>
    <row r="1767" spans="1:6" x14ac:dyDescent="0.3">
      <c r="A1767" s="3">
        <v>45513.295138888891</v>
      </c>
      <c r="B1767">
        <v>10</v>
      </c>
      <c r="C1767" s="6" t="str">
        <f t="shared" si="108"/>
        <v>Friday</v>
      </c>
      <c r="D1767" s="1">
        <f t="shared" si="109"/>
        <v>7</v>
      </c>
      <c r="E1767" s="6">
        <f t="shared" si="110"/>
        <v>8</v>
      </c>
      <c r="F1767" s="6" t="str">
        <f t="shared" si="111"/>
        <v>summer</v>
      </c>
    </row>
    <row r="1768" spans="1:6" x14ac:dyDescent="0.3">
      <c r="A1768" s="3">
        <v>45513.313194444447</v>
      </c>
      <c r="B1768">
        <v>9</v>
      </c>
      <c r="C1768" s="6" t="str">
        <f t="shared" si="108"/>
        <v>Friday</v>
      </c>
      <c r="D1768" s="1">
        <f t="shared" si="109"/>
        <v>7</v>
      </c>
      <c r="E1768" s="6">
        <f t="shared" si="110"/>
        <v>8</v>
      </c>
      <c r="F1768" s="6" t="str">
        <f t="shared" si="111"/>
        <v>summer</v>
      </c>
    </row>
    <row r="1769" spans="1:6" x14ac:dyDescent="0.3">
      <c r="A1769" s="3">
        <v>45513.338888888888</v>
      </c>
      <c r="B1769">
        <v>15</v>
      </c>
      <c r="C1769" s="6" t="str">
        <f t="shared" si="108"/>
        <v>Friday</v>
      </c>
      <c r="D1769" s="1">
        <f t="shared" si="109"/>
        <v>8</v>
      </c>
      <c r="E1769" s="6">
        <f t="shared" si="110"/>
        <v>8</v>
      </c>
      <c r="F1769" s="6" t="str">
        <f t="shared" si="111"/>
        <v>summer</v>
      </c>
    </row>
    <row r="1770" spans="1:6" x14ac:dyDescent="0.3">
      <c r="A1770" s="3">
        <v>45513.354166666664</v>
      </c>
      <c r="B1770">
        <v>13</v>
      </c>
      <c r="C1770" s="6" t="str">
        <f t="shared" si="108"/>
        <v>Friday</v>
      </c>
      <c r="D1770" s="1">
        <f t="shared" si="109"/>
        <v>8</v>
      </c>
      <c r="E1770" s="6">
        <f t="shared" si="110"/>
        <v>8</v>
      </c>
      <c r="F1770" s="6" t="str">
        <f t="shared" si="111"/>
        <v>summer</v>
      </c>
    </row>
    <row r="1771" spans="1:6" x14ac:dyDescent="0.3">
      <c r="A1771" s="3">
        <v>45513.37777777778</v>
      </c>
      <c r="B1771">
        <v>22</v>
      </c>
      <c r="C1771" s="6" t="str">
        <f t="shared" si="108"/>
        <v>Friday</v>
      </c>
      <c r="D1771" s="1">
        <f t="shared" si="109"/>
        <v>9</v>
      </c>
      <c r="E1771" s="6">
        <f t="shared" si="110"/>
        <v>8</v>
      </c>
      <c r="F1771" s="6" t="str">
        <f t="shared" si="111"/>
        <v>summer</v>
      </c>
    </row>
    <row r="1772" spans="1:6" x14ac:dyDescent="0.3">
      <c r="A1772" s="3">
        <v>45513.400694444441</v>
      </c>
      <c r="B1772">
        <v>33</v>
      </c>
      <c r="C1772" s="6" t="str">
        <f t="shared" si="108"/>
        <v>Friday</v>
      </c>
      <c r="D1772" s="1">
        <f t="shared" si="109"/>
        <v>9</v>
      </c>
      <c r="E1772" s="6">
        <f t="shared" si="110"/>
        <v>8</v>
      </c>
      <c r="F1772" s="6" t="str">
        <f t="shared" si="111"/>
        <v>summer</v>
      </c>
    </row>
    <row r="1773" spans="1:6" x14ac:dyDescent="0.3">
      <c r="A1773" s="3">
        <v>45513.416666666664</v>
      </c>
      <c r="B1773">
        <v>24</v>
      </c>
      <c r="C1773" s="6" t="str">
        <f t="shared" si="108"/>
        <v>Friday</v>
      </c>
      <c r="D1773" s="1">
        <f t="shared" si="109"/>
        <v>10</v>
      </c>
      <c r="E1773" s="6">
        <f t="shared" si="110"/>
        <v>8</v>
      </c>
      <c r="F1773" s="6" t="str">
        <f t="shared" si="111"/>
        <v>summer</v>
      </c>
    </row>
    <row r="1774" spans="1:6" x14ac:dyDescent="0.3">
      <c r="A1774" s="3">
        <v>45513.4375</v>
      </c>
      <c r="B1774">
        <v>15</v>
      </c>
      <c r="C1774" s="6" t="str">
        <f t="shared" si="108"/>
        <v>Friday</v>
      </c>
      <c r="D1774" s="1">
        <f t="shared" si="109"/>
        <v>10</v>
      </c>
      <c r="E1774" s="6">
        <f t="shared" si="110"/>
        <v>8</v>
      </c>
      <c r="F1774" s="6" t="str">
        <f t="shared" si="111"/>
        <v>summer</v>
      </c>
    </row>
    <row r="1775" spans="1:6" x14ac:dyDescent="0.3">
      <c r="A1775" s="3">
        <v>45513.466666666667</v>
      </c>
      <c r="B1775">
        <v>21</v>
      </c>
      <c r="C1775" s="6" t="str">
        <f t="shared" si="108"/>
        <v>Friday</v>
      </c>
      <c r="D1775" s="1">
        <f t="shared" si="109"/>
        <v>11</v>
      </c>
      <c r="E1775" s="6">
        <f t="shared" si="110"/>
        <v>8</v>
      </c>
      <c r="F1775" s="6" t="str">
        <f t="shared" si="111"/>
        <v>summer</v>
      </c>
    </row>
    <row r="1776" spans="1:6" x14ac:dyDescent="0.3">
      <c r="A1776" s="3">
        <v>45513.475694444445</v>
      </c>
      <c r="B1776">
        <v>19</v>
      </c>
      <c r="C1776" s="6" t="str">
        <f t="shared" si="108"/>
        <v>Friday</v>
      </c>
      <c r="D1776" s="1">
        <f t="shared" si="109"/>
        <v>11</v>
      </c>
      <c r="E1776" s="6">
        <f t="shared" si="110"/>
        <v>8</v>
      </c>
      <c r="F1776" s="6" t="str">
        <f t="shared" si="111"/>
        <v>summer</v>
      </c>
    </row>
    <row r="1777" spans="1:6" x14ac:dyDescent="0.3">
      <c r="A1777" s="3">
        <v>45513.522222222222</v>
      </c>
      <c r="B1777">
        <v>34</v>
      </c>
      <c r="C1777" s="6" t="str">
        <f t="shared" si="108"/>
        <v>Friday</v>
      </c>
      <c r="D1777" s="1">
        <f t="shared" si="109"/>
        <v>12</v>
      </c>
      <c r="E1777" s="6">
        <f t="shared" si="110"/>
        <v>8</v>
      </c>
      <c r="F1777" s="6" t="str">
        <f t="shared" si="111"/>
        <v>summer</v>
      </c>
    </row>
    <row r="1778" spans="1:6" x14ac:dyDescent="0.3">
      <c r="A1778" s="3">
        <v>45513.538194444445</v>
      </c>
      <c r="B1778">
        <v>38</v>
      </c>
      <c r="C1778" s="6" t="str">
        <f t="shared" si="108"/>
        <v>Friday</v>
      </c>
      <c r="D1778" s="1">
        <f t="shared" si="109"/>
        <v>12</v>
      </c>
      <c r="E1778" s="6">
        <f t="shared" si="110"/>
        <v>8</v>
      </c>
      <c r="F1778" s="6" t="str">
        <f t="shared" si="111"/>
        <v>summer</v>
      </c>
    </row>
    <row r="1779" spans="1:6" x14ac:dyDescent="0.3">
      <c r="A1779" s="3">
        <v>45513.566666666666</v>
      </c>
      <c r="B1779">
        <v>29</v>
      </c>
      <c r="C1779" s="6" t="str">
        <f t="shared" si="108"/>
        <v>Friday</v>
      </c>
      <c r="D1779" s="1">
        <f t="shared" si="109"/>
        <v>13</v>
      </c>
      <c r="E1779" s="6">
        <f t="shared" si="110"/>
        <v>8</v>
      </c>
      <c r="F1779" s="6" t="str">
        <f t="shared" si="111"/>
        <v>summer</v>
      </c>
    </row>
    <row r="1780" spans="1:6" x14ac:dyDescent="0.3">
      <c r="A1780" s="3">
        <v>45513.581944444442</v>
      </c>
      <c r="B1780">
        <v>27</v>
      </c>
      <c r="C1780" s="6" t="str">
        <f t="shared" si="108"/>
        <v>Friday</v>
      </c>
      <c r="D1780" s="1">
        <f t="shared" si="109"/>
        <v>13</v>
      </c>
      <c r="E1780" s="6">
        <f t="shared" si="110"/>
        <v>8</v>
      </c>
      <c r="F1780" s="6" t="str">
        <f t="shared" si="111"/>
        <v>summer</v>
      </c>
    </row>
    <row r="1781" spans="1:6" x14ac:dyDescent="0.3">
      <c r="A1781" s="3">
        <v>45513.602777777778</v>
      </c>
      <c r="B1781">
        <v>35</v>
      </c>
      <c r="C1781" s="6" t="str">
        <f t="shared" si="108"/>
        <v>Friday</v>
      </c>
      <c r="D1781" s="1">
        <f t="shared" si="109"/>
        <v>14</v>
      </c>
      <c r="E1781" s="6">
        <f t="shared" si="110"/>
        <v>8</v>
      </c>
      <c r="F1781" s="6" t="str">
        <f t="shared" si="111"/>
        <v>summer</v>
      </c>
    </row>
    <row r="1782" spans="1:6" x14ac:dyDescent="0.3">
      <c r="A1782" s="3">
        <v>45513.62222222222</v>
      </c>
      <c r="B1782">
        <v>41</v>
      </c>
      <c r="C1782" s="6" t="str">
        <f t="shared" si="108"/>
        <v>Friday</v>
      </c>
      <c r="D1782" s="1">
        <f t="shared" si="109"/>
        <v>14</v>
      </c>
      <c r="E1782" s="6">
        <f t="shared" si="110"/>
        <v>8</v>
      </c>
      <c r="F1782" s="6" t="str">
        <f t="shared" si="111"/>
        <v>summer</v>
      </c>
    </row>
    <row r="1783" spans="1:6" x14ac:dyDescent="0.3">
      <c r="A1783" s="3">
        <v>45513.647916666669</v>
      </c>
      <c r="B1783">
        <v>42</v>
      </c>
      <c r="C1783" s="6" t="str">
        <f t="shared" si="108"/>
        <v>Friday</v>
      </c>
      <c r="D1783" s="1">
        <f t="shared" si="109"/>
        <v>15</v>
      </c>
      <c r="E1783" s="6">
        <f t="shared" si="110"/>
        <v>8</v>
      </c>
      <c r="F1783" s="6" t="str">
        <f t="shared" si="111"/>
        <v>summer</v>
      </c>
    </row>
    <row r="1784" spans="1:6" x14ac:dyDescent="0.3">
      <c r="A1784" s="3">
        <v>45513.667361111111</v>
      </c>
      <c r="B1784">
        <v>46</v>
      </c>
      <c r="C1784" s="6" t="str">
        <f t="shared" si="108"/>
        <v>Friday</v>
      </c>
      <c r="D1784" s="1">
        <f t="shared" si="109"/>
        <v>16</v>
      </c>
      <c r="E1784" s="6">
        <f t="shared" si="110"/>
        <v>8</v>
      </c>
      <c r="F1784" s="6" t="str">
        <f t="shared" si="111"/>
        <v>summer</v>
      </c>
    </row>
    <row r="1785" spans="1:6" x14ac:dyDescent="0.3">
      <c r="A1785" s="3">
        <v>45513.689583333333</v>
      </c>
      <c r="B1785">
        <v>40</v>
      </c>
      <c r="C1785" s="6" t="str">
        <f t="shared" si="108"/>
        <v>Friday</v>
      </c>
      <c r="D1785" s="1">
        <f t="shared" si="109"/>
        <v>16</v>
      </c>
      <c r="E1785" s="6">
        <f t="shared" si="110"/>
        <v>8</v>
      </c>
      <c r="F1785" s="6" t="str">
        <f t="shared" si="111"/>
        <v>summer</v>
      </c>
    </row>
    <row r="1786" spans="1:6" x14ac:dyDescent="0.3">
      <c r="A1786" s="3">
        <v>45513.706250000003</v>
      </c>
      <c r="B1786">
        <v>46</v>
      </c>
      <c r="C1786" s="6" t="str">
        <f t="shared" si="108"/>
        <v>Friday</v>
      </c>
      <c r="D1786" s="1">
        <f t="shared" si="109"/>
        <v>16</v>
      </c>
      <c r="E1786" s="6">
        <f t="shared" si="110"/>
        <v>8</v>
      </c>
      <c r="F1786" s="6" t="str">
        <f t="shared" si="111"/>
        <v>summer</v>
      </c>
    </row>
    <row r="1787" spans="1:6" x14ac:dyDescent="0.3">
      <c r="A1787" s="3">
        <v>45513.729166666664</v>
      </c>
      <c r="B1787">
        <v>58</v>
      </c>
      <c r="C1787" s="6" t="str">
        <f t="shared" si="108"/>
        <v>Friday</v>
      </c>
      <c r="D1787" s="1">
        <f t="shared" si="109"/>
        <v>17</v>
      </c>
      <c r="E1787" s="6">
        <f t="shared" si="110"/>
        <v>8</v>
      </c>
      <c r="F1787" s="6" t="str">
        <f t="shared" si="111"/>
        <v>summer</v>
      </c>
    </row>
    <row r="1788" spans="1:6" x14ac:dyDescent="0.3">
      <c r="A1788" s="3">
        <v>45513.747916666667</v>
      </c>
      <c r="B1788">
        <v>66</v>
      </c>
      <c r="C1788" s="6" t="str">
        <f t="shared" si="108"/>
        <v>Friday</v>
      </c>
      <c r="D1788" s="1">
        <f t="shared" si="109"/>
        <v>17</v>
      </c>
      <c r="E1788" s="6">
        <f t="shared" si="110"/>
        <v>8</v>
      </c>
      <c r="F1788" s="6" t="str">
        <f t="shared" si="111"/>
        <v>summer</v>
      </c>
    </row>
    <row r="1789" spans="1:6" x14ac:dyDescent="0.3">
      <c r="A1789" s="3">
        <v>45513.769444444442</v>
      </c>
      <c r="B1789">
        <v>96</v>
      </c>
      <c r="C1789" s="6" t="str">
        <f t="shared" si="108"/>
        <v>Friday</v>
      </c>
      <c r="D1789" s="1">
        <f t="shared" si="109"/>
        <v>18</v>
      </c>
      <c r="E1789" s="6">
        <f t="shared" si="110"/>
        <v>8</v>
      </c>
      <c r="F1789" s="6" t="str">
        <f t="shared" si="111"/>
        <v>summer</v>
      </c>
    </row>
    <row r="1790" spans="1:6" x14ac:dyDescent="0.3">
      <c r="A1790" s="3">
        <v>45515.563194444447</v>
      </c>
      <c r="B1790">
        <v>27</v>
      </c>
      <c r="C1790" s="6" t="str">
        <f t="shared" si="108"/>
        <v>Sunday</v>
      </c>
      <c r="D1790" s="1">
        <f t="shared" si="109"/>
        <v>13</v>
      </c>
      <c r="E1790" s="6">
        <f t="shared" si="110"/>
        <v>8</v>
      </c>
      <c r="F1790" s="6" t="str">
        <f t="shared" si="111"/>
        <v>summer</v>
      </c>
    </row>
    <row r="1791" spans="1:6" x14ac:dyDescent="0.3">
      <c r="A1791" s="3">
        <v>45515.603472222225</v>
      </c>
      <c r="B1791">
        <v>22</v>
      </c>
      <c r="C1791" s="6" t="str">
        <f t="shared" si="108"/>
        <v>Sunday</v>
      </c>
      <c r="D1791" s="1">
        <f t="shared" si="109"/>
        <v>14</v>
      </c>
      <c r="E1791" s="6">
        <f t="shared" si="110"/>
        <v>8</v>
      </c>
      <c r="F1791" s="6" t="str">
        <f t="shared" si="111"/>
        <v>summer</v>
      </c>
    </row>
    <row r="1792" spans="1:6" x14ac:dyDescent="0.3">
      <c r="A1792" s="3">
        <v>45516.277083333334</v>
      </c>
      <c r="B1792">
        <v>1</v>
      </c>
      <c r="C1792" s="6" t="str">
        <f t="shared" si="108"/>
        <v>Monday</v>
      </c>
      <c r="D1792" s="1">
        <f t="shared" si="109"/>
        <v>6</v>
      </c>
      <c r="E1792" s="6">
        <f t="shared" si="110"/>
        <v>8</v>
      </c>
      <c r="F1792" s="6" t="str">
        <f t="shared" si="111"/>
        <v>summer</v>
      </c>
    </row>
    <row r="1793" spans="1:6" x14ac:dyDescent="0.3">
      <c r="A1793" s="3">
        <v>45516.288194444445</v>
      </c>
      <c r="B1793">
        <v>7</v>
      </c>
      <c r="C1793" s="6" t="str">
        <f t="shared" si="108"/>
        <v>Monday</v>
      </c>
      <c r="D1793" s="1">
        <f t="shared" si="109"/>
        <v>6</v>
      </c>
      <c r="E1793" s="6">
        <f t="shared" si="110"/>
        <v>8</v>
      </c>
      <c r="F1793" s="6" t="str">
        <f t="shared" si="111"/>
        <v>summer</v>
      </c>
    </row>
    <row r="1794" spans="1:6" x14ac:dyDescent="0.3">
      <c r="A1794" s="3">
        <v>45516.311805555553</v>
      </c>
      <c r="B1794">
        <v>14</v>
      </c>
      <c r="C1794" s="6" t="str">
        <f t="shared" ref="C1794:C1857" si="112">TEXT(A1794, "dddd")</f>
        <v>Monday</v>
      </c>
      <c r="D1794" s="1">
        <f t="shared" ref="D1794:D1857" si="113">HOUR(A1794)</f>
        <v>7</v>
      </c>
      <c r="E1794" s="6">
        <f t="shared" ref="E1794:E1857" si="114">MONTH(A1794)</f>
        <v>8</v>
      </c>
      <c r="F1794" s="6" t="str">
        <f t="shared" ref="F1794:F1857" si="115">IF(OR(E1794=9, E1794=10, E1794=11, E1794=12, E1794=1, E1794=2, E1794=3, E1794=4), "fall/winter", "summer")</f>
        <v>summer</v>
      </c>
    </row>
    <row r="1795" spans="1:6" x14ac:dyDescent="0.3">
      <c r="A1795" s="3">
        <v>45516.331944444442</v>
      </c>
      <c r="B1795">
        <v>22</v>
      </c>
      <c r="C1795" s="6" t="str">
        <f t="shared" si="112"/>
        <v>Monday</v>
      </c>
      <c r="D1795" s="1">
        <f t="shared" si="113"/>
        <v>7</v>
      </c>
      <c r="E1795" s="6">
        <f t="shared" si="114"/>
        <v>8</v>
      </c>
      <c r="F1795" s="6" t="str">
        <f t="shared" si="115"/>
        <v>summer</v>
      </c>
    </row>
    <row r="1796" spans="1:6" x14ac:dyDescent="0.3">
      <c r="A1796" s="3">
        <v>45516.353472222225</v>
      </c>
      <c r="B1796">
        <v>30</v>
      </c>
      <c r="C1796" s="6" t="str">
        <f t="shared" si="112"/>
        <v>Monday</v>
      </c>
      <c r="D1796" s="1">
        <f t="shared" si="113"/>
        <v>8</v>
      </c>
      <c r="E1796" s="6">
        <f t="shared" si="114"/>
        <v>8</v>
      </c>
      <c r="F1796" s="6" t="str">
        <f t="shared" si="115"/>
        <v>summer</v>
      </c>
    </row>
    <row r="1797" spans="1:6" x14ac:dyDescent="0.3">
      <c r="A1797" s="3">
        <v>45516.370138888888</v>
      </c>
      <c r="B1797">
        <v>39</v>
      </c>
      <c r="C1797" s="6" t="str">
        <f t="shared" si="112"/>
        <v>Monday</v>
      </c>
      <c r="D1797" s="1">
        <f t="shared" si="113"/>
        <v>8</v>
      </c>
      <c r="E1797" s="6">
        <f t="shared" si="114"/>
        <v>8</v>
      </c>
      <c r="F1797" s="6" t="str">
        <f t="shared" si="115"/>
        <v>summer</v>
      </c>
    </row>
    <row r="1798" spans="1:6" x14ac:dyDescent="0.3">
      <c r="A1798" s="3">
        <v>45516.400694444441</v>
      </c>
      <c r="B1798">
        <v>31</v>
      </c>
      <c r="C1798" s="6" t="str">
        <f t="shared" si="112"/>
        <v>Monday</v>
      </c>
      <c r="D1798" s="1">
        <f t="shared" si="113"/>
        <v>9</v>
      </c>
      <c r="E1798" s="6">
        <f t="shared" si="114"/>
        <v>8</v>
      </c>
      <c r="F1798" s="6" t="str">
        <f t="shared" si="115"/>
        <v>summer</v>
      </c>
    </row>
    <row r="1799" spans="1:6" x14ac:dyDescent="0.3">
      <c r="A1799" s="3">
        <v>45516.416666666664</v>
      </c>
      <c r="B1799">
        <v>21</v>
      </c>
      <c r="C1799" s="6" t="str">
        <f t="shared" si="112"/>
        <v>Monday</v>
      </c>
      <c r="D1799" s="1">
        <f t="shared" si="113"/>
        <v>10</v>
      </c>
      <c r="E1799" s="6">
        <f t="shared" si="114"/>
        <v>8</v>
      </c>
      <c r="F1799" s="6" t="str">
        <f t="shared" si="115"/>
        <v>summer</v>
      </c>
    </row>
    <row r="1800" spans="1:6" x14ac:dyDescent="0.3">
      <c r="A1800" s="3">
        <v>45516.435416666667</v>
      </c>
      <c r="B1800">
        <v>14</v>
      </c>
      <c r="C1800" s="6" t="str">
        <f t="shared" si="112"/>
        <v>Monday</v>
      </c>
      <c r="D1800" s="1">
        <f t="shared" si="113"/>
        <v>10</v>
      </c>
      <c r="E1800" s="6">
        <f t="shared" si="114"/>
        <v>8</v>
      </c>
      <c r="F1800" s="6" t="str">
        <f t="shared" si="115"/>
        <v>summer</v>
      </c>
    </row>
    <row r="1801" spans="1:6" x14ac:dyDescent="0.3">
      <c r="A1801" s="3">
        <v>45516.458333333336</v>
      </c>
      <c r="B1801">
        <v>18</v>
      </c>
      <c r="C1801" s="6" t="str">
        <f t="shared" si="112"/>
        <v>Monday</v>
      </c>
      <c r="D1801" s="1">
        <f t="shared" si="113"/>
        <v>11</v>
      </c>
      <c r="E1801" s="6">
        <f t="shared" si="114"/>
        <v>8</v>
      </c>
      <c r="F1801" s="6" t="str">
        <f t="shared" si="115"/>
        <v>summer</v>
      </c>
    </row>
    <row r="1802" spans="1:6" x14ac:dyDescent="0.3">
      <c r="A1802" s="3">
        <v>45516.523611111108</v>
      </c>
      <c r="B1802">
        <v>18</v>
      </c>
      <c r="C1802" s="6" t="str">
        <f t="shared" si="112"/>
        <v>Monday</v>
      </c>
      <c r="D1802" s="1">
        <f t="shared" si="113"/>
        <v>12</v>
      </c>
      <c r="E1802" s="6">
        <f t="shared" si="114"/>
        <v>8</v>
      </c>
      <c r="F1802" s="6" t="str">
        <f t="shared" si="115"/>
        <v>summer</v>
      </c>
    </row>
    <row r="1803" spans="1:6" x14ac:dyDescent="0.3">
      <c r="A1803" s="3">
        <v>45516.5625</v>
      </c>
      <c r="B1803">
        <v>17</v>
      </c>
      <c r="C1803" s="6" t="str">
        <f t="shared" si="112"/>
        <v>Monday</v>
      </c>
      <c r="D1803" s="1">
        <f t="shared" si="113"/>
        <v>13</v>
      </c>
      <c r="E1803" s="6">
        <f t="shared" si="114"/>
        <v>8</v>
      </c>
      <c r="F1803" s="6" t="str">
        <f t="shared" si="115"/>
        <v>summer</v>
      </c>
    </row>
    <row r="1804" spans="1:6" x14ac:dyDescent="0.3">
      <c r="A1804" s="3">
        <v>45516.582638888889</v>
      </c>
      <c r="B1804">
        <v>21</v>
      </c>
      <c r="C1804" s="6" t="str">
        <f t="shared" si="112"/>
        <v>Monday</v>
      </c>
      <c r="D1804" s="1">
        <f t="shared" si="113"/>
        <v>13</v>
      </c>
      <c r="E1804" s="6">
        <f t="shared" si="114"/>
        <v>8</v>
      </c>
      <c r="F1804" s="6" t="str">
        <f t="shared" si="115"/>
        <v>summer</v>
      </c>
    </row>
    <row r="1805" spans="1:6" x14ac:dyDescent="0.3">
      <c r="A1805" s="3">
        <v>45516.625694444447</v>
      </c>
      <c r="B1805">
        <v>34</v>
      </c>
      <c r="C1805" s="6" t="str">
        <f t="shared" si="112"/>
        <v>Monday</v>
      </c>
      <c r="D1805" s="1">
        <f t="shared" si="113"/>
        <v>15</v>
      </c>
      <c r="E1805" s="6">
        <f t="shared" si="114"/>
        <v>8</v>
      </c>
      <c r="F1805" s="6" t="str">
        <f t="shared" si="115"/>
        <v>summer</v>
      </c>
    </row>
    <row r="1806" spans="1:6" x14ac:dyDescent="0.3">
      <c r="A1806" s="3">
        <v>45516.626388888886</v>
      </c>
      <c r="B1806">
        <v>34</v>
      </c>
      <c r="C1806" s="6" t="str">
        <f t="shared" si="112"/>
        <v>Monday</v>
      </c>
      <c r="D1806" s="1">
        <f t="shared" si="113"/>
        <v>15</v>
      </c>
      <c r="E1806" s="6">
        <f t="shared" si="114"/>
        <v>8</v>
      </c>
      <c r="F1806" s="6" t="str">
        <f t="shared" si="115"/>
        <v>summer</v>
      </c>
    </row>
    <row r="1807" spans="1:6" x14ac:dyDescent="0.3">
      <c r="A1807" s="3">
        <v>45516.647222222222</v>
      </c>
      <c r="B1807">
        <v>34</v>
      </c>
      <c r="C1807" s="6" t="str">
        <f t="shared" si="112"/>
        <v>Monday</v>
      </c>
      <c r="D1807" s="1">
        <f t="shared" si="113"/>
        <v>15</v>
      </c>
      <c r="E1807" s="6">
        <f t="shared" si="114"/>
        <v>8</v>
      </c>
      <c r="F1807" s="6" t="str">
        <f t="shared" si="115"/>
        <v>summer</v>
      </c>
    </row>
    <row r="1808" spans="1:6" x14ac:dyDescent="0.3">
      <c r="A1808" s="3">
        <v>45516.667361111111</v>
      </c>
      <c r="B1808">
        <v>34</v>
      </c>
      <c r="C1808" s="6" t="str">
        <f t="shared" si="112"/>
        <v>Monday</v>
      </c>
      <c r="D1808" s="1">
        <f t="shared" si="113"/>
        <v>16</v>
      </c>
      <c r="E1808" s="6">
        <f t="shared" si="114"/>
        <v>8</v>
      </c>
      <c r="F1808" s="6" t="str">
        <f t="shared" si="115"/>
        <v>summer</v>
      </c>
    </row>
    <row r="1809" spans="1:6" x14ac:dyDescent="0.3">
      <c r="A1809" s="3">
        <v>45516.686805555553</v>
      </c>
      <c r="B1809">
        <v>49</v>
      </c>
      <c r="C1809" s="6" t="str">
        <f t="shared" si="112"/>
        <v>Monday</v>
      </c>
      <c r="D1809" s="1">
        <f t="shared" si="113"/>
        <v>16</v>
      </c>
      <c r="E1809" s="6">
        <f t="shared" si="114"/>
        <v>8</v>
      </c>
      <c r="F1809" s="6" t="str">
        <f t="shared" si="115"/>
        <v>summer</v>
      </c>
    </row>
    <row r="1810" spans="1:6" x14ac:dyDescent="0.3">
      <c r="A1810" s="3">
        <v>45516.706944444442</v>
      </c>
      <c r="B1810">
        <v>63</v>
      </c>
      <c r="C1810" s="6" t="str">
        <f t="shared" si="112"/>
        <v>Monday</v>
      </c>
      <c r="D1810" s="1">
        <f t="shared" si="113"/>
        <v>16</v>
      </c>
      <c r="E1810" s="6">
        <f t="shared" si="114"/>
        <v>8</v>
      </c>
      <c r="F1810" s="6" t="str">
        <f t="shared" si="115"/>
        <v>summer</v>
      </c>
    </row>
    <row r="1811" spans="1:6" x14ac:dyDescent="0.3">
      <c r="A1811" s="3">
        <v>45516.736111111109</v>
      </c>
      <c r="B1811">
        <v>87</v>
      </c>
      <c r="C1811" s="6" t="str">
        <f t="shared" si="112"/>
        <v>Monday</v>
      </c>
      <c r="D1811" s="1">
        <f t="shared" si="113"/>
        <v>17</v>
      </c>
      <c r="E1811" s="6">
        <f t="shared" si="114"/>
        <v>8</v>
      </c>
      <c r="F1811" s="6" t="str">
        <f t="shared" si="115"/>
        <v>summer</v>
      </c>
    </row>
    <row r="1812" spans="1:6" x14ac:dyDescent="0.3">
      <c r="A1812" s="3">
        <v>45516.75277777778</v>
      </c>
      <c r="B1812">
        <v>86</v>
      </c>
      <c r="C1812" s="6" t="str">
        <f t="shared" si="112"/>
        <v>Monday</v>
      </c>
      <c r="D1812" s="1">
        <f t="shared" si="113"/>
        <v>18</v>
      </c>
      <c r="E1812" s="6">
        <f t="shared" si="114"/>
        <v>8</v>
      </c>
      <c r="F1812" s="6" t="str">
        <f t="shared" si="115"/>
        <v>summer</v>
      </c>
    </row>
    <row r="1813" spans="1:6" x14ac:dyDescent="0.3">
      <c r="A1813" s="3">
        <v>45517.673611111109</v>
      </c>
      <c r="B1813">
        <v>43</v>
      </c>
      <c r="C1813" s="6" t="str">
        <f t="shared" si="112"/>
        <v>Tuesday</v>
      </c>
      <c r="D1813" s="1">
        <f t="shared" si="113"/>
        <v>16</v>
      </c>
      <c r="E1813" s="6">
        <f t="shared" si="114"/>
        <v>8</v>
      </c>
      <c r="F1813" s="6" t="str">
        <f t="shared" si="115"/>
        <v>summer</v>
      </c>
    </row>
    <row r="1814" spans="1:6" x14ac:dyDescent="0.3">
      <c r="A1814" s="3">
        <v>45517.68472222222</v>
      </c>
      <c r="B1814">
        <v>54</v>
      </c>
      <c r="C1814" s="6" t="str">
        <f t="shared" si="112"/>
        <v>Tuesday</v>
      </c>
      <c r="D1814" s="1">
        <f t="shared" si="113"/>
        <v>16</v>
      </c>
      <c r="E1814" s="6">
        <f t="shared" si="114"/>
        <v>8</v>
      </c>
      <c r="F1814" s="6" t="str">
        <f t="shared" si="115"/>
        <v>summer</v>
      </c>
    </row>
    <row r="1815" spans="1:6" x14ac:dyDescent="0.3">
      <c r="A1815" s="3">
        <v>45517.708333333336</v>
      </c>
      <c r="B1815">
        <v>83</v>
      </c>
      <c r="C1815" s="6" t="str">
        <f t="shared" si="112"/>
        <v>Tuesday</v>
      </c>
      <c r="D1815" s="1">
        <f t="shared" si="113"/>
        <v>17</v>
      </c>
      <c r="E1815" s="6">
        <f t="shared" si="114"/>
        <v>8</v>
      </c>
      <c r="F1815" s="6" t="str">
        <f t="shared" si="115"/>
        <v>summer</v>
      </c>
    </row>
    <row r="1816" spans="1:6" x14ac:dyDescent="0.3">
      <c r="A1816" s="3">
        <v>45517.729166666664</v>
      </c>
      <c r="B1816">
        <v>81</v>
      </c>
      <c r="C1816" s="6" t="str">
        <f t="shared" si="112"/>
        <v>Tuesday</v>
      </c>
      <c r="D1816" s="1">
        <f t="shared" si="113"/>
        <v>17</v>
      </c>
      <c r="E1816" s="6">
        <f t="shared" si="114"/>
        <v>8</v>
      </c>
      <c r="F1816" s="6" t="str">
        <f t="shared" si="115"/>
        <v>summer</v>
      </c>
    </row>
    <row r="1817" spans="1:6" x14ac:dyDescent="0.3">
      <c r="A1817" s="3">
        <v>45517.75</v>
      </c>
      <c r="B1817">
        <v>99</v>
      </c>
      <c r="C1817" s="6" t="str">
        <f t="shared" si="112"/>
        <v>Tuesday</v>
      </c>
      <c r="D1817" s="1">
        <f t="shared" si="113"/>
        <v>18</v>
      </c>
      <c r="E1817" s="6">
        <f t="shared" si="114"/>
        <v>8</v>
      </c>
      <c r="F1817" s="6" t="str">
        <f t="shared" si="115"/>
        <v>summer</v>
      </c>
    </row>
    <row r="1818" spans="1:6" x14ac:dyDescent="0.3">
      <c r="A1818" s="3">
        <v>45517.773611111108</v>
      </c>
      <c r="B1818">
        <v>92</v>
      </c>
      <c r="C1818" s="6" t="str">
        <f t="shared" si="112"/>
        <v>Tuesday</v>
      </c>
      <c r="D1818" s="1">
        <f t="shared" si="113"/>
        <v>18</v>
      </c>
      <c r="E1818" s="6">
        <f t="shared" si="114"/>
        <v>8</v>
      </c>
      <c r="F1818" s="6" t="str">
        <f t="shared" si="115"/>
        <v>summer</v>
      </c>
    </row>
    <row r="1819" spans="1:6" x14ac:dyDescent="0.3">
      <c r="A1819" s="3">
        <v>45518.480555555558</v>
      </c>
      <c r="B1819">
        <v>15</v>
      </c>
      <c r="C1819" s="6" t="str">
        <f t="shared" si="112"/>
        <v>Wednesday</v>
      </c>
      <c r="D1819" s="1">
        <f t="shared" si="113"/>
        <v>11</v>
      </c>
      <c r="E1819" s="6">
        <f t="shared" si="114"/>
        <v>8</v>
      </c>
      <c r="F1819" s="6" t="str">
        <f t="shared" si="115"/>
        <v>summer</v>
      </c>
    </row>
    <row r="1820" spans="1:6" x14ac:dyDescent="0.3">
      <c r="A1820" s="3">
        <v>45518.480555555558</v>
      </c>
      <c r="B1820">
        <v>16</v>
      </c>
      <c r="C1820" s="6" t="str">
        <f t="shared" si="112"/>
        <v>Wednesday</v>
      </c>
      <c r="D1820" s="1">
        <f t="shared" si="113"/>
        <v>11</v>
      </c>
      <c r="E1820" s="6">
        <f t="shared" si="114"/>
        <v>8</v>
      </c>
      <c r="F1820" s="6" t="str">
        <f t="shared" si="115"/>
        <v>summer</v>
      </c>
    </row>
    <row r="1821" spans="1:6" x14ac:dyDescent="0.3">
      <c r="A1821" s="3">
        <v>45518.49722222222</v>
      </c>
      <c r="B1821">
        <v>20</v>
      </c>
      <c r="C1821" s="6" t="str">
        <f t="shared" si="112"/>
        <v>Wednesday</v>
      </c>
      <c r="D1821" s="1">
        <f t="shared" si="113"/>
        <v>11</v>
      </c>
      <c r="E1821" s="6">
        <f t="shared" si="114"/>
        <v>8</v>
      </c>
      <c r="F1821" s="6" t="str">
        <f t="shared" si="115"/>
        <v>summer</v>
      </c>
    </row>
    <row r="1822" spans="1:6" x14ac:dyDescent="0.3">
      <c r="A1822" s="3">
        <v>45518.519444444442</v>
      </c>
      <c r="B1822">
        <v>15</v>
      </c>
      <c r="C1822" s="6" t="str">
        <f t="shared" si="112"/>
        <v>Wednesday</v>
      </c>
      <c r="D1822" s="1">
        <f t="shared" si="113"/>
        <v>12</v>
      </c>
      <c r="E1822" s="6">
        <f t="shared" si="114"/>
        <v>8</v>
      </c>
      <c r="F1822" s="6" t="str">
        <f t="shared" si="115"/>
        <v>summer</v>
      </c>
    </row>
    <row r="1823" spans="1:6" x14ac:dyDescent="0.3">
      <c r="A1823" s="3">
        <v>45518.540972222225</v>
      </c>
      <c r="B1823">
        <v>28</v>
      </c>
      <c r="C1823" s="6" t="str">
        <f t="shared" si="112"/>
        <v>Wednesday</v>
      </c>
      <c r="D1823" s="1">
        <f t="shared" si="113"/>
        <v>12</v>
      </c>
      <c r="E1823" s="6">
        <f t="shared" si="114"/>
        <v>8</v>
      </c>
      <c r="F1823" s="6" t="str">
        <f t="shared" si="115"/>
        <v>summer</v>
      </c>
    </row>
    <row r="1824" spans="1:6" x14ac:dyDescent="0.3">
      <c r="A1824" s="3">
        <v>45518.55972222222</v>
      </c>
      <c r="B1824">
        <v>26</v>
      </c>
      <c r="C1824" s="6" t="str">
        <f t="shared" si="112"/>
        <v>Wednesday</v>
      </c>
      <c r="D1824" s="1">
        <f t="shared" si="113"/>
        <v>13</v>
      </c>
      <c r="E1824" s="6">
        <f t="shared" si="114"/>
        <v>8</v>
      </c>
      <c r="F1824" s="6" t="str">
        <f t="shared" si="115"/>
        <v>summer</v>
      </c>
    </row>
    <row r="1825" spans="1:6" x14ac:dyDescent="0.3">
      <c r="A1825" s="3">
        <v>45518.582638888889</v>
      </c>
      <c r="B1825">
        <v>30</v>
      </c>
      <c r="C1825" s="6" t="str">
        <f t="shared" si="112"/>
        <v>Wednesday</v>
      </c>
      <c r="D1825" s="1">
        <f t="shared" si="113"/>
        <v>13</v>
      </c>
      <c r="E1825" s="6">
        <f t="shared" si="114"/>
        <v>8</v>
      </c>
      <c r="F1825" s="6" t="str">
        <f t="shared" si="115"/>
        <v>summer</v>
      </c>
    </row>
    <row r="1826" spans="1:6" x14ac:dyDescent="0.3">
      <c r="A1826" s="3">
        <v>45518.602777777778</v>
      </c>
      <c r="B1826">
        <v>36</v>
      </c>
      <c r="C1826" s="6" t="str">
        <f t="shared" si="112"/>
        <v>Wednesday</v>
      </c>
      <c r="D1826" s="1">
        <f t="shared" si="113"/>
        <v>14</v>
      </c>
      <c r="E1826" s="6">
        <f t="shared" si="114"/>
        <v>8</v>
      </c>
      <c r="F1826" s="6" t="str">
        <f t="shared" si="115"/>
        <v>summer</v>
      </c>
    </row>
    <row r="1827" spans="1:6" x14ac:dyDescent="0.3">
      <c r="A1827" s="3">
        <v>45518.621527777781</v>
      </c>
      <c r="B1827">
        <v>44</v>
      </c>
      <c r="C1827" s="6" t="str">
        <f t="shared" si="112"/>
        <v>Wednesday</v>
      </c>
      <c r="D1827" s="1">
        <f t="shared" si="113"/>
        <v>14</v>
      </c>
      <c r="E1827" s="6">
        <f t="shared" si="114"/>
        <v>8</v>
      </c>
      <c r="F1827" s="6" t="str">
        <f t="shared" si="115"/>
        <v>summer</v>
      </c>
    </row>
    <row r="1828" spans="1:6" x14ac:dyDescent="0.3">
      <c r="A1828" s="3">
        <v>45518.666666666664</v>
      </c>
      <c r="B1828">
        <v>36</v>
      </c>
      <c r="C1828" s="6" t="str">
        <f t="shared" si="112"/>
        <v>Wednesday</v>
      </c>
      <c r="D1828" s="1">
        <f t="shared" si="113"/>
        <v>16</v>
      </c>
      <c r="E1828" s="6">
        <f t="shared" si="114"/>
        <v>8</v>
      </c>
      <c r="F1828" s="6" t="str">
        <f t="shared" si="115"/>
        <v>summer</v>
      </c>
    </row>
    <row r="1829" spans="1:6" x14ac:dyDescent="0.3">
      <c r="A1829" s="3">
        <v>45518.706250000003</v>
      </c>
      <c r="B1829">
        <v>53</v>
      </c>
      <c r="C1829" s="6" t="str">
        <f t="shared" si="112"/>
        <v>Wednesday</v>
      </c>
      <c r="D1829" s="1">
        <f t="shared" si="113"/>
        <v>16</v>
      </c>
      <c r="E1829" s="6">
        <f t="shared" si="114"/>
        <v>8</v>
      </c>
      <c r="F1829" s="6" t="str">
        <f t="shared" si="115"/>
        <v>summer</v>
      </c>
    </row>
    <row r="1830" spans="1:6" x14ac:dyDescent="0.3">
      <c r="A1830" s="3">
        <v>45518.727777777778</v>
      </c>
      <c r="B1830">
        <v>70</v>
      </c>
      <c r="C1830" s="6" t="str">
        <f t="shared" si="112"/>
        <v>Wednesday</v>
      </c>
      <c r="D1830" s="1">
        <f t="shared" si="113"/>
        <v>17</v>
      </c>
      <c r="E1830" s="6">
        <f t="shared" si="114"/>
        <v>8</v>
      </c>
      <c r="F1830" s="6" t="str">
        <f t="shared" si="115"/>
        <v>summer</v>
      </c>
    </row>
    <row r="1831" spans="1:6" x14ac:dyDescent="0.3">
      <c r="A1831" s="3">
        <v>45518.751388888886</v>
      </c>
      <c r="B1831">
        <v>76</v>
      </c>
      <c r="C1831" s="6" t="str">
        <f t="shared" si="112"/>
        <v>Wednesday</v>
      </c>
      <c r="D1831" s="1">
        <f t="shared" si="113"/>
        <v>18</v>
      </c>
      <c r="E1831" s="6">
        <f t="shared" si="114"/>
        <v>8</v>
      </c>
      <c r="F1831" s="6" t="str">
        <f t="shared" si="115"/>
        <v>summer</v>
      </c>
    </row>
    <row r="1832" spans="1:6" x14ac:dyDescent="0.3">
      <c r="A1832" s="3">
        <v>45518.772916666669</v>
      </c>
      <c r="B1832">
        <v>81</v>
      </c>
      <c r="C1832" s="6" t="str">
        <f t="shared" si="112"/>
        <v>Wednesday</v>
      </c>
      <c r="D1832" s="1">
        <f t="shared" si="113"/>
        <v>18</v>
      </c>
      <c r="E1832" s="6">
        <f t="shared" si="114"/>
        <v>8</v>
      </c>
      <c r="F1832" s="6" t="str">
        <f t="shared" si="115"/>
        <v>summer</v>
      </c>
    </row>
    <row r="1833" spans="1:6" x14ac:dyDescent="0.3">
      <c r="A1833" s="3">
        <v>45519.481249999997</v>
      </c>
      <c r="B1833">
        <v>17</v>
      </c>
      <c r="C1833" s="6" t="str">
        <f t="shared" si="112"/>
        <v>Thursday</v>
      </c>
      <c r="D1833" s="1">
        <f t="shared" si="113"/>
        <v>11</v>
      </c>
      <c r="E1833" s="6">
        <f t="shared" si="114"/>
        <v>8</v>
      </c>
      <c r="F1833" s="6" t="str">
        <f t="shared" si="115"/>
        <v>summer</v>
      </c>
    </row>
    <row r="1834" spans="1:6" x14ac:dyDescent="0.3">
      <c r="A1834" s="3">
        <v>45519.501388888886</v>
      </c>
      <c r="B1834">
        <v>21</v>
      </c>
      <c r="C1834" s="6" t="str">
        <f t="shared" si="112"/>
        <v>Thursday</v>
      </c>
      <c r="D1834" s="1">
        <f t="shared" si="113"/>
        <v>12</v>
      </c>
      <c r="E1834" s="6">
        <f t="shared" si="114"/>
        <v>8</v>
      </c>
      <c r="F1834" s="6" t="str">
        <f t="shared" si="115"/>
        <v>summer</v>
      </c>
    </row>
    <row r="1835" spans="1:6" x14ac:dyDescent="0.3">
      <c r="A1835" s="3">
        <v>45519.543055555558</v>
      </c>
      <c r="B1835">
        <v>19</v>
      </c>
      <c r="C1835" s="6" t="str">
        <f t="shared" si="112"/>
        <v>Thursday</v>
      </c>
      <c r="D1835" s="1">
        <f t="shared" si="113"/>
        <v>13</v>
      </c>
      <c r="E1835" s="6">
        <f t="shared" si="114"/>
        <v>8</v>
      </c>
      <c r="F1835" s="6" t="str">
        <f t="shared" si="115"/>
        <v>summer</v>
      </c>
    </row>
    <row r="1836" spans="1:6" x14ac:dyDescent="0.3">
      <c r="A1836" s="3">
        <v>45519.564583333333</v>
      </c>
      <c r="B1836">
        <v>17</v>
      </c>
      <c r="C1836" s="6" t="str">
        <f t="shared" si="112"/>
        <v>Thursday</v>
      </c>
      <c r="D1836" s="1">
        <f t="shared" si="113"/>
        <v>13</v>
      </c>
      <c r="E1836" s="6">
        <f t="shared" si="114"/>
        <v>8</v>
      </c>
      <c r="F1836" s="6" t="str">
        <f t="shared" si="115"/>
        <v>summer</v>
      </c>
    </row>
    <row r="1837" spans="1:6" x14ac:dyDescent="0.3">
      <c r="A1837" s="3">
        <v>45519.585416666669</v>
      </c>
      <c r="B1837">
        <v>15</v>
      </c>
      <c r="C1837" s="6" t="str">
        <f t="shared" si="112"/>
        <v>Thursday</v>
      </c>
      <c r="D1837" s="1">
        <f t="shared" si="113"/>
        <v>14</v>
      </c>
      <c r="E1837" s="6">
        <f t="shared" si="114"/>
        <v>8</v>
      </c>
      <c r="F1837" s="6" t="str">
        <f t="shared" si="115"/>
        <v>summer</v>
      </c>
    </row>
    <row r="1838" spans="1:6" x14ac:dyDescent="0.3">
      <c r="A1838" s="3">
        <v>45519.625694444447</v>
      </c>
      <c r="B1838">
        <v>28</v>
      </c>
      <c r="C1838" s="6" t="str">
        <f t="shared" si="112"/>
        <v>Thursday</v>
      </c>
      <c r="D1838" s="1">
        <f t="shared" si="113"/>
        <v>15</v>
      </c>
      <c r="E1838" s="6">
        <f t="shared" si="114"/>
        <v>8</v>
      </c>
      <c r="F1838" s="6" t="str">
        <f t="shared" si="115"/>
        <v>summer</v>
      </c>
    </row>
    <row r="1839" spans="1:6" x14ac:dyDescent="0.3">
      <c r="A1839" s="3">
        <v>45519.643750000003</v>
      </c>
      <c r="B1839">
        <v>28</v>
      </c>
      <c r="C1839" s="6" t="str">
        <f t="shared" si="112"/>
        <v>Thursday</v>
      </c>
      <c r="D1839" s="1">
        <f t="shared" si="113"/>
        <v>15</v>
      </c>
      <c r="E1839" s="6">
        <f t="shared" si="114"/>
        <v>8</v>
      </c>
      <c r="F1839" s="6" t="str">
        <f t="shared" si="115"/>
        <v>summer</v>
      </c>
    </row>
    <row r="1840" spans="1:6" x14ac:dyDescent="0.3">
      <c r="A1840" s="3">
        <v>45519.667361111111</v>
      </c>
      <c r="B1840">
        <v>38</v>
      </c>
      <c r="C1840" s="6" t="str">
        <f t="shared" si="112"/>
        <v>Thursday</v>
      </c>
      <c r="D1840" s="1">
        <f t="shared" si="113"/>
        <v>16</v>
      </c>
      <c r="E1840" s="6">
        <f t="shared" si="114"/>
        <v>8</v>
      </c>
      <c r="F1840" s="6" t="str">
        <f t="shared" si="115"/>
        <v>summer</v>
      </c>
    </row>
    <row r="1841" spans="1:6" x14ac:dyDescent="0.3">
      <c r="A1841" s="3">
        <v>45519.688888888886</v>
      </c>
      <c r="B1841">
        <v>46</v>
      </c>
      <c r="C1841" s="6" t="str">
        <f t="shared" si="112"/>
        <v>Thursday</v>
      </c>
      <c r="D1841" s="1">
        <f t="shared" si="113"/>
        <v>16</v>
      </c>
      <c r="E1841" s="6">
        <f t="shared" si="114"/>
        <v>8</v>
      </c>
      <c r="F1841" s="6" t="str">
        <f t="shared" si="115"/>
        <v>summer</v>
      </c>
    </row>
    <row r="1842" spans="1:6" x14ac:dyDescent="0.3">
      <c r="A1842" s="3">
        <v>45519.709722222222</v>
      </c>
      <c r="B1842">
        <v>71</v>
      </c>
      <c r="C1842" s="6" t="str">
        <f t="shared" si="112"/>
        <v>Thursday</v>
      </c>
      <c r="D1842" s="1">
        <f t="shared" si="113"/>
        <v>17</v>
      </c>
      <c r="E1842" s="6">
        <f t="shared" si="114"/>
        <v>8</v>
      </c>
      <c r="F1842" s="6" t="str">
        <f t="shared" si="115"/>
        <v>summer</v>
      </c>
    </row>
    <row r="1843" spans="1:6" x14ac:dyDescent="0.3">
      <c r="A1843" s="3">
        <v>45519.730555555558</v>
      </c>
      <c r="B1843">
        <v>84</v>
      </c>
      <c r="C1843" s="6" t="str">
        <f t="shared" si="112"/>
        <v>Thursday</v>
      </c>
      <c r="D1843" s="1">
        <f t="shared" si="113"/>
        <v>17</v>
      </c>
      <c r="E1843" s="6">
        <f t="shared" si="114"/>
        <v>8</v>
      </c>
      <c r="F1843" s="6" t="str">
        <f t="shared" si="115"/>
        <v>summer</v>
      </c>
    </row>
    <row r="1844" spans="1:6" x14ac:dyDescent="0.3">
      <c r="A1844" s="3">
        <v>45519.751388888886</v>
      </c>
      <c r="B1844">
        <v>57</v>
      </c>
      <c r="C1844" s="6" t="str">
        <f t="shared" si="112"/>
        <v>Thursday</v>
      </c>
      <c r="D1844" s="1">
        <f t="shared" si="113"/>
        <v>18</v>
      </c>
      <c r="E1844" s="6">
        <f t="shared" si="114"/>
        <v>8</v>
      </c>
      <c r="F1844" s="6" t="str">
        <f t="shared" si="115"/>
        <v>summer</v>
      </c>
    </row>
    <row r="1845" spans="1:6" x14ac:dyDescent="0.3">
      <c r="A1845" s="3">
        <v>45519.77847222222</v>
      </c>
      <c r="B1845">
        <v>61</v>
      </c>
      <c r="C1845" s="6" t="str">
        <f t="shared" si="112"/>
        <v>Thursday</v>
      </c>
      <c r="D1845" s="1">
        <f t="shared" si="113"/>
        <v>18</v>
      </c>
      <c r="E1845" s="6">
        <f t="shared" si="114"/>
        <v>8</v>
      </c>
      <c r="F1845" s="6" t="str">
        <f t="shared" si="115"/>
        <v>summer</v>
      </c>
    </row>
    <row r="1846" spans="1:6" x14ac:dyDescent="0.3">
      <c r="A1846" s="3">
        <v>45520.49722222222</v>
      </c>
      <c r="B1846">
        <v>17</v>
      </c>
      <c r="C1846" s="6" t="str">
        <f t="shared" si="112"/>
        <v>Friday</v>
      </c>
      <c r="D1846" s="1">
        <f t="shared" si="113"/>
        <v>11</v>
      </c>
      <c r="E1846" s="6">
        <f t="shared" si="114"/>
        <v>8</v>
      </c>
      <c r="F1846" s="6" t="str">
        <f t="shared" si="115"/>
        <v>summer</v>
      </c>
    </row>
    <row r="1847" spans="1:6" x14ac:dyDescent="0.3">
      <c r="A1847" s="3">
        <v>45520.522916666669</v>
      </c>
      <c r="B1847">
        <v>14</v>
      </c>
      <c r="C1847" s="6" t="str">
        <f t="shared" si="112"/>
        <v>Friday</v>
      </c>
      <c r="D1847" s="1">
        <f t="shared" si="113"/>
        <v>12</v>
      </c>
      <c r="E1847" s="6">
        <f t="shared" si="114"/>
        <v>8</v>
      </c>
      <c r="F1847" s="6" t="str">
        <f t="shared" si="115"/>
        <v>summer</v>
      </c>
    </row>
    <row r="1848" spans="1:6" x14ac:dyDescent="0.3">
      <c r="A1848" s="3">
        <v>45520.544444444444</v>
      </c>
      <c r="B1848">
        <v>12</v>
      </c>
      <c r="C1848" s="6" t="str">
        <f t="shared" si="112"/>
        <v>Friday</v>
      </c>
      <c r="D1848" s="1">
        <f t="shared" si="113"/>
        <v>13</v>
      </c>
      <c r="E1848" s="6">
        <f t="shared" si="114"/>
        <v>8</v>
      </c>
      <c r="F1848" s="6" t="str">
        <f t="shared" si="115"/>
        <v>summer</v>
      </c>
    </row>
    <row r="1849" spans="1:6" x14ac:dyDescent="0.3">
      <c r="A1849" s="3">
        <v>45520.5625</v>
      </c>
      <c r="B1849">
        <v>14</v>
      </c>
      <c r="C1849" s="6" t="str">
        <f t="shared" si="112"/>
        <v>Friday</v>
      </c>
      <c r="D1849" s="1">
        <f t="shared" si="113"/>
        <v>13</v>
      </c>
      <c r="E1849" s="6">
        <f t="shared" si="114"/>
        <v>8</v>
      </c>
      <c r="F1849" s="6" t="str">
        <f t="shared" si="115"/>
        <v>summer</v>
      </c>
    </row>
    <row r="1850" spans="1:6" x14ac:dyDescent="0.3">
      <c r="A1850" s="3">
        <v>45520.589583333334</v>
      </c>
      <c r="B1850">
        <v>19</v>
      </c>
      <c r="C1850" s="6" t="str">
        <f t="shared" si="112"/>
        <v>Friday</v>
      </c>
      <c r="D1850" s="1">
        <f t="shared" si="113"/>
        <v>14</v>
      </c>
      <c r="E1850" s="6">
        <f t="shared" si="114"/>
        <v>8</v>
      </c>
      <c r="F1850" s="6" t="str">
        <f t="shared" si="115"/>
        <v>summer</v>
      </c>
    </row>
    <row r="1851" spans="1:6" x14ac:dyDescent="0.3">
      <c r="A1851" s="3">
        <v>45520.604861111111</v>
      </c>
      <c r="B1851">
        <v>25</v>
      </c>
      <c r="C1851" s="6" t="str">
        <f t="shared" si="112"/>
        <v>Friday</v>
      </c>
      <c r="D1851" s="1">
        <f t="shared" si="113"/>
        <v>14</v>
      </c>
      <c r="E1851" s="6">
        <f t="shared" si="114"/>
        <v>8</v>
      </c>
      <c r="F1851" s="6" t="str">
        <f t="shared" si="115"/>
        <v>summer</v>
      </c>
    </row>
    <row r="1852" spans="1:6" x14ac:dyDescent="0.3">
      <c r="A1852" s="3">
        <v>45520.638888888891</v>
      </c>
      <c r="B1852">
        <v>16</v>
      </c>
      <c r="C1852" s="6" t="str">
        <f t="shared" si="112"/>
        <v>Friday</v>
      </c>
      <c r="D1852" s="1">
        <f t="shared" si="113"/>
        <v>15</v>
      </c>
      <c r="E1852" s="6">
        <f t="shared" si="114"/>
        <v>8</v>
      </c>
      <c r="F1852" s="6" t="str">
        <f t="shared" si="115"/>
        <v>summer</v>
      </c>
    </row>
    <row r="1853" spans="1:6" x14ac:dyDescent="0.3">
      <c r="A1853" s="3">
        <v>45520.6875</v>
      </c>
      <c r="B1853">
        <v>23</v>
      </c>
      <c r="C1853" s="6" t="str">
        <f t="shared" si="112"/>
        <v>Friday</v>
      </c>
      <c r="D1853" s="1">
        <f t="shared" si="113"/>
        <v>16</v>
      </c>
      <c r="E1853" s="6">
        <f t="shared" si="114"/>
        <v>8</v>
      </c>
      <c r="F1853" s="6" t="str">
        <f t="shared" si="115"/>
        <v>summer</v>
      </c>
    </row>
    <row r="1854" spans="1:6" x14ac:dyDescent="0.3">
      <c r="A1854" s="3">
        <v>45520.704861111109</v>
      </c>
      <c r="B1854">
        <v>32</v>
      </c>
      <c r="C1854" s="6" t="str">
        <f t="shared" si="112"/>
        <v>Friday</v>
      </c>
      <c r="D1854" s="1">
        <f t="shared" si="113"/>
        <v>16</v>
      </c>
      <c r="E1854" s="6">
        <f t="shared" si="114"/>
        <v>8</v>
      </c>
      <c r="F1854" s="6" t="str">
        <f t="shared" si="115"/>
        <v>summer</v>
      </c>
    </row>
    <row r="1855" spans="1:6" x14ac:dyDescent="0.3">
      <c r="A1855" s="3">
        <v>45520.730555555558</v>
      </c>
      <c r="B1855">
        <v>43</v>
      </c>
      <c r="C1855" s="6" t="str">
        <f t="shared" si="112"/>
        <v>Friday</v>
      </c>
      <c r="D1855" s="1">
        <f t="shared" si="113"/>
        <v>17</v>
      </c>
      <c r="E1855" s="6">
        <f t="shared" si="114"/>
        <v>8</v>
      </c>
      <c r="F1855" s="6" t="str">
        <f t="shared" si="115"/>
        <v>summer</v>
      </c>
    </row>
    <row r="1856" spans="1:6" x14ac:dyDescent="0.3">
      <c r="A1856" s="3">
        <v>45520.75</v>
      </c>
      <c r="B1856">
        <v>58</v>
      </c>
      <c r="C1856" s="6" t="str">
        <f t="shared" si="112"/>
        <v>Friday</v>
      </c>
      <c r="D1856" s="1">
        <f t="shared" si="113"/>
        <v>18</v>
      </c>
      <c r="E1856" s="6">
        <f t="shared" si="114"/>
        <v>8</v>
      </c>
      <c r="F1856" s="6" t="str">
        <f t="shared" si="115"/>
        <v>summer</v>
      </c>
    </row>
    <row r="1857" spans="1:6" x14ac:dyDescent="0.3">
      <c r="A1857" s="3">
        <v>45520.772916666669</v>
      </c>
      <c r="B1857">
        <v>59</v>
      </c>
      <c r="C1857" s="6" t="str">
        <f t="shared" si="112"/>
        <v>Friday</v>
      </c>
      <c r="D1857" s="1">
        <f t="shared" si="113"/>
        <v>18</v>
      </c>
      <c r="E1857" s="6">
        <f t="shared" si="114"/>
        <v>8</v>
      </c>
      <c r="F1857" s="6" t="str">
        <f t="shared" si="115"/>
        <v>summer</v>
      </c>
    </row>
    <row r="1858" spans="1:6" x14ac:dyDescent="0.3">
      <c r="A1858" s="3">
        <v>45521.550694444442</v>
      </c>
      <c r="B1858">
        <v>31</v>
      </c>
      <c r="C1858" s="6" t="str">
        <f t="shared" ref="C1858:C1921" si="116">TEXT(A1858, "dddd")</f>
        <v>Saturday</v>
      </c>
      <c r="D1858" s="1">
        <f t="shared" ref="D1858:D1921" si="117">HOUR(A1858)</f>
        <v>13</v>
      </c>
      <c r="E1858" s="6">
        <f t="shared" ref="E1858:E1921" si="118">MONTH(A1858)</f>
        <v>8</v>
      </c>
      <c r="F1858" s="6" t="str">
        <f t="shared" ref="F1858:F1921" si="119">IF(OR(E1858=9, E1858=10, E1858=11, E1858=12, E1858=1, E1858=2, E1858=3, E1858=4), "fall/winter", "summer")</f>
        <v>summer</v>
      </c>
    </row>
    <row r="1859" spans="1:6" x14ac:dyDescent="0.3">
      <c r="A1859" s="3">
        <v>45521.567361111112</v>
      </c>
      <c r="B1859">
        <v>37</v>
      </c>
      <c r="C1859" s="6" t="str">
        <f t="shared" si="116"/>
        <v>Saturday</v>
      </c>
      <c r="D1859" s="1">
        <f t="shared" si="117"/>
        <v>13</v>
      </c>
      <c r="E1859" s="6">
        <f t="shared" si="118"/>
        <v>8</v>
      </c>
      <c r="F1859" s="6" t="str">
        <f t="shared" si="119"/>
        <v>summer</v>
      </c>
    </row>
    <row r="1860" spans="1:6" x14ac:dyDescent="0.3">
      <c r="A1860" s="3">
        <v>45521.591666666667</v>
      </c>
      <c r="B1860">
        <v>39</v>
      </c>
      <c r="C1860" s="6" t="str">
        <f t="shared" si="116"/>
        <v>Saturday</v>
      </c>
      <c r="D1860" s="1">
        <f t="shared" si="117"/>
        <v>14</v>
      </c>
      <c r="E1860" s="6">
        <f t="shared" si="118"/>
        <v>8</v>
      </c>
      <c r="F1860" s="6" t="str">
        <f t="shared" si="119"/>
        <v>summer</v>
      </c>
    </row>
    <row r="1861" spans="1:6" x14ac:dyDescent="0.3">
      <c r="A1861" s="3">
        <v>45521.603472222225</v>
      </c>
      <c r="B1861">
        <v>47</v>
      </c>
      <c r="C1861" s="6" t="str">
        <f t="shared" si="116"/>
        <v>Saturday</v>
      </c>
      <c r="D1861" s="1">
        <f t="shared" si="117"/>
        <v>14</v>
      </c>
      <c r="E1861" s="6">
        <f t="shared" si="118"/>
        <v>8</v>
      </c>
      <c r="F1861" s="6" t="str">
        <f t="shared" si="119"/>
        <v>summer</v>
      </c>
    </row>
    <row r="1862" spans="1:6" x14ac:dyDescent="0.3">
      <c r="A1862" s="3">
        <v>45521.625</v>
      </c>
      <c r="B1862">
        <v>54</v>
      </c>
      <c r="C1862" s="6" t="str">
        <f t="shared" si="116"/>
        <v>Saturday</v>
      </c>
      <c r="D1862" s="1">
        <f t="shared" si="117"/>
        <v>15</v>
      </c>
      <c r="E1862" s="6">
        <f t="shared" si="118"/>
        <v>8</v>
      </c>
      <c r="F1862" s="6" t="str">
        <f t="shared" si="119"/>
        <v>summer</v>
      </c>
    </row>
    <row r="1863" spans="1:6" x14ac:dyDescent="0.3">
      <c r="A1863" s="3">
        <v>45521.643750000003</v>
      </c>
      <c r="B1863">
        <v>43</v>
      </c>
      <c r="C1863" s="6" t="str">
        <f t="shared" si="116"/>
        <v>Saturday</v>
      </c>
      <c r="D1863" s="1">
        <f t="shared" si="117"/>
        <v>15</v>
      </c>
      <c r="E1863" s="6">
        <f t="shared" si="118"/>
        <v>8</v>
      </c>
      <c r="F1863" s="6" t="str">
        <f t="shared" si="119"/>
        <v>summer</v>
      </c>
    </row>
    <row r="1864" spans="1:6" x14ac:dyDescent="0.3">
      <c r="A1864" s="3">
        <v>45521.661805555559</v>
      </c>
      <c r="B1864">
        <v>45</v>
      </c>
      <c r="C1864" s="6" t="str">
        <f t="shared" si="116"/>
        <v>Saturday</v>
      </c>
      <c r="D1864" s="1">
        <f t="shared" si="117"/>
        <v>15</v>
      </c>
      <c r="E1864" s="6">
        <f t="shared" si="118"/>
        <v>8</v>
      </c>
      <c r="F1864" s="6" t="str">
        <f t="shared" si="119"/>
        <v>summer</v>
      </c>
    </row>
    <row r="1865" spans="1:6" x14ac:dyDescent="0.3">
      <c r="A1865" s="3">
        <v>45522.568749999999</v>
      </c>
      <c r="B1865">
        <v>22</v>
      </c>
      <c r="C1865" s="6" t="str">
        <f t="shared" si="116"/>
        <v>Sunday</v>
      </c>
      <c r="D1865" s="1">
        <f t="shared" si="117"/>
        <v>13</v>
      </c>
      <c r="E1865" s="6">
        <f t="shared" si="118"/>
        <v>8</v>
      </c>
      <c r="F1865" s="6" t="str">
        <f t="shared" si="119"/>
        <v>summer</v>
      </c>
    </row>
    <row r="1866" spans="1:6" x14ac:dyDescent="0.3">
      <c r="A1866" s="3">
        <v>45523.29583333333</v>
      </c>
      <c r="B1866">
        <v>11</v>
      </c>
      <c r="C1866" s="6" t="str">
        <f t="shared" si="116"/>
        <v>Monday</v>
      </c>
      <c r="D1866" s="1">
        <f t="shared" si="117"/>
        <v>7</v>
      </c>
      <c r="E1866" s="6">
        <f t="shared" si="118"/>
        <v>8</v>
      </c>
      <c r="F1866" s="6" t="str">
        <f t="shared" si="119"/>
        <v>summer</v>
      </c>
    </row>
    <row r="1867" spans="1:6" x14ac:dyDescent="0.3">
      <c r="A1867" s="3">
        <v>45523.31527777778</v>
      </c>
      <c r="B1867">
        <v>15</v>
      </c>
      <c r="C1867" s="6" t="str">
        <f t="shared" si="116"/>
        <v>Monday</v>
      </c>
      <c r="D1867" s="1">
        <f t="shared" si="117"/>
        <v>7</v>
      </c>
      <c r="E1867" s="6">
        <f t="shared" si="118"/>
        <v>8</v>
      </c>
      <c r="F1867" s="6" t="str">
        <f t="shared" si="119"/>
        <v>summer</v>
      </c>
    </row>
    <row r="1868" spans="1:6" x14ac:dyDescent="0.3">
      <c r="A1868" s="3">
        <v>45523.339583333334</v>
      </c>
      <c r="B1868">
        <v>10</v>
      </c>
      <c r="C1868" s="6" t="str">
        <f t="shared" si="116"/>
        <v>Monday</v>
      </c>
      <c r="D1868" s="1">
        <f t="shared" si="117"/>
        <v>8</v>
      </c>
      <c r="E1868" s="6">
        <f t="shared" si="118"/>
        <v>8</v>
      </c>
      <c r="F1868" s="6" t="str">
        <f t="shared" si="119"/>
        <v>summer</v>
      </c>
    </row>
    <row r="1869" spans="1:6" x14ac:dyDescent="0.3">
      <c r="A1869" s="3">
        <v>45523.356249999997</v>
      </c>
      <c r="B1869">
        <v>15</v>
      </c>
      <c r="C1869" s="6" t="str">
        <f t="shared" si="116"/>
        <v>Monday</v>
      </c>
      <c r="D1869" s="1">
        <f t="shared" si="117"/>
        <v>8</v>
      </c>
      <c r="E1869" s="6">
        <f t="shared" si="118"/>
        <v>8</v>
      </c>
      <c r="F1869" s="6" t="str">
        <f t="shared" si="119"/>
        <v>summer</v>
      </c>
    </row>
    <row r="1870" spans="1:6" x14ac:dyDescent="0.3">
      <c r="A1870" s="3">
        <v>45523.377083333333</v>
      </c>
      <c r="B1870">
        <v>14</v>
      </c>
      <c r="C1870" s="6" t="str">
        <f t="shared" si="116"/>
        <v>Monday</v>
      </c>
      <c r="D1870" s="1">
        <f t="shared" si="117"/>
        <v>9</v>
      </c>
      <c r="E1870" s="6">
        <f t="shared" si="118"/>
        <v>8</v>
      </c>
      <c r="F1870" s="6" t="str">
        <f t="shared" si="119"/>
        <v>summer</v>
      </c>
    </row>
    <row r="1871" spans="1:6" x14ac:dyDescent="0.3">
      <c r="A1871" s="3">
        <v>45523.398611111108</v>
      </c>
      <c r="B1871">
        <v>14</v>
      </c>
      <c r="C1871" s="6" t="str">
        <f t="shared" si="116"/>
        <v>Monday</v>
      </c>
      <c r="D1871" s="1">
        <f t="shared" si="117"/>
        <v>9</v>
      </c>
      <c r="E1871" s="6">
        <f t="shared" si="118"/>
        <v>8</v>
      </c>
      <c r="F1871" s="6" t="str">
        <f t="shared" si="119"/>
        <v>summer</v>
      </c>
    </row>
    <row r="1872" spans="1:6" x14ac:dyDescent="0.3">
      <c r="A1872" s="3">
        <v>45523.426388888889</v>
      </c>
      <c r="B1872">
        <v>16</v>
      </c>
      <c r="C1872" s="6" t="str">
        <f t="shared" si="116"/>
        <v>Monday</v>
      </c>
      <c r="D1872" s="1">
        <f t="shared" si="117"/>
        <v>10</v>
      </c>
      <c r="E1872" s="6">
        <f t="shared" si="118"/>
        <v>8</v>
      </c>
      <c r="F1872" s="6" t="str">
        <f t="shared" si="119"/>
        <v>summer</v>
      </c>
    </row>
    <row r="1873" spans="1:6" x14ac:dyDescent="0.3">
      <c r="A1873" s="3">
        <v>45523.438888888886</v>
      </c>
      <c r="B1873">
        <v>13</v>
      </c>
      <c r="C1873" s="6" t="str">
        <f t="shared" si="116"/>
        <v>Monday</v>
      </c>
      <c r="D1873" s="1">
        <f t="shared" si="117"/>
        <v>10</v>
      </c>
      <c r="E1873" s="6">
        <f t="shared" si="118"/>
        <v>8</v>
      </c>
      <c r="F1873" s="6" t="str">
        <f t="shared" si="119"/>
        <v>summer</v>
      </c>
    </row>
    <row r="1874" spans="1:6" x14ac:dyDescent="0.3">
      <c r="A1874" s="3">
        <v>45523.455555555556</v>
      </c>
      <c r="B1874">
        <v>18</v>
      </c>
      <c r="C1874" s="6" t="str">
        <f t="shared" si="116"/>
        <v>Monday</v>
      </c>
      <c r="D1874" s="1">
        <f t="shared" si="117"/>
        <v>10</v>
      </c>
      <c r="E1874" s="6">
        <f t="shared" si="118"/>
        <v>8</v>
      </c>
      <c r="F1874" s="6" t="str">
        <f t="shared" si="119"/>
        <v>summer</v>
      </c>
    </row>
    <row r="1875" spans="1:6" x14ac:dyDescent="0.3">
      <c r="A1875" s="3">
        <v>45523.563888888886</v>
      </c>
      <c r="B1875">
        <v>23</v>
      </c>
      <c r="C1875" s="6" t="str">
        <f t="shared" si="116"/>
        <v>Monday</v>
      </c>
      <c r="D1875" s="1">
        <f t="shared" si="117"/>
        <v>13</v>
      </c>
      <c r="E1875" s="6">
        <f t="shared" si="118"/>
        <v>8</v>
      </c>
      <c r="F1875" s="6" t="str">
        <f t="shared" si="119"/>
        <v>summer</v>
      </c>
    </row>
    <row r="1876" spans="1:6" x14ac:dyDescent="0.3">
      <c r="A1876" s="3">
        <v>45523.582638888889</v>
      </c>
      <c r="B1876">
        <v>18</v>
      </c>
      <c r="C1876" s="6" t="str">
        <f t="shared" si="116"/>
        <v>Monday</v>
      </c>
      <c r="D1876" s="1">
        <f t="shared" si="117"/>
        <v>13</v>
      </c>
      <c r="E1876" s="6">
        <f t="shared" si="118"/>
        <v>8</v>
      </c>
      <c r="F1876" s="6" t="str">
        <f t="shared" si="119"/>
        <v>summer</v>
      </c>
    </row>
    <row r="1877" spans="1:6" x14ac:dyDescent="0.3">
      <c r="A1877" s="3">
        <v>45523.625</v>
      </c>
      <c r="B1877">
        <v>21</v>
      </c>
      <c r="C1877" s="6" t="str">
        <f t="shared" si="116"/>
        <v>Monday</v>
      </c>
      <c r="D1877" s="1">
        <f t="shared" si="117"/>
        <v>15</v>
      </c>
      <c r="E1877" s="6">
        <f t="shared" si="118"/>
        <v>8</v>
      </c>
      <c r="F1877" s="6" t="str">
        <f t="shared" si="119"/>
        <v>summer</v>
      </c>
    </row>
    <row r="1878" spans="1:6" x14ac:dyDescent="0.3">
      <c r="A1878" s="3">
        <v>45523.654861111114</v>
      </c>
      <c r="B1878">
        <v>27</v>
      </c>
      <c r="C1878" s="6" t="str">
        <f t="shared" si="116"/>
        <v>Monday</v>
      </c>
      <c r="D1878" s="1">
        <f t="shared" si="117"/>
        <v>15</v>
      </c>
      <c r="E1878" s="6">
        <f t="shared" si="118"/>
        <v>8</v>
      </c>
      <c r="F1878" s="6" t="str">
        <f t="shared" si="119"/>
        <v>summer</v>
      </c>
    </row>
    <row r="1879" spans="1:6" x14ac:dyDescent="0.3">
      <c r="A1879" s="3">
        <v>45523.667361111111</v>
      </c>
      <c r="B1879">
        <v>29</v>
      </c>
      <c r="C1879" s="6" t="str">
        <f t="shared" si="116"/>
        <v>Monday</v>
      </c>
      <c r="D1879" s="1">
        <f t="shared" si="117"/>
        <v>16</v>
      </c>
      <c r="E1879" s="6">
        <f t="shared" si="118"/>
        <v>8</v>
      </c>
      <c r="F1879" s="6" t="str">
        <f t="shared" si="119"/>
        <v>summer</v>
      </c>
    </row>
    <row r="1880" spans="1:6" x14ac:dyDescent="0.3">
      <c r="A1880" s="3">
        <v>45523.688888888886</v>
      </c>
      <c r="B1880">
        <v>48</v>
      </c>
      <c r="C1880" s="6" t="str">
        <f t="shared" si="116"/>
        <v>Monday</v>
      </c>
      <c r="D1880" s="1">
        <f t="shared" si="117"/>
        <v>16</v>
      </c>
      <c r="E1880" s="6">
        <f t="shared" si="118"/>
        <v>8</v>
      </c>
      <c r="F1880" s="6" t="str">
        <f t="shared" si="119"/>
        <v>summer</v>
      </c>
    </row>
    <row r="1881" spans="1:6" x14ac:dyDescent="0.3">
      <c r="A1881" s="3">
        <v>45523.70416666667</v>
      </c>
      <c r="B1881">
        <v>51</v>
      </c>
      <c r="C1881" s="6" t="str">
        <f t="shared" si="116"/>
        <v>Monday</v>
      </c>
      <c r="D1881" s="1">
        <f t="shared" si="117"/>
        <v>16</v>
      </c>
      <c r="E1881" s="6">
        <f t="shared" si="118"/>
        <v>8</v>
      </c>
      <c r="F1881" s="6" t="str">
        <f t="shared" si="119"/>
        <v>summer</v>
      </c>
    </row>
    <row r="1882" spans="1:6" x14ac:dyDescent="0.3">
      <c r="A1882" s="3">
        <v>45523.765972222223</v>
      </c>
      <c r="B1882">
        <v>78</v>
      </c>
      <c r="C1882" s="6" t="str">
        <f t="shared" si="116"/>
        <v>Monday</v>
      </c>
      <c r="D1882" s="1">
        <f t="shared" si="117"/>
        <v>18</v>
      </c>
      <c r="E1882" s="6">
        <f t="shared" si="118"/>
        <v>8</v>
      </c>
      <c r="F1882" s="6" t="str">
        <f t="shared" si="119"/>
        <v>summer</v>
      </c>
    </row>
    <row r="1883" spans="1:6" x14ac:dyDescent="0.3">
      <c r="A1883" s="3">
        <v>45524.477777777778</v>
      </c>
      <c r="B1883">
        <v>14</v>
      </c>
      <c r="C1883" s="6" t="str">
        <f t="shared" si="116"/>
        <v>Tuesday</v>
      </c>
      <c r="D1883" s="1">
        <f t="shared" si="117"/>
        <v>11</v>
      </c>
      <c r="E1883" s="6">
        <f t="shared" si="118"/>
        <v>8</v>
      </c>
      <c r="F1883" s="6" t="str">
        <f t="shared" si="119"/>
        <v>summer</v>
      </c>
    </row>
    <row r="1884" spans="1:6" x14ac:dyDescent="0.3">
      <c r="A1884" s="3">
        <v>45524.588888888888</v>
      </c>
      <c r="B1884">
        <v>31</v>
      </c>
      <c r="C1884" s="6" t="str">
        <f t="shared" si="116"/>
        <v>Tuesday</v>
      </c>
      <c r="D1884" s="1">
        <f t="shared" si="117"/>
        <v>14</v>
      </c>
      <c r="E1884" s="6">
        <f t="shared" si="118"/>
        <v>8</v>
      </c>
      <c r="F1884" s="6" t="str">
        <f t="shared" si="119"/>
        <v>summer</v>
      </c>
    </row>
    <row r="1885" spans="1:6" x14ac:dyDescent="0.3">
      <c r="A1885" s="3">
        <v>45524.623611111114</v>
      </c>
      <c r="B1885">
        <v>20</v>
      </c>
      <c r="C1885" s="6" t="str">
        <f t="shared" si="116"/>
        <v>Tuesday</v>
      </c>
      <c r="D1885" s="1">
        <f t="shared" si="117"/>
        <v>14</v>
      </c>
      <c r="E1885" s="6">
        <f t="shared" si="118"/>
        <v>8</v>
      </c>
      <c r="F1885" s="6" t="str">
        <f t="shared" si="119"/>
        <v>summer</v>
      </c>
    </row>
    <row r="1886" spans="1:6" x14ac:dyDescent="0.3">
      <c r="A1886" s="3">
        <v>45524.667361111111</v>
      </c>
      <c r="B1886">
        <v>38</v>
      </c>
      <c r="C1886" s="6" t="str">
        <f t="shared" si="116"/>
        <v>Tuesday</v>
      </c>
      <c r="D1886" s="1">
        <f t="shared" si="117"/>
        <v>16</v>
      </c>
      <c r="E1886" s="6">
        <f t="shared" si="118"/>
        <v>8</v>
      </c>
      <c r="F1886" s="6" t="str">
        <f t="shared" si="119"/>
        <v>summer</v>
      </c>
    </row>
    <row r="1887" spans="1:6" x14ac:dyDescent="0.3">
      <c r="A1887" s="3">
        <v>45524.688888888886</v>
      </c>
      <c r="B1887">
        <v>40</v>
      </c>
      <c r="C1887" s="6" t="str">
        <f t="shared" si="116"/>
        <v>Tuesday</v>
      </c>
      <c r="D1887" s="1">
        <f t="shared" si="117"/>
        <v>16</v>
      </c>
      <c r="E1887" s="6">
        <f t="shared" si="118"/>
        <v>8</v>
      </c>
      <c r="F1887" s="6" t="str">
        <f t="shared" si="119"/>
        <v>summer</v>
      </c>
    </row>
    <row r="1888" spans="1:6" x14ac:dyDescent="0.3">
      <c r="A1888" s="3">
        <v>45524.706944444442</v>
      </c>
      <c r="B1888">
        <v>47</v>
      </c>
      <c r="C1888" s="6" t="str">
        <f t="shared" si="116"/>
        <v>Tuesday</v>
      </c>
      <c r="D1888" s="1">
        <f t="shared" si="117"/>
        <v>16</v>
      </c>
      <c r="E1888" s="6">
        <f t="shared" si="118"/>
        <v>8</v>
      </c>
      <c r="F1888" s="6" t="str">
        <f t="shared" si="119"/>
        <v>summer</v>
      </c>
    </row>
    <row r="1889" spans="1:6" x14ac:dyDescent="0.3">
      <c r="A1889" s="3">
        <v>45524.730555555558</v>
      </c>
      <c r="B1889">
        <v>60</v>
      </c>
      <c r="C1889" s="6" t="str">
        <f t="shared" si="116"/>
        <v>Tuesday</v>
      </c>
      <c r="D1889" s="1">
        <f t="shared" si="117"/>
        <v>17</v>
      </c>
      <c r="E1889" s="6">
        <f t="shared" si="118"/>
        <v>8</v>
      </c>
      <c r="F1889" s="6" t="str">
        <f t="shared" si="119"/>
        <v>summer</v>
      </c>
    </row>
    <row r="1890" spans="1:6" x14ac:dyDescent="0.3">
      <c r="A1890" s="3">
        <v>45524.754861111112</v>
      </c>
      <c r="B1890">
        <v>80</v>
      </c>
      <c r="C1890" s="6" t="str">
        <f t="shared" si="116"/>
        <v>Tuesday</v>
      </c>
      <c r="D1890" s="1">
        <f t="shared" si="117"/>
        <v>18</v>
      </c>
      <c r="E1890" s="6">
        <f t="shared" si="118"/>
        <v>8</v>
      </c>
      <c r="F1890" s="6" t="str">
        <f t="shared" si="119"/>
        <v>summer</v>
      </c>
    </row>
    <row r="1891" spans="1:6" x14ac:dyDescent="0.3">
      <c r="A1891" s="3">
        <v>45524.773611111108</v>
      </c>
      <c r="B1891">
        <v>79</v>
      </c>
      <c r="C1891" s="6" t="str">
        <f t="shared" si="116"/>
        <v>Tuesday</v>
      </c>
      <c r="D1891" s="1">
        <f t="shared" si="117"/>
        <v>18</v>
      </c>
      <c r="E1891" s="6">
        <f t="shared" si="118"/>
        <v>8</v>
      </c>
      <c r="F1891" s="6" t="str">
        <f t="shared" si="119"/>
        <v>summer</v>
      </c>
    </row>
    <row r="1892" spans="1:6" x14ac:dyDescent="0.3">
      <c r="A1892" s="3">
        <v>45525.293749999997</v>
      </c>
      <c r="B1892">
        <v>10</v>
      </c>
      <c r="C1892" s="6" t="str">
        <f t="shared" si="116"/>
        <v>Wednesday</v>
      </c>
      <c r="D1892" s="1">
        <f t="shared" si="117"/>
        <v>7</v>
      </c>
      <c r="E1892" s="6">
        <f t="shared" si="118"/>
        <v>8</v>
      </c>
      <c r="F1892" s="6" t="str">
        <f t="shared" si="119"/>
        <v>summer</v>
      </c>
    </row>
    <row r="1893" spans="1:6" x14ac:dyDescent="0.3">
      <c r="A1893" s="3">
        <v>45525.313888888886</v>
      </c>
      <c r="B1893">
        <v>14</v>
      </c>
      <c r="C1893" s="6" t="str">
        <f t="shared" si="116"/>
        <v>Wednesday</v>
      </c>
      <c r="D1893" s="1">
        <f t="shared" si="117"/>
        <v>7</v>
      </c>
      <c r="E1893" s="6">
        <f t="shared" si="118"/>
        <v>8</v>
      </c>
      <c r="F1893" s="6" t="str">
        <f t="shared" si="119"/>
        <v>summer</v>
      </c>
    </row>
    <row r="1894" spans="1:6" x14ac:dyDescent="0.3">
      <c r="A1894" s="3">
        <v>45525.396527777775</v>
      </c>
      <c r="B1894">
        <v>14</v>
      </c>
      <c r="C1894" s="6" t="str">
        <f t="shared" si="116"/>
        <v>Wednesday</v>
      </c>
      <c r="D1894" s="1">
        <f t="shared" si="117"/>
        <v>9</v>
      </c>
      <c r="E1894" s="6">
        <f t="shared" si="118"/>
        <v>8</v>
      </c>
      <c r="F1894" s="6" t="str">
        <f t="shared" si="119"/>
        <v>summer</v>
      </c>
    </row>
    <row r="1895" spans="1:6" x14ac:dyDescent="0.3">
      <c r="A1895" s="3">
        <v>45525.418055555558</v>
      </c>
      <c r="B1895">
        <v>15</v>
      </c>
      <c r="C1895" s="6" t="str">
        <f t="shared" si="116"/>
        <v>Wednesday</v>
      </c>
      <c r="D1895" s="1">
        <f t="shared" si="117"/>
        <v>10</v>
      </c>
      <c r="E1895" s="6">
        <f t="shared" si="118"/>
        <v>8</v>
      </c>
      <c r="F1895" s="6" t="str">
        <f t="shared" si="119"/>
        <v>summer</v>
      </c>
    </row>
    <row r="1896" spans="1:6" x14ac:dyDescent="0.3">
      <c r="A1896" s="3">
        <v>45525.44027777778</v>
      </c>
      <c r="B1896">
        <v>11</v>
      </c>
      <c r="C1896" s="6" t="str">
        <f t="shared" si="116"/>
        <v>Wednesday</v>
      </c>
      <c r="D1896" s="1">
        <f t="shared" si="117"/>
        <v>10</v>
      </c>
      <c r="E1896" s="6">
        <f t="shared" si="118"/>
        <v>8</v>
      </c>
      <c r="F1896" s="6" t="str">
        <f t="shared" si="119"/>
        <v>summer</v>
      </c>
    </row>
    <row r="1897" spans="1:6" x14ac:dyDescent="0.3">
      <c r="A1897" s="3">
        <v>45525.454861111109</v>
      </c>
      <c r="B1897">
        <v>13</v>
      </c>
      <c r="C1897" s="6" t="str">
        <f t="shared" si="116"/>
        <v>Wednesday</v>
      </c>
      <c r="D1897" s="1">
        <f t="shared" si="117"/>
        <v>10</v>
      </c>
      <c r="E1897" s="6">
        <f t="shared" si="118"/>
        <v>8</v>
      </c>
      <c r="F1897" s="6" t="str">
        <f t="shared" si="119"/>
        <v>summer</v>
      </c>
    </row>
    <row r="1898" spans="1:6" x14ac:dyDescent="0.3">
      <c r="A1898" s="3">
        <v>45525.479861111111</v>
      </c>
      <c r="B1898">
        <v>21</v>
      </c>
      <c r="C1898" s="6" t="str">
        <f t="shared" si="116"/>
        <v>Wednesday</v>
      </c>
      <c r="D1898" s="1">
        <f t="shared" si="117"/>
        <v>11</v>
      </c>
      <c r="E1898" s="6">
        <f t="shared" si="118"/>
        <v>8</v>
      </c>
      <c r="F1898" s="6" t="str">
        <f t="shared" si="119"/>
        <v>summer</v>
      </c>
    </row>
    <row r="1899" spans="1:6" x14ac:dyDescent="0.3">
      <c r="A1899" s="3">
        <v>45525.504166666666</v>
      </c>
      <c r="B1899">
        <v>19</v>
      </c>
      <c r="C1899" s="6" t="str">
        <f t="shared" si="116"/>
        <v>Wednesday</v>
      </c>
      <c r="D1899" s="1">
        <f t="shared" si="117"/>
        <v>12</v>
      </c>
      <c r="E1899" s="6">
        <f t="shared" si="118"/>
        <v>8</v>
      </c>
      <c r="F1899" s="6" t="str">
        <f t="shared" si="119"/>
        <v>summer</v>
      </c>
    </row>
    <row r="1900" spans="1:6" x14ac:dyDescent="0.3">
      <c r="A1900" s="3">
        <v>45525.522916666669</v>
      </c>
      <c r="B1900">
        <v>20</v>
      </c>
      <c r="C1900" s="6" t="str">
        <f t="shared" si="116"/>
        <v>Wednesday</v>
      </c>
      <c r="D1900" s="1">
        <f t="shared" si="117"/>
        <v>12</v>
      </c>
      <c r="E1900" s="6">
        <f t="shared" si="118"/>
        <v>8</v>
      </c>
      <c r="F1900" s="6" t="str">
        <f t="shared" si="119"/>
        <v>summer</v>
      </c>
    </row>
    <row r="1901" spans="1:6" x14ac:dyDescent="0.3">
      <c r="A1901" s="3">
        <v>45525.541666666664</v>
      </c>
      <c r="B1901">
        <v>18</v>
      </c>
      <c r="C1901" s="6" t="str">
        <f t="shared" si="116"/>
        <v>Wednesday</v>
      </c>
      <c r="D1901" s="1">
        <f t="shared" si="117"/>
        <v>13</v>
      </c>
      <c r="E1901" s="6">
        <f t="shared" si="118"/>
        <v>8</v>
      </c>
      <c r="F1901" s="6" t="str">
        <f t="shared" si="119"/>
        <v>summer</v>
      </c>
    </row>
    <row r="1902" spans="1:6" x14ac:dyDescent="0.3">
      <c r="A1902" s="3">
        <v>45525.564583333333</v>
      </c>
      <c r="B1902">
        <v>18</v>
      </c>
      <c r="C1902" s="6" t="str">
        <f t="shared" si="116"/>
        <v>Wednesday</v>
      </c>
      <c r="D1902" s="1">
        <f t="shared" si="117"/>
        <v>13</v>
      </c>
      <c r="E1902" s="6">
        <f t="shared" si="118"/>
        <v>8</v>
      </c>
      <c r="F1902" s="6" t="str">
        <f t="shared" si="119"/>
        <v>summer</v>
      </c>
    </row>
    <row r="1903" spans="1:6" x14ac:dyDescent="0.3">
      <c r="A1903" s="3">
        <v>45525.583333333336</v>
      </c>
      <c r="B1903">
        <v>16</v>
      </c>
      <c r="C1903" s="6" t="str">
        <f t="shared" si="116"/>
        <v>Wednesday</v>
      </c>
      <c r="D1903" s="1">
        <f t="shared" si="117"/>
        <v>14</v>
      </c>
      <c r="E1903" s="6">
        <f t="shared" si="118"/>
        <v>8</v>
      </c>
      <c r="F1903" s="6" t="str">
        <f t="shared" si="119"/>
        <v>summer</v>
      </c>
    </row>
    <row r="1904" spans="1:6" x14ac:dyDescent="0.3">
      <c r="A1904" s="3">
        <v>45525.61041666667</v>
      </c>
      <c r="B1904">
        <v>28</v>
      </c>
      <c r="C1904" s="6" t="str">
        <f t="shared" si="116"/>
        <v>Wednesday</v>
      </c>
      <c r="D1904" s="1">
        <f t="shared" si="117"/>
        <v>14</v>
      </c>
      <c r="E1904" s="6">
        <f t="shared" si="118"/>
        <v>8</v>
      </c>
      <c r="F1904" s="6" t="str">
        <f t="shared" si="119"/>
        <v>summer</v>
      </c>
    </row>
    <row r="1905" spans="1:6" x14ac:dyDescent="0.3">
      <c r="A1905" s="3">
        <v>45525.629166666666</v>
      </c>
      <c r="B1905">
        <v>30</v>
      </c>
      <c r="C1905" s="6" t="str">
        <f t="shared" si="116"/>
        <v>Wednesday</v>
      </c>
      <c r="D1905" s="1">
        <f t="shared" si="117"/>
        <v>15</v>
      </c>
      <c r="E1905" s="6">
        <f t="shared" si="118"/>
        <v>8</v>
      </c>
      <c r="F1905" s="6" t="str">
        <f t="shared" si="119"/>
        <v>summer</v>
      </c>
    </row>
    <row r="1906" spans="1:6" x14ac:dyDescent="0.3">
      <c r="A1906" s="3">
        <v>45525.643750000003</v>
      </c>
      <c r="B1906">
        <v>28</v>
      </c>
      <c r="C1906" s="6" t="str">
        <f t="shared" si="116"/>
        <v>Wednesday</v>
      </c>
      <c r="D1906" s="1">
        <f t="shared" si="117"/>
        <v>15</v>
      </c>
      <c r="E1906" s="6">
        <f t="shared" si="118"/>
        <v>8</v>
      </c>
      <c r="F1906" s="6" t="str">
        <f t="shared" si="119"/>
        <v>summer</v>
      </c>
    </row>
    <row r="1907" spans="1:6" x14ac:dyDescent="0.3">
      <c r="A1907" s="3">
        <v>45525.674305555556</v>
      </c>
      <c r="B1907">
        <v>41</v>
      </c>
      <c r="C1907" s="6" t="str">
        <f t="shared" si="116"/>
        <v>Wednesday</v>
      </c>
      <c r="D1907" s="1">
        <f t="shared" si="117"/>
        <v>16</v>
      </c>
      <c r="E1907" s="6">
        <f t="shared" si="118"/>
        <v>8</v>
      </c>
      <c r="F1907" s="6" t="str">
        <f t="shared" si="119"/>
        <v>summer</v>
      </c>
    </row>
    <row r="1908" spans="1:6" x14ac:dyDescent="0.3">
      <c r="A1908" s="3">
        <v>45525.688888888886</v>
      </c>
      <c r="B1908">
        <v>37</v>
      </c>
      <c r="C1908" s="6" t="str">
        <f t="shared" si="116"/>
        <v>Wednesday</v>
      </c>
      <c r="D1908" s="1">
        <f t="shared" si="117"/>
        <v>16</v>
      </c>
      <c r="E1908" s="6">
        <f t="shared" si="118"/>
        <v>8</v>
      </c>
      <c r="F1908" s="6" t="str">
        <f t="shared" si="119"/>
        <v>summer</v>
      </c>
    </row>
    <row r="1909" spans="1:6" x14ac:dyDescent="0.3">
      <c r="A1909" s="3">
        <v>45525.709027777775</v>
      </c>
      <c r="B1909">
        <v>52</v>
      </c>
      <c r="C1909" s="6" t="str">
        <f t="shared" si="116"/>
        <v>Wednesday</v>
      </c>
      <c r="D1909" s="1">
        <f t="shared" si="117"/>
        <v>17</v>
      </c>
      <c r="E1909" s="6">
        <f t="shared" si="118"/>
        <v>8</v>
      </c>
      <c r="F1909" s="6" t="str">
        <f t="shared" si="119"/>
        <v>summer</v>
      </c>
    </row>
    <row r="1910" spans="1:6" x14ac:dyDescent="0.3">
      <c r="A1910" s="3">
        <v>45525.728472222225</v>
      </c>
      <c r="B1910">
        <v>74</v>
      </c>
      <c r="C1910" s="6" t="str">
        <f t="shared" si="116"/>
        <v>Wednesday</v>
      </c>
      <c r="D1910" s="1">
        <f t="shared" si="117"/>
        <v>17</v>
      </c>
      <c r="E1910" s="6">
        <f t="shared" si="118"/>
        <v>8</v>
      </c>
      <c r="F1910" s="6" t="str">
        <f t="shared" si="119"/>
        <v>summer</v>
      </c>
    </row>
    <row r="1911" spans="1:6" x14ac:dyDescent="0.3">
      <c r="A1911" s="3">
        <v>45525.748611111114</v>
      </c>
      <c r="B1911">
        <v>66</v>
      </c>
      <c r="C1911" s="6" t="str">
        <f t="shared" si="116"/>
        <v>Wednesday</v>
      </c>
      <c r="D1911" s="1">
        <f t="shared" si="117"/>
        <v>17</v>
      </c>
      <c r="E1911" s="6">
        <f t="shared" si="118"/>
        <v>8</v>
      </c>
      <c r="F1911" s="6" t="str">
        <f t="shared" si="119"/>
        <v>summer</v>
      </c>
    </row>
    <row r="1912" spans="1:6" x14ac:dyDescent="0.3">
      <c r="A1912" s="3">
        <v>45526.292361111111</v>
      </c>
      <c r="B1912">
        <v>7</v>
      </c>
      <c r="C1912" s="6" t="str">
        <f t="shared" si="116"/>
        <v>Thursday</v>
      </c>
      <c r="D1912" s="1">
        <f t="shared" si="117"/>
        <v>7</v>
      </c>
      <c r="E1912" s="6">
        <f t="shared" si="118"/>
        <v>8</v>
      </c>
      <c r="F1912" s="6" t="str">
        <f t="shared" si="119"/>
        <v>summer</v>
      </c>
    </row>
    <row r="1913" spans="1:6" x14ac:dyDescent="0.3">
      <c r="A1913" s="3">
        <v>45526.321527777778</v>
      </c>
      <c r="B1913">
        <v>12</v>
      </c>
      <c r="C1913" s="6" t="str">
        <f t="shared" si="116"/>
        <v>Thursday</v>
      </c>
      <c r="D1913" s="1">
        <f t="shared" si="117"/>
        <v>7</v>
      </c>
      <c r="E1913" s="6">
        <f t="shared" si="118"/>
        <v>8</v>
      </c>
      <c r="F1913" s="6" t="str">
        <f t="shared" si="119"/>
        <v>summer</v>
      </c>
    </row>
    <row r="1914" spans="1:6" x14ac:dyDescent="0.3">
      <c r="A1914" s="3">
        <v>45526.335416666669</v>
      </c>
      <c r="B1914">
        <v>14</v>
      </c>
      <c r="C1914" s="6" t="str">
        <f t="shared" si="116"/>
        <v>Thursday</v>
      </c>
      <c r="D1914" s="1">
        <f t="shared" si="117"/>
        <v>8</v>
      </c>
      <c r="E1914" s="6">
        <f t="shared" si="118"/>
        <v>8</v>
      </c>
      <c r="F1914" s="6" t="str">
        <f t="shared" si="119"/>
        <v>summer</v>
      </c>
    </row>
    <row r="1915" spans="1:6" x14ac:dyDescent="0.3">
      <c r="A1915" s="3">
        <v>45526.356249999997</v>
      </c>
      <c r="B1915">
        <v>18</v>
      </c>
      <c r="C1915" s="6" t="str">
        <f t="shared" si="116"/>
        <v>Thursday</v>
      </c>
      <c r="D1915" s="1">
        <f t="shared" si="117"/>
        <v>8</v>
      </c>
      <c r="E1915" s="6">
        <f t="shared" si="118"/>
        <v>8</v>
      </c>
      <c r="F1915" s="6" t="str">
        <f t="shared" si="119"/>
        <v>summer</v>
      </c>
    </row>
    <row r="1916" spans="1:6" x14ac:dyDescent="0.3">
      <c r="A1916" s="3">
        <v>45526.37777777778</v>
      </c>
      <c r="B1916">
        <v>11</v>
      </c>
      <c r="C1916" s="6" t="str">
        <f t="shared" si="116"/>
        <v>Thursday</v>
      </c>
      <c r="D1916" s="1">
        <f t="shared" si="117"/>
        <v>9</v>
      </c>
      <c r="E1916" s="6">
        <f t="shared" si="118"/>
        <v>8</v>
      </c>
      <c r="F1916" s="6" t="str">
        <f t="shared" si="119"/>
        <v>summer</v>
      </c>
    </row>
    <row r="1917" spans="1:6" x14ac:dyDescent="0.3">
      <c r="A1917" s="3">
        <v>45526.402777777781</v>
      </c>
      <c r="B1917">
        <v>18</v>
      </c>
      <c r="C1917" s="6" t="str">
        <f t="shared" si="116"/>
        <v>Thursday</v>
      </c>
      <c r="D1917" s="1">
        <f t="shared" si="117"/>
        <v>9</v>
      </c>
      <c r="E1917" s="6">
        <f t="shared" si="118"/>
        <v>8</v>
      </c>
      <c r="F1917" s="6" t="str">
        <f t="shared" si="119"/>
        <v>summer</v>
      </c>
    </row>
    <row r="1918" spans="1:6" x14ac:dyDescent="0.3">
      <c r="A1918" s="3">
        <v>45526.417361111111</v>
      </c>
      <c r="B1918">
        <v>14</v>
      </c>
      <c r="C1918" s="6" t="str">
        <f t="shared" si="116"/>
        <v>Thursday</v>
      </c>
      <c r="D1918" s="1">
        <f t="shared" si="117"/>
        <v>10</v>
      </c>
      <c r="E1918" s="6">
        <f t="shared" si="118"/>
        <v>8</v>
      </c>
      <c r="F1918" s="6" t="str">
        <f t="shared" si="119"/>
        <v>summer</v>
      </c>
    </row>
    <row r="1919" spans="1:6" x14ac:dyDescent="0.3">
      <c r="A1919" s="3">
        <v>45526.4375</v>
      </c>
      <c r="B1919">
        <v>12</v>
      </c>
      <c r="C1919" s="6" t="str">
        <f t="shared" si="116"/>
        <v>Thursday</v>
      </c>
      <c r="D1919" s="1">
        <f t="shared" si="117"/>
        <v>10</v>
      </c>
      <c r="E1919" s="6">
        <f t="shared" si="118"/>
        <v>8</v>
      </c>
      <c r="F1919" s="6" t="str">
        <f t="shared" si="119"/>
        <v>summer</v>
      </c>
    </row>
    <row r="1920" spans="1:6" x14ac:dyDescent="0.3">
      <c r="A1920" s="3">
        <v>45526.45416666667</v>
      </c>
      <c r="B1920">
        <v>14</v>
      </c>
      <c r="C1920" s="6" t="str">
        <f t="shared" si="116"/>
        <v>Thursday</v>
      </c>
      <c r="D1920" s="1">
        <f t="shared" si="117"/>
        <v>10</v>
      </c>
      <c r="E1920" s="6">
        <f t="shared" si="118"/>
        <v>8</v>
      </c>
      <c r="F1920" s="6" t="str">
        <f t="shared" si="119"/>
        <v>summer</v>
      </c>
    </row>
    <row r="1921" spans="1:6" x14ac:dyDescent="0.3">
      <c r="A1921" s="3">
        <v>45526.470833333333</v>
      </c>
      <c r="B1921">
        <v>18</v>
      </c>
      <c r="C1921" s="6" t="str">
        <f t="shared" si="116"/>
        <v>Thursday</v>
      </c>
      <c r="D1921" s="1">
        <f t="shared" si="117"/>
        <v>11</v>
      </c>
      <c r="E1921" s="6">
        <f t="shared" si="118"/>
        <v>8</v>
      </c>
      <c r="F1921" s="6" t="str">
        <f t="shared" si="119"/>
        <v>summer</v>
      </c>
    </row>
    <row r="1922" spans="1:6" x14ac:dyDescent="0.3">
      <c r="A1922" s="3">
        <v>45526.506944444445</v>
      </c>
      <c r="B1922">
        <v>22</v>
      </c>
      <c r="C1922" s="6" t="str">
        <f t="shared" ref="C1922:C1985" si="120">TEXT(A1922, "dddd")</f>
        <v>Thursday</v>
      </c>
      <c r="D1922" s="1">
        <f t="shared" ref="D1922:D1985" si="121">HOUR(A1922)</f>
        <v>12</v>
      </c>
      <c r="E1922" s="6">
        <f t="shared" ref="E1922:E1985" si="122">MONTH(A1922)</f>
        <v>8</v>
      </c>
      <c r="F1922" s="6" t="str">
        <f t="shared" ref="F1922:F1985" si="123">IF(OR(E1922=9, E1922=10, E1922=11, E1922=12, E1922=1, E1922=2, E1922=3, E1922=4), "fall/winter", "summer")</f>
        <v>summer</v>
      </c>
    </row>
    <row r="1923" spans="1:6" x14ac:dyDescent="0.3">
      <c r="A1923" s="3">
        <v>45526.540277777778</v>
      </c>
      <c r="B1923">
        <v>23</v>
      </c>
      <c r="C1923" s="6" t="str">
        <f t="shared" si="120"/>
        <v>Thursday</v>
      </c>
      <c r="D1923" s="1">
        <f t="shared" si="121"/>
        <v>12</v>
      </c>
      <c r="E1923" s="6">
        <f t="shared" si="122"/>
        <v>8</v>
      </c>
      <c r="F1923" s="6" t="str">
        <f t="shared" si="123"/>
        <v>summer</v>
      </c>
    </row>
    <row r="1924" spans="1:6" x14ac:dyDescent="0.3">
      <c r="A1924" s="3">
        <v>45526.602777777778</v>
      </c>
      <c r="B1924">
        <v>34</v>
      </c>
      <c r="C1924" s="6" t="str">
        <f t="shared" si="120"/>
        <v>Thursday</v>
      </c>
      <c r="D1924" s="1">
        <f t="shared" si="121"/>
        <v>14</v>
      </c>
      <c r="E1924" s="6">
        <f t="shared" si="122"/>
        <v>8</v>
      </c>
      <c r="F1924" s="6" t="str">
        <f t="shared" si="123"/>
        <v>summer</v>
      </c>
    </row>
    <row r="1925" spans="1:6" x14ac:dyDescent="0.3">
      <c r="A1925" s="3">
        <v>45526.668055555558</v>
      </c>
      <c r="B1925">
        <v>32</v>
      </c>
      <c r="C1925" s="6" t="str">
        <f t="shared" si="120"/>
        <v>Thursday</v>
      </c>
      <c r="D1925" s="1">
        <f t="shared" si="121"/>
        <v>16</v>
      </c>
      <c r="E1925" s="6">
        <f t="shared" si="122"/>
        <v>8</v>
      </c>
      <c r="F1925" s="6" t="str">
        <f t="shared" si="123"/>
        <v>summer</v>
      </c>
    </row>
    <row r="1926" spans="1:6" x14ac:dyDescent="0.3">
      <c r="A1926" s="3">
        <v>45526.6875</v>
      </c>
      <c r="B1926">
        <v>49</v>
      </c>
      <c r="C1926" s="6" t="str">
        <f t="shared" si="120"/>
        <v>Thursday</v>
      </c>
      <c r="D1926" s="1">
        <f t="shared" si="121"/>
        <v>16</v>
      </c>
      <c r="E1926" s="6">
        <f t="shared" si="122"/>
        <v>8</v>
      </c>
      <c r="F1926" s="6" t="str">
        <f t="shared" si="123"/>
        <v>summer</v>
      </c>
    </row>
    <row r="1927" spans="1:6" x14ac:dyDescent="0.3">
      <c r="A1927" s="3">
        <v>45526.712500000001</v>
      </c>
      <c r="B1927">
        <v>54</v>
      </c>
      <c r="C1927" s="6" t="str">
        <f t="shared" si="120"/>
        <v>Thursday</v>
      </c>
      <c r="D1927" s="1">
        <f t="shared" si="121"/>
        <v>17</v>
      </c>
      <c r="E1927" s="6">
        <f t="shared" si="122"/>
        <v>8</v>
      </c>
      <c r="F1927" s="6" t="str">
        <f t="shared" si="123"/>
        <v>summer</v>
      </c>
    </row>
    <row r="1928" spans="1:6" x14ac:dyDescent="0.3">
      <c r="A1928" s="3">
        <v>45526.736805555556</v>
      </c>
      <c r="B1928">
        <v>57</v>
      </c>
      <c r="C1928" s="6" t="str">
        <f t="shared" si="120"/>
        <v>Thursday</v>
      </c>
      <c r="D1928" s="1">
        <f t="shared" si="121"/>
        <v>17</v>
      </c>
      <c r="E1928" s="6">
        <f t="shared" si="122"/>
        <v>8</v>
      </c>
      <c r="F1928" s="6" t="str">
        <f t="shared" si="123"/>
        <v>summer</v>
      </c>
    </row>
    <row r="1929" spans="1:6" x14ac:dyDescent="0.3">
      <c r="A1929" s="3">
        <v>45526.769444444442</v>
      </c>
      <c r="B1929">
        <v>73</v>
      </c>
      <c r="C1929" s="6" t="str">
        <f t="shared" si="120"/>
        <v>Thursday</v>
      </c>
      <c r="D1929" s="1">
        <f t="shared" si="121"/>
        <v>18</v>
      </c>
      <c r="E1929" s="6">
        <f t="shared" si="122"/>
        <v>8</v>
      </c>
      <c r="F1929" s="6" t="str">
        <f t="shared" si="123"/>
        <v>summer</v>
      </c>
    </row>
    <row r="1930" spans="1:6" x14ac:dyDescent="0.3">
      <c r="A1930" s="3">
        <v>45527.481249999997</v>
      </c>
      <c r="B1930">
        <v>13</v>
      </c>
      <c r="C1930" s="6" t="str">
        <f t="shared" si="120"/>
        <v>Friday</v>
      </c>
      <c r="D1930" s="1">
        <f t="shared" si="121"/>
        <v>11</v>
      </c>
      <c r="E1930" s="6">
        <f t="shared" si="122"/>
        <v>8</v>
      </c>
      <c r="F1930" s="6" t="str">
        <f t="shared" si="123"/>
        <v>summer</v>
      </c>
    </row>
    <row r="1931" spans="1:6" x14ac:dyDescent="0.3">
      <c r="A1931" s="3">
        <v>45527.503472222219</v>
      </c>
      <c r="B1931">
        <v>18</v>
      </c>
      <c r="C1931" s="6" t="str">
        <f t="shared" si="120"/>
        <v>Friday</v>
      </c>
      <c r="D1931" s="1">
        <f t="shared" si="121"/>
        <v>12</v>
      </c>
      <c r="E1931" s="6">
        <f t="shared" si="122"/>
        <v>8</v>
      </c>
      <c r="F1931" s="6" t="str">
        <f t="shared" si="123"/>
        <v>summer</v>
      </c>
    </row>
    <row r="1932" spans="1:6" x14ac:dyDescent="0.3">
      <c r="A1932" s="3">
        <v>45527.519444444442</v>
      </c>
      <c r="B1932">
        <v>21</v>
      </c>
      <c r="C1932" s="6" t="str">
        <f t="shared" si="120"/>
        <v>Friday</v>
      </c>
      <c r="D1932" s="1">
        <f t="shared" si="121"/>
        <v>12</v>
      </c>
      <c r="E1932" s="6">
        <f t="shared" si="122"/>
        <v>8</v>
      </c>
      <c r="F1932" s="6" t="str">
        <f t="shared" si="123"/>
        <v>summer</v>
      </c>
    </row>
    <row r="1933" spans="1:6" x14ac:dyDescent="0.3">
      <c r="A1933" s="3">
        <v>45527.539583333331</v>
      </c>
      <c r="B1933">
        <v>23</v>
      </c>
      <c r="C1933" s="6" t="str">
        <f t="shared" si="120"/>
        <v>Friday</v>
      </c>
      <c r="D1933" s="1">
        <f t="shared" si="121"/>
        <v>12</v>
      </c>
      <c r="E1933" s="6">
        <f t="shared" si="122"/>
        <v>8</v>
      </c>
      <c r="F1933" s="6" t="str">
        <f t="shared" si="123"/>
        <v>summer</v>
      </c>
    </row>
    <row r="1934" spans="1:6" x14ac:dyDescent="0.3">
      <c r="A1934" s="3">
        <v>45527.565972222219</v>
      </c>
      <c r="B1934">
        <v>28</v>
      </c>
      <c r="C1934" s="6" t="str">
        <f t="shared" si="120"/>
        <v>Friday</v>
      </c>
      <c r="D1934" s="1">
        <f t="shared" si="121"/>
        <v>13</v>
      </c>
      <c r="E1934" s="6">
        <f t="shared" si="122"/>
        <v>8</v>
      </c>
      <c r="F1934" s="6" t="str">
        <f t="shared" si="123"/>
        <v>summer</v>
      </c>
    </row>
    <row r="1935" spans="1:6" x14ac:dyDescent="0.3">
      <c r="A1935" s="3">
        <v>45527.583333333336</v>
      </c>
      <c r="B1935">
        <v>35</v>
      </c>
      <c r="C1935" s="6" t="str">
        <f t="shared" si="120"/>
        <v>Friday</v>
      </c>
      <c r="D1935" s="1">
        <f t="shared" si="121"/>
        <v>14</v>
      </c>
      <c r="E1935" s="6">
        <f t="shared" si="122"/>
        <v>8</v>
      </c>
      <c r="F1935" s="6" t="str">
        <f t="shared" si="123"/>
        <v>summer</v>
      </c>
    </row>
    <row r="1936" spans="1:6" x14ac:dyDescent="0.3">
      <c r="A1936" s="3">
        <v>45527.625694444447</v>
      </c>
      <c r="B1936">
        <v>25</v>
      </c>
      <c r="C1936" s="6" t="str">
        <f t="shared" si="120"/>
        <v>Friday</v>
      </c>
      <c r="D1936" s="1">
        <f t="shared" si="121"/>
        <v>15</v>
      </c>
      <c r="E1936" s="6">
        <f t="shared" si="122"/>
        <v>8</v>
      </c>
      <c r="F1936" s="6" t="str">
        <f t="shared" si="123"/>
        <v>summer</v>
      </c>
    </row>
    <row r="1937" spans="1:6" x14ac:dyDescent="0.3">
      <c r="A1937" s="3">
        <v>45527.645833333336</v>
      </c>
      <c r="B1937">
        <v>21</v>
      </c>
      <c r="C1937" s="6" t="str">
        <f t="shared" si="120"/>
        <v>Friday</v>
      </c>
      <c r="D1937" s="1">
        <f t="shared" si="121"/>
        <v>15</v>
      </c>
      <c r="E1937" s="6">
        <f t="shared" si="122"/>
        <v>8</v>
      </c>
      <c r="F1937" s="6" t="str">
        <f t="shared" si="123"/>
        <v>summer</v>
      </c>
    </row>
    <row r="1938" spans="1:6" x14ac:dyDescent="0.3">
      <c r="A1938" s="3">
        <v>45527.686805555553</v>
      </c>
      <c r="B1938">
        <v>42</v>
      </c>
      <c r="C1938" s="6" t="str">
        <f t="shared" si="120"/>
        <v>Friday</v>
      </c>
      <c r="D1938" s="1">
        <f t="shared" si="121"/>
        <v>16</v>
      </c>
      <c r="E1938" s="6">
        <f t="shared" si="122"/>
        <v>8</v>
      </c>
      <c r="F1938" s="6" t="str">
        <f t="shared" si="123"/>
        <v>summer</v>
      </c>
    </row>
    <row r="1939" spans="1:6" x14ac:dyDescent="0.3">
      <c r="A1939" s="3">
        <v>45527.757638888892</v>
      </c>
      <c r="B1939">
        <v>49</v>
      </c>
      <c r="C1939" s="6" t="str">
        <f t="shared" si="120"/>
        <v>Friday</v>
      </c>
      <c r="D1939" s="1">
        <f t="shared" si="121"/>
        <v>18</v>
      </c>
      <c r="E1939" s="6">
        <f t="shared" si="122"/>
        <v>8</v>
      </c>
      <c r="F1939" s="6" t="str">
        <f t="shared" si="123"/>
        <v>summer</v>
      </c>
    </row>
    <row r="1940" spans="1:6" x14ac:dyDescent="0.3">
      <c r="A1940" s="3">
        <v>45529.549305555556</v>
      </c>
      <c r="B1940">
        <v>22</v>
      </c>
      <c r="C1940" s="6" t="str">
        <f t="shared" si="120"/>
        <v>Sunday</v>
      </c>
      <c r="D1940" s="1">
        <f t="shared" si="121"/>
        <v>13</v>
      </c>
      <c r="E1940" s="6">
        <f t="shared" si="122"/>
        <v>8</v>
      </c>
      <c r="F1940" s="6" t="str">
        <f t="shared" si="123"/>
        <v>summer</v>
      </c>
    </row>
    <row r="1941" spans="1:6" x14ac:dyDescent="0.3">
      <c r="A1941" s="3">
        <v>45529.565972222219</v>
      </c>
      <c r="B1941">
        <v>24</v>
      </c>
      <c r="C1941" s="6" t="str">
        <f t="shared" si="120"/>
        <v>Sunday</v>
      </c>
      <c r="D1941" s="1">
        <f t="shared" si="121"/>
        <v>13</v>
      </c>
      <c r="E1941" s="6">
        <f t="shared" si="122"/>
        <v>8</v>
      </c>
      <c r="F1941" s="6" t="str">
        <f t="shared" si="123"/>
        <v>summer</v>
      </c>
    </row>
    <row r="1942" spans="1:6" x14ac:dyDescent="0.3">
      <c r="A1942" s="3">
        <v>45529.579861111109</v>
      </c>
      <c r="B1942">
        <v>31</v>
      </c>
      <c r="C1942" s="6" t="str">
        <f t="shared" si="120"/>
        <v>Sunday</v>
      </c>
      <c r="D1942" s="1">
        <f t="shared" si="121"/>
        <v>13</v>
      </c>
      <c r="E1942" s="6">
        <f t="shared" si="122"/>
        <v>8</v>
      </c>
      <c r="F1942" s="6" t="str">
        <f t="shared" si="123"/>
        <v>summer</v>
      </c>
    </row>
    <row r="1943" spans="1:6" x14ac:dyDescent="0.3">
      <c r="A1943" s="3">
        <v>45529.604166666664</v>
      </c>
      <c r="B1943">
        <v>34</v>
      </c>
      <c r="C1943" s="6" t="str">
        <f t="shared" si="120"/>
        <v>Sunday</v>
      </c>
      <c r="D1943" s="1">
        <f t="shared" si="121"/>
        <v>14</v>
      </c>
      <c r="E1943" s="6">
        <f t="shared" si="122"/>
        <v>8</v>
      </c>
      <c r="F1943" s="6" t="str">
        <f t="shared" si="123"/>
        <v>summer</v>
      </c>
    </row>
    <row r="1944" spans="1:6" x14ac:dyDescent="0.3">
      <c r="A1944" s="3">
        <v>45529.62777777778</v>
      </c>
      <c r="B1944">
        <v>34</v>
      </c>
      <c r="C1944" s="6" t="str">
        <f t="shared" si="120"/>
        <v>Sunday</v>
      </c>
      <c r="D1944" s="1">
        <f t="shared" si="121"/>
        <v>15</v>
      </c>
      <c r="E1944" s="6">
        <f t="shared" si="122"/>
        <v>8</v>
      </c>
      <c r="F1944" s="6" t="str">
        <f t="shared" si="123"/>
        <v>summer</v>
      </c>
    </row>
    <row r="1945" spans="1:6" x14ac:dyDescent="0.3">
      <c r="A1945" s="3">
        <v>45529.646527777775</v>
      </c>
      <c r="B1945">
        <v>43</v>
      </c>
      <c r="C1945" s="6" t="str">
        <f t="shared" si="120"/>
        <v>Sunday</v>
      </c>
      <c r="D1945" s="1">
        <f t="shared" si="121"/>
        <v>15</v>
      </c>
      <c r="E1945" s="6">
        <f t="shared" si="122"/>
        <v>8</v>
      </c>
      <c r="F1945" s="6" t="str">
        <f t="shared" si="123"/>
        <v>summer</v>
      </c>
    </row>
    <row r="1946" spans="1:6" x14ac:dyDescent="0.3">
      <c r="A1946" s="3">
        <v>45535.396527777775</v>
      </c>
      <c r="B1946">
        <v>17</v>
      </c>
      <c r="C1946" s="6" t="str">
        <f t="shared" si="120"/>
        <v>Saturday</v>
      </c>
      <c r="D1946" s="1">
        <f t="shared" si="121"/>
        <v>9</v>
      </c>
      <c r="E1946" s="6">
        <f t="shared" si="122"/>
        <v>8</v>
      </c>
      <c r="F1946" s="6" t="str">
        <f t="shared" si="123"/>
        <v>summer</v>
      </c>
    </row>
    <row r="1947" spans="1:6" x14ac:dyDescent="0.3">
      <c r="A1947" s="3">
        <v>45535.418749999997</v>
      </c>
      <c r="B1947">
        <v>40</v>
      </c>
      <c r="C1947" s="6" t="str">
        <f t="shared" si="120"/>
        <v>Saturday</v>
      </c>
      <c r="D1947" s="1">
        <f t="shared" si="121"/>
        <v>10</v>
      </c>
      <c r="E1947" s="6">
        <f t="shared" si="122"/>
        <v>8</v>
      </c>
      <c r="F1947" s="6" t="str">
        <f t="shared" si="123"/>
        <v>summer</v>
      </c>
    </row>
    <row r="1948" spans="1:6" x14ac:dyDescent="0.3">
      <c r="A1948" s="3">
        <v>45535.4375</v>
      </c>
      <c r="B1948">
        <v>37</v>
      </c>
      <c r="C1948" s="6" t="str">
        <f t="shared" si="120"/>
        <v>Saturday</v>
      </c>
      <c r="D1948" s="1">
        <f t="shared" si="121"/>
        <v>10</v>
      </c>
      <c r="E1948" s="6">
        <f t="shared" si="122"/>
        <v>8</v>
      </c>
      <c r="F1948" s="6" t="str">
        <f t="shared" si="123"/>
        <v>summer</v>
      </c>
    </row>
    <row r="1949" spans="1:6" x14ac:dyDescent="0.3">
      <c r="A1949" s="3">
        <v>45535.459027777775</v>
      </c>
      <c r="B1949">
        <v>29</v>
      </c>
      <c r="C1949" s="6" t="str">
        <f t="shared" si="120"/>
        <v>Saturday</v>
      </c>
      <c r="D1949" s="1">
        <f t="shared" si="121"/>
        <v>11</v>
      </c>
      <c r="E1949" s="6">
        <f t="shared" si="122"/>
        <v>8</v>
      </c>
      <c r="F1949" s="6" t="str">
        <f t="shared" si="123"/>
        <v>summer</v>
      </c>
    </row>
    <row r="1950" spans="1:6" x14ac:dyDescent="0.3">
      <c r="A1950" s="3">
        <v>45535.48333333333</v>
      </c>
      <c r="B1950">
        <v>33</v>
      </c>
      <c r="C1950" s="6" t="str">
        <f t="shared" si="120"/>
        <v>Saturday</v>
      </c>
      <c r="D1950" s="1">
        <f t="shared" si="121"/>
        <v>11</v>
      </c>
      <c r="E1950" s="6">
        <f t="shared" si="122"/>
        <v>8</v>
      </c>
      <c r="F1950" s="6" t="str">
        <f t="shared" si="123"/>
        <v>summer</v>
      </c>
    </row>
    <row r="1951" spans="1:6" x14ac:dyDescent="0.3">
      <c r="A1951" s="3">
        <v>45535.5</v>
      </c>
      <c r="B1951">
        <v>43</v>
      </c>
      <c r="C1951" s="6" t="str">
        <f t="shared" si="120"/>
        <v>Saturday</v>
      </c>
      <c r="D1951" s="1">
        <f t="shared" si="121"/>
        <v>12</v>
      </c>
      <c r="E1951" s="6">
        <f t="shared" si="122"/>
        <v>8</v>
      </c>
      <c r="F1951" s="6" t="str">
        <f t="shared" si="123"/>
        <v>summer</v>
      </c>
    </row>
    <row r="1952" spans="1:6" x14ac:dyDescent="0.3">
      <c r="A1952" s="3">
        <v>45535.520833333336</v>
      </c>
      <c r="B1952">
        <v>42</v>
      </c>
      <c r="C1952" s="6" t="str">
        <f t="shared" si="120"/>
        <v>Saturday</v>
      </c>
      <c r="D1952" s="1">
        <f t="shared" si="121"/>
        <v>12</v>
      </c>
      <c r="E1952" s="6">
        <f t="shared" si="122"/>
        <v>8</v>
      </c>
      <c r="F1952" s="6" t="str">
        <f t="shared" si="123"/>
        <v>summer</v>
      </c>
    </row>
    <row r="1953" spans="1:6" x14ac:dyDescent="0.3">
      <c r="A1953" s="3">
        <v>45535.538888888892</v>
      </c>
      <c r="B1953">
        <v>57</v>
      </c>
      <c r="C1953" s="6" t="str">
        <f t="shared" si="120"/>
        <v>Saturday</v>
      </c>
      <c r="D1953" s="1">
        <f t="shared" si="121"/>
        <v>12</v>
      </c>
      <c r="E1953" s="6">
        <f t="shared" si="122"/>
        <v>8</v>
      </c>
      <c r="F1953" s="6" t="str">
        <f t="shared" si="123"/>
        <v>summer</v>
      </c>
    </row>
    <row r="1954" spans="1:6" x14ac:dyDescent="0.3">
      <c r="A1954" s="3">
        <v>45535.561805555553</v>
      </c>
      <c r="B1954">
        <v>65</v>
      </c>
      <c r="C1954" s="6" t="str">
        <f t="shared" si="120"/>
        <v>Saturday</v>
      </c>
      <c r="D1954" s="1">
        <f t="shared" si="121"/>
        <v>13</v>
      </c>
      <c r="E1954" s="6">
        <f t="shared" si="122"/>
        <v>8</v>
      </c>
      <c r="F1954" s="6" t="str">
        <f t="shared" si="123"/>
        <v>summer</v>
      </c>
    </row>
    <row r="1955" spans="1:6" x14ac:dyDescent="0.3">
      <c r="A1955" s="3">
        <v>45535.583333333336</v>
      </c>
      <c r="B1955">
        <v>75</v>
      </c>
      <c r="C1955" s="6" t="str">
        <f t="shared" si="120"/>
        <v>Saturday</v>
      </c>
      <c r="D1955" s="1">
        <f t="shared" si="121"/>
        <v>14</v>
      </c>
      <c r="E1955" s="6">
        <f t="shared" si="122"/>
        <v>8</v>
      </c>
      <c r="F1955" s="6" t="str">
        <f t="shared" si="123"/>
        <v>summer</v>
      </c>
    </row>
    <row r="1956" spans="1:6" x14ac:dyDescent="0.3">
      <c r="A1956" s="3">
        <v>45535.603472222225</v>
      </c>
      <c r="B1956">
        <v>80</v>
      </c>
      <c r="C1956" s="6" t="str">
        <f t="shared" si="120"/>
        <v>Saturday</v>
      </c>
      <c r="D1956" s="1">
        <f t="shared" si="121"/>
        <v>14</v>
      </c>
      <c r="E1956" s="6">
        <f t="shared" si="122"/>
        <v>8</v>
      </c>
      <c r="F1956" s="6" t="str">
        <f t="shared" si="123"/>
        <v>summer</v>
      </c>
    </row>
    <row r="1957" spans="1:6" x14ac:dyDescent="0.3">
      <c r="A1957" s="3">
        <v>45535.625</v>
      </c>
      <c r="B1957">
        <v>71</v>
      </c>
      <c r="C1957" s="6" t="str">
        <f t="shared" si="120"/>
        <v>Saturday</v>
      </c>
      <c r="D1957" s="1">
        <f t="shared" si="121"/>
        <v>15</v>
      </c>
      <c r="E1957" s="6">
        <f t="shared" si="122"/>
        <v>8</v>
      </c>
      <c r="F1957" s="6" t="str">
        <f t="shared" si="123"/>
        <v>summer</v>
      </c>
    </row>
    <row r="1958" spans="1:6" x14ac:dyDescent="0.3">
      <c r="A1958" s="3">
        <v>45535.645833333336</v>
      </c>
      <c r="B1958">
        <v>68</v>
      </c>
      <c r="C1958" s="6" t="str">
        <f t="shared" si="120"/>
        <v>Saturday</v>
      </c>
      <c r="D1958" s="1">
        <f t="shared" si="121"/>
        <v>15</v>
      </c>
      <c r="E1958" s="6">
        <f t="shared" si="122"/>
        <v>8</v>
      </c>
      <c r="F1958" s="6" t="str">
        <f t="shared" si="123"/>
        <v>summer</v>
      </c>
    </row>
    <row r="1959" spans="1:6" x14ac:dyDescent="0.3">
      <c r="A1959" s="3">
        <v>45535.67291666667</v>
      </c>
      <c r="B1959">
        <v>63</v>
      </c>
      <c r="C1959" s="6" t="str">
        <f t="shared" si="120"/>
        <v>Saturday</v>
      </c>
      <c r="D1959" s="1">
        <f t="shared" si="121"/>
        <v>16</v>
      </c>
      <c r="E1959" s="6">
        <f t="shared" si="122"/>
        <v>8</v>
      </c>
      <c r="F1959" s="6" t="str">
        <f t="shared" si="123"/>
        <v>summer</v>
      </c>
    </row>
    <row r="1960" spans="1:6" x14ac:dyDescent="0.3">
      <c r="A1960" s="3">
        <v>45535.688194444447</v>
      </c>
      <c r="B1960">
        <v>65</v>
      </c>
      <c r="C1960" s="6" t="str">
        <f t="shared" si="120"/>
        <v>Saturday</v>
      </c>
      <c r="D1960" s="1">
        <f t="shared" si="121"/>
        <v>16</v>
      </c>
      <c r="E1960" s="6">
        <f t="shared" si="122"/>
        <v>8</v>
      </c>
      <c r="F1960" s="6" t="str">
        <f t="shared" si="123"/>
        <v>summer</v>
      </c>
    </row>
    <row r="1961" spans="1:6" x14ac:dyDescent="0.3">
      <c r="A1961" s="3">
        <v>45535.705555555556</v>
      </c>
      <c r="B1961">
        <v>58</v>
      </c>
      <c r="C1961" s="6" t="str">
        <f t="shared" si="120"/>
        <v>Saturday</v>
      </c>
      <c r="D1961" s="1">
        <f t="shared" si="121"/>
        <v>16</v>
      </c>
      <c r="E1961" s="6">
        <f t="shared" si="122"/>
        <v>8</v>
      </c>
      <c r="F1961" s="6" t="str">
        <f t="shared" si="123"/>
        <v>summer</v>
      </c>
    </row>
    <row r="1962" spans="1:6" x14ac:dyDescent="0.3">
      <c r="A1962" s="3">
        <v>45535.730555555558</v>
      </c>
      <c r="B1962">
        <v>60</v>
      </c>
      <c r="C1962" s="6" t="str">
        <f t="shared" si="120"/>
        <v>Saturday</v>
      </c>
      <c r="D1962" s="1">
        <f t="shared" si="121"/>
        <v>17</v>
      </c>
      <c r="E1962" s="6">
        <f t="shared" si="122"/>
        <v>8</v>
      </c>
      <c r="F1962" s="6" t="str">
        <f t="shared" si="123"/>
        <v>summer</v>
      </c>
    </row>
    <row r="1963" spans="1:6" x14ac:dyDescent="0.3">
      <c r="A1963" s="3">
        <v>45535.75277777778</v>
      </c>
      <c r="B1963">
        <v>68</v>
      </c>
      <c r="C1963" s="6" t="str">
        <f t="shared" si="120"/>
        <v>Saturday</v>
      </c>
      <c r="D1963" s="1">
        <f t="shared" si="121"/>
        <v>18</v>
      </c>
      <c r="E1963" s="6">
        <f t="shared" si="122"/>
        <v>8</v>
      </c>
      <c r="F1963" s="6" t="str">
        <f t="shared" si="123"/>
        <v>summer</v>
      </c>
    </row>
    <row r="1964" spans="1:6" x14ac:dyDescent="0.3">
      <c r="A1964" s="3">
        <v>45535.775000000001</v>
      </c>
      <c r="B1964">
        <v>35</v>
      </c>
      <c r="C1964" s="6" t="str">
        <f t="shared" si="120"/>
        <v>Saturday</v>
      </c>
      <c r="D1964" s="1">
        <f t="shared" si="121"/>
        <v>18</v>
      </c>
      <c r="E1964" s="6">
        <f t="shared" si="122"/>
        <v>8</v>
      </c>
      <c r="F1964" s="6" t="str">
        <f t="shared" si="123"/>
        <v>summer</v>
      </c>
    </row>
    <row r="1965" spans="1:6" x14ac:dyDescent="0.3">
      <c r="A1965" s="3">
        <v>45535.811805555553</v>
      </c>
      <c r="B1965">
        <v>39</v>
      </c>
      <c r="C1965" s="6" t="str">
        <f t="shared" si="120"/>
        <v>Saturday</v>
      </c>
      <c r="D1965" s="1">
        <f t="shared" si="121"/>
        <v>19</v>
      </c>
      <c r="E1965" s="6">
        <f t="shared" si="122"/>
        <v>8</v>
      </c>
      <c r="F1965" s="6" t="str">
        <f t="shared" si="123"/>
        <v>summer</v>
      </c>
    </row>
    <row r="1966" spans="1:6" x14ac:dyDescent="0.3">
      <c r="A1966" s="3">
        <v>45536.399305555555</v>
      </c>
      <c r="B1966">
        <v>49</v>
      </c>
      <c r="C1966" s="6" t="str">
        <f t="shared" si="120"/>
        <v>Sunday</v>
      </c>
      <c r="D1966" s="1">
        <f t="shared" si="121"/>
        <v>9</v>
      </c>
      <c r="E1966" s="6">
        <f t="shared" si="122"/>
        <v>9</v>
      </c>
      <c r="F1966" s="6" t="str">
        <f t="shared" si="123"/>
        <v>fall/winter</v>
      </c>
    </row>
    <row r="1967" spans="1:6" x14ac:dyDescent="0.3">
      <c r="A1967" s="3">
        <v>45536.417361111111</v>
      </c>
      <c r="B1967">
        <v>62</v>
      </c>
      <c r="C1967" s="6" t="str">
        <f t="shared" si="120"/>
        <v>Sunday</v>
      </c>
      <c r="D1967" s="1">
        <f t="shared" si="121"/>
        <v>10</v>
      </c>
      <c r="E1967" s="6">
        <f t="shared" si="122"/>
        <v>9</v>
      </c>
      <c r="F1967" s="6" t="str">
        <f t="shared" si="123"/>
        <v>fall/winter</v>
      </c>
    </row>
    <row r="1968" spans="1:6" x14ac:dyDescent="0.3">
      <c r="A1968" s="3">
        <v>45536.442361111112</v>
      </c>
      <c r="B1968">
        <v>64</v>
      </c>
      <c r="C1968" s="6" t="str">
        <f t="shared" si="120"/>
        <v>Sunday</v>
      </c>
      <c r="D1968" s="1">
        <f t="shared" si="121"/>
        <v>10</v>
      </c>
      <c r="E1968" s="6">
        <f t="shared" si="122"/>
        <v>9</v>
      </c>
      <c r="F1968" s="6" t="str">
        <f t="shared" si="123"/>
        <v>fall/winter</v>
      </c>
    </row>
    <row r="1969" spans="1:6" x14ac:dyDescent="0.3">
      <c r="A1969" s="3">
        <v>45536.459722222222</v>
      </c>
      <c r="B1969">
        <v>84</v>
      </c>
      <c r="C1969" s="6" t="str">
        <f t="shared" si="120"/>
        <v>Sunday</v>
      </c>
      <c r="D1969" s="1">
        <f t="shared" si="121"/>
        <v>11</v>
      </c>
      <c r="E1969" s="6">
        <f t="shared" si="122"/>
        <v>9</v>
      </c>
      <c r="F1969" s="6" t="str">
        <f t="shared" si="123"/>
        <v>fall/winter</v>
      </c>
    </row>
    <row r="1970" spans="1:6" x14ac:dyDescent="0.3">
      <c r="A1970" s="3">
        <v>45536.474305555559</v>
      </c>
      <c r="B1970">
        <v>103</v>
      </c>
      <c r="C1970" s="6" t="str">
        <f t="shared" si="120"/>
        <v>Sunday</v>
      </c>
      <c r="D1970" s="1">
        <f t="shared" si="121"/>
        <v>11</v>
      </c>
      <c r="E1970" s="6">
        <f t="shared" si="122"/>
        <v>9</v>
      </c>
      <c r="F1970" s="6" t="str">
        <f t="shared" si="123"/>
        <v>fall/winter</v>
      </c>
    </row>
    <row r="1971" spans="1:6" x14ac:dyDescent="0.3">
      <c r="A1971" s="3">
        <v>45536.501388888886</v>
      </c>
      <c r="B1971">
        <v>112</v>
      </c>
      <c r="C1971" s="6" t="str">
        <f t="shared" si="120"/>
        <v>Sunday</v>
      </c>
      <c r="D1971" s="1">
        <f t="shared" si="121"/>
        <v>12</v>
      </c>
      <c r="E1971" s="6">
        <f t="shared" si="122"/>
        <v>9</v>
      </c>
      <c r="F1971" s="6" t="str">
        <f t="shared" si="123"/>
        <v>fall/winter</v>
      </c>
    </row>
    <row r="1972" spans="1:6" x14ac:dyDescent="0.3">
      <c r="A1972" s="3">
        <v>45536.520833333336</v>
      </c>
      <c r="B1972">
        <v>95</v>
      </c>
      <c r="C1972" s="6" t="str">
        <f t="shared" si="120"/>
        <v>Sunday</v>
      </c>
      <c r="D1972" s="1">
        <f t="shared" si="121"/>
        <v>12</v>
      </c>
      <c r="E1972" s="6">
        <f t="shared" si="122"/>
        <v>9</v>
      </c>
      <c r="F1972" s="6" t="str">
        <f t="shared" si="123"/>
        <v>fall/winter</v>
      </c>
    </row>
    <row r="1973" spans="1:6" x14ac:dyDescent="0.3">
      <c r="A1973" s="3">
        <v>45536.543749999997</v>
      </c>
      <c r="B1973">
        <v>101</v>
      </c>
      <c r="C1973" s="6" t="str">
        <f t="shared" si="120"/>
        <v>Sunday</v>
      </c>
      <c r="D1973" s="1">
        <f t="shared" si="121"/>
        <v>13</v>
      </c>
      <c r="E1973" s="6">
        <f t="shared" si="122"/>
        <v>9</v>
      </c>
      <c r="F1973" s="6" t="str">
        <f t="shared" si="123"/>
        <v>fall/winter</v>
      </c>
    </row>
    <row r="1974" spans="1:6" x14ac:dyDescent="0.3">
      <c r="A1974" s="3">
        <v>45536.56527777778</v>
      </c>
      <c r="B1974">
        <v>104</v>
      </c>
      <c r="C1974" s="6" t="str">
        <f t="shared" si="120"/>
        <v>Sunday</v>
      </c>
      <c r="D1974" s="1">
        <f t="shared" si="121"/>
        <v>13</v>
      </c>
      <c r="E1974" s="6">
        <f t="shared" si="122"/>
        <v>9</v>
      </c>
      <c r="F1974" s="6" t="str">
        <f t="shared" si="123"/>
        <v>fall/winter</v>
      </c>
    </row>
    <row r="1975" spans="1:6" x14ac:dyDescent="0.3">
      <c r="A1975" s="3">
        <v>45536.582638888889</v>
      </c>
      <c r="B1975">
        <v>102</v>
      </c>
      <c r="C1975" s="6" t="str">
        <f t="shared" si="120"/>
        <v>Sunday</v>
      </c>
      <c r="D1975" s="1">
        <f t="shared" si="121"/>
        <v>13</v>
      </c>
      <c r="E1975" s="6">
        <f t="shared" si="122"/>
        <v>9</v>
      </c>
      <c r="F1975" s="6" t="str">
        <f t="shared" si="123"/>
        <v>fall/winter</v>
      </c>
    </row>
    <row r="1976" spans="1:6" x14ac:dyDescent="0.3">
      <c r="A1976" s="3">
        <v>45536.604861111111</v>
      </c>
      <c r="B1976">
        <v>117</v>
      </c>
      <c r="C1976" s="6" t="str">
        <f t="shared" si="120"/>
        <v>Sunday</v>
      </c>
      <c r="D1976" s="1">
        <f t="shared" si="121"/>
        <v>14</v>
      </c>
      <c r="E1976" s="6">
        <f t="shared" si="122"/>
        <v>9</v>
      </c>
      <c r="F1976" s="6" t="str">
        <f t="shared" si="123"/>
        <v>fall/winter</v>
      </c>
    </row>
    <row r="1977" spans="1:6" x14ac:dyDescent="0.3">
      <c r="A1977" s="3">
        <v>45536.629166666666</v>
      </c>
      <c r="B1977">
        <v>102</v>
      </c>
      <c r="C1977" s="6" t="str">
        <f t="shared" si="120"/>
        <v>Sunday</v>
      </c>
      <c r="D1977" s="1">
        <f t="shared" si="121"/>
        <v>15</v>
      </c>
      <c r="E1977" s="6">
        <f t="shared" si="122"/>
        <v>9</v>
      </c>
      <c r="F1977" s="6" t="str">
        <f t="shared" si="123"/>
        <v>fall/winter</v>
      </c>
    </row>
    <row r="1978" spans="1:6" x14ac:dyDescent="0.3">
      <c r="A1978" s="3">
        <v>45536.667361111111</v>
      </c>
      <c r="B1978">
        <v>80</v>
      </c>
      <c r="C1978" s="6" t="str">
        <f t="shared" si="120"/>
        <v>Sunday</v>
      </c>
      <c r="D1978" s="1">
        <f t="shared" si="121"/>
        <v>16</v>
      </c>
      <c r="E1978" s="6">
        <f t="shared" si="122"/>
        <v>9</v>
      </c>
      <c r="F1978" s="6" t="str">
        <f t="shared" si="123"/>
        <v>fall/winter</v>
      </c>
    </row>
    <row r="1979" spans="1:6" x14ac:dyDescent="0.3">
      <c r="A1979" s="3">
        <v>45536.689583333333</v>
      </c>
      <c r="B1979">
        <v>65</v>
      </c>
      <c r="C1979" s="6" t="str">
        <f t="shared" si="120"/>
        <v>Sunday</v>
      </c>
      <c r="D1979" s="1">
        <f t="shared" si="121"/>
        <v>16</v>
      </c>
      <c r="E1979" s="6">
        <f t="shared" si="122"/>
        <v>9</v>
      </c>
      <c r="F1979" s="6" t="str">
        <f t="shared" si="123"/>
        <v>fall/winter</v>
      </c>
    </row>
    <row r="1980" spans="1:6" x14ac:dyDescent="0.3">
      <c r="A1980" s="3">
        <v>45536.728472222225</v>
      </c>
      <c r="B1980">
        <v>71</v>
      </c>
      <c r="C1980" s="6" t="str">
        <f t="shared" si="120"/>
        <v>Sunday</v>
      </c>
      <c r="D1980" s="1">
        <f t="shared" si="121"/>
        <v>17</v>
      </c>
      <c r="E1980" s="6">
        <f t="shared" si="122"/>
        <v>9</v>
      </c>
      <c r="F1980" s="6" t="str">
        <f t="shared" si="123"/>
        <v>fall/winter</v>
      </c>
    </row>
    <row r="1981" spans="1:6" x14ac:dyDescent="0.3">
      <c r="A1981" s="3">
        <v>45536.775000000001</v>
      </c>
      <c r="B1981">
        <v>57</v>
      </c>
      <c r="C1981" s="6" t="str">
        <f t="shared" si="120"/>
        <v>Sunday</v>
      </c>
      <c r="D1981" s="1">
        <f t="shared" si="121"/>
        <v>18</v>
      </c>
      <c r="E1981" s="6">
        <f t="shared" si="122"/>
        <v>9</v>
      </c>
      <c r="F1981" s="6" t="str">
        <f t="shared" si="123"/>
        <v>fall/winter</v>
      </c>
    </row>
    <row r="1982" spans="1:6" x14ac:dyDescent="0.3">
      <c r="A1982" s="3">
        <v>45536.788888888892</v>
      </c>
      <c r="B1982">
        <v>61</v>
      </c>
      <c r="C1982" s="6" t="str">
        <f t="shared" si="120"/>
        <v>Sunday</v>
      </c>
      <c r="D1982" s="1">
        <f t="shared" si="121"/>
        <v>18</v>
      </c>
      <c r="E1982" s="6">
        <f t="shared" si="122"/>
        <v>9</v>
      </c>
      <c r="F1982" s="6" t="str">
        <f t="shared" si="123"/>
        <v>fall/winter</v>
      </c>
    </row>
    <row r="1983" spans="1:6" x14ac:dyDescent="0.3">
      <c r="A1983" s="3">
        <v>45536.816666666666</v>
      </c>
      <c r="B1983">
        <v>149</v>
      </c>
      <c r="C1983" s="6" t="str">
        <f t="shared" si="120"/>
        <v>Sunday</v>
      </c>
      <c r="D1983" s="1">
        <f t="shared" si="121"/>
        <v>19</v>
      </c>
      <c r="E1983" s="6">
        <f t="shared" si="122"/>
        <v>9</v>
      </c>
      <c r="F1983" s="6" t="str">
        <f t="shared" si="123"/>
        <v>fall/winter</v>
      </c>
    </row>
    <row r="1984" spans="1:6" x14ac:dyDescent="0.3">
      <c r="A1984" s="3">
        <v>45536.834027777775</v>
      </c>
      <c r="B1984">
        <v>36</v>
      </c>
      <c r="C1984" s="6" t="str">
        <f t="shared" si="120"/>
        <v>Sunday</v>
      </c>
      <c r="D1984" s="1">
        <f t="shared" si="121"/>
        <v>20</v>
      </c>
      <c r="E1984" s="6">
        <f t="shared" si="122"/>
        <v>9</v>
      </c>
      <c r="F1984" s="6" t="str">
        <f t="shared" si="123"/>
        <v>fall/winter</v>
      </c>
    </row>
    <row r="1985" spans="1:6" x14ac:dyDescent="0.3">
      <c r="A1985" s="3">
        <v>45536.861805555556</v>
      </c>
      <c r="B1985">
        <v>32</v>
      </c>
      <c r="C1985" s="6" t="str">
        <f t="shared" si="120"/>
        <v>Sunday</v>
      </c>
      <c r="D1985" s="1">
        <f t="shared" si="121"/>
        <v>20</v>
      </c>
      <c r="E1985" s="6">
        <f t="shared" si="122"/>
        <v>9</v>
      </c>
      <c r="F1985" s="6" t="str">
        <f t="shared" si="123"/>
        <v>fall/winter</v>
      </c>
    </row>
    <row r="1986" spans="1:6" x14ac:dyDescent="0.3">
      <c r="A1986" s="3">
        <v>45536.884027777778</v>
      </c>
      <c r="B1986">
        <v>17</v>
      </c>
      <c r="C1986" s="6" t="str">
        <f t="shared" ref="C1986:C2049" si="124">TEXT(A1986, "dddd")</f>
        <v>Sunday</v>
      </c>
      <c r="D1986" s="1">
        <f t="shared" ref="D1986:D2049" si="125">HOUR(A1986)</f>
        <v>21</v>
      </c>
      <c r="E1986" s="6">
        <f t="shared" ref="E1986:E2049" si="126">MONTH(A1986)</f>
        <v>9</v>
      </c>
      <c r="F1986" s="6" t="str">
        <f t="shared" ref="F1986:F2049" si="127">IF(OR(E1986=9, E1986=10, E1986=11, E1986=12, E1986=1, E1986=2, E1986=3, E1986=4), "fall/winter", "summer")</f>
        <v>fall/winter</v>
      </c>
    </row>
    <row r="1987" spans="1:6" x14ac:dyDescent="0.3">
      <c r="A1987" s="3">
        <v>45536.895833333336</v>
      </c>
      <c r="B1987">
        <v>17</v>
      </c>
      <c r="C1987" s="6" t="str">
        <f t="shared" si="124"/>
        <v>Sunday</v>
      </c>
      <c r="D1987" s="1">
        <f t="shared" si="125"/>
        <v>21</v>
      </c>
      <c r="E1987" s="6">
        <f t="shared" si="126"/>
        <v>9</v>
      </c>
      <c r="F1987" s="6" t="str">
        <f t="shared" si="127"/>
        <v>fall/winter</v>
      </c>
    </row>
    <row r="1988" spans="1:6" x14ac:dyDescent="0.3">
      <c r="A1988" s="3">
        <v>45536.917361111111</v>
      </c>
      <c r="B1988">
        <v>16</v>
      </c>
      <c r="C1988" s="6" t="str">
        <f t="shared" si="124"/>
        <v>Sunday</v>
      </c>
      <c r="D1988" s="1">
        <f t="shared" si="125"/>
        <v>22</v>
      </c>
      <c r="E1988" s="6">
        <f t="shared" si="126"/>
        <v>9</v>
      </c>
      <c r="F1988" s="6" t="str">
        <f t="shared" si="127"/>
        <v>fall/winter</v>
      </c>
    </row>
    <row r="1989" spans="1:6" x14ac:dyDescent="0.3">
      <c r="A1989" s="3">
        <v>45537.293055555558</v>
      </c>
      <c r="B1989">
        <v>18</v>
      </c>
      <c r="C1989" s="6" t="str">
        <f t="shared" si="124"/>
        <v>Monday</v>
      </c>
      <c r="D1989" s="1">
        <f t="shared" si="125"/>
        <v>7</v>
      </c>
      <c r="E1989" s="6">
        <f t="shared" si="126"/>
        <v>9</v>
      </c>
      <c r="F1989" s="6" t="str">
        <f t="shared" si="127"/>
        <v>fall/winter</v>
      </c>
    </row>
    <row r="1990" spans="1:6" x14ac:dyDescent="0.3">
      <c r="A1990" s="3">
        <v>45537.321527777778</v>
      </c>
      <c r="B1990">
        <v>30</v>
      </c>
      <c r="C1990" s="6" t="str">
        <f t="shared" si="124"/>
        <v>Monday</v>
      </c>
      <c r="D1990" s="1">
        <f t="shared" si="125"/>
        <v>7</v>
      </c>
      <c r="E1990" s="6">
        <f t="shared" si="126"/>
        <v>9</v>
      </c>
      <c r="F1990" s="6" t="str">
        <f t="shared" si="127"/>
        <v>fall/winter</v>
      </c>
    </row>
    <row r="1991" spans="1:6" x14ac:dyDescent="0.3">
      <c r="A1991" s="3">
        <v>45537.334722222222</v>
      </c>
      <c r="B1991">
        <v>32</v>
      </c>
      <c r="C1991" s="6" t="str">
        <f t="shared" si="124"/>
        <v>Monday</v>
      </c>
      <c r="D1991" s="1">
        <f t="shared" si="125"/>
        <v>8</v>
      </c>
      <c r="E1991" s="6">
        <f t="shared" si="126"/>
        <v>9</v>
      </c>
      <c r="F1991" s="6" t="str">
        <f t="shared" si="127"/>
        <v>fall/winter</v>
      </c>
    </row>
    <row r="1992" spans="1:6" x14ac:dyDescent="0.3">
      <c r="A1992" s="3">
        <v>45537.354166666664</v>
      </c>
      <c r="B1992">
        <v>38</v>
      </c>
      <c r="C1992" s="6" t="str">
        <f t="shared" si="124"/>
        <v>Monday</v>
      </c>
      <c r="D1992" s="1">
        <f t="shared" si="125"/>
        <v>8</v>
      </c>
      <c r="E1992" s="6">
        <f t="shared" si="126"/>
        <v>9</v>
      </c>
      <c r="F1992" s="6" t="str">
        <f t="shared" si="127"/>
        <v>fall/winter</v>
      </c>
    </row>
    <row r="1993" spans="1:6" x14ac:dyDescent="0.3">
      <c r="A1993" s="3">
        <v>45537.376388888886</v>
      </c>
      <c r="B1993">
        <v>48</v>
      </c>
      <c r="C1993" s="6" t="str">
        <f t="shared" si="124"/>
        <v>Monday</v>
      </c>
      <c r="D1993" s="1">
        <f t="shared" si="125"/>
        <v>9</v>
      </c>
      <c r="E1993" s="6">
        <f t="shared" si="126"/>
        <v>9</v>
      </c>
      <c r="F1993" s="6" t="str">
        <f t="shared" si="127"/>
        <v>fall/winter</v>
      </c>
    </row>
    <row r="1994" spans="1:6" x14ac:dyDescent="0.3">
      <c r="A1994" s="3">
        <v>45537.418749999997</v>
      </c>
      <c r="B1994">
        <v>98</v>
      </c>
      <c r="C1994" s="6" t="str">
        <f t="shared" si="124"/>
        <v>Monday</v>
      </c>
      <c r="D1994" s="1">
        <f t="shared" si="125"/>
        <v>10</v>
      </c>
      <c r="E1994" s="6">
        <f t="shared" si="126"/>
        <v>9</v>
      </c>
      <c r="F1994" s="6" t="str">
        <f t="shared" si="127"/>
        <v>fall/winter</v>
      </c>
    </row>
    <row r="1995" spans="1:6" x14ac:dyDescent="0.3">
      <c r="A1995" s="3">
        <v>45537.460416666669</v>
      </c>
      <c r="B1995">
        <v>125</v>
      </c>
      <c r="C1995" s="6" t="str">
        <f t="shared" si="124"/>
        <v>Monday</v>
      </c>
      <c r="D1995" s="1">
        <f t="shared" si="125"/>
        <v>11</v>
      </c>
      <c r="E1995" s="6">
        <f t="shared" si="126"/>
        <v>9</v>
      </c>
      <c r="F1995" s="6" t="str">
        <f t="shared" si="127"/>
        <v>fall/winter</v>
      </c>
    </row>
    <row r="1996" spans="1:6" x14ac:dyDescent="0.3">
      <c r="A1996" s="3">
        <v>45537.479166666664</v>
      </c>
      <c r="B1996">
        <v>162</v>
      </c>
      <c r="C1996" s="6" t="str">
        <f t="shared" si="124"/>
        <v>Monday</v>
      </c>
      <c r="D1996" s="1">
        <f t="shared" si="125"/>
        <v>11</v>
      </c>
      <c r="E1996" s="6">
        <f t="shared" si="126"/>
        <v>9</v>
      </c>
      <c r="F1996" s="6" t="str">
        <f t="shared" si="127"/>
        <v>fall/winter</v>
      </c>
    </row>
    <row r="1997" spans="1:6" x14ac:dyDescent="0.3">
      <c r="A1997" s="3">
        <v>45537.490972222222</v>
      </c>
      <c r="B1997">
        <v>110</v>
      </c>
      <c r="C1997" s="6" t="str">
        <f t="shared" si="124"/>
        <v>Monday</v>
      </c>
      <c r="D1997" s="1">
        <f t="shared" si="125"/>
        <v>11</v>
      </c>
      <c r="E1997" s="6">
        <f t="shared" si="126"/>
        <v>9</v>
      </c>
      <c r="F1997" s="6" t="str">
        <f t="shared" si="127"/>
        <v>fall/winter</v>
      </c>
    </row>
    <row r="1998" spans="1:6" x14ac:dyDescent="0.3">
      <c r="A1998" s="3">
        <v>45537.522916666669</v>
      </c>
      <c r="B1998">
        <v>179</v>
      </c>
      <c r="C1998" s="6" t="str">
        <f t="shared" si="124"/>
        <v>Monday</v>
      </c>
      <c r="D1998" s="1">
        <f t="shared" si="125"/>
        <v>12</v>
      </c>
      <c r="E1998" s="6">
        <f t="shared" si="126"/>
        <v>9</v>
      </c>
      <c r="F1998" s="6" t="str">
        <f t="shared" si="127"/>
        <v>fall/winter</v>
      </c>
    </row>
    <row r="1999" spans="1:6" x14ac:dyDescent="0.3">
      <c r="A1999" s="3">
        <v>45537.543055555558</v>
      </c>
      <c r="B1999">
        <v>172</v>
      </c>
      <c r="C1999" s="6" t="str">
        <f t="shared" si="124"/>
        <v>Monday</v>
      </c>
      <c r="D1999" s="1">
        <f t="shared" si="125"/>
        <v>13</v>
      </c>
      <c r="E1999" s="6">
        <f t="shared" si="126"/>
        <v>9</v>
      </c>
      <c r="F1999" s="6" t="str">
        <f t="shared" si="127"/>
        <v>fall/winter</v>
      </c>
    </row>
    <row r="2000" spans="1:6" x14ac:dyDescent="0.3">
      <c r="A2000" s="3">
        <v>45537.561805555553</v>
      </c>
      <c r="B2000">
        <v>160</v>
      </c>
      <c r="C2000" s="6" t="str">
        <f t="shared" si="124"/>
        <v>Monday</v>
      </c>
      <c r="D2000" s="1">
        <f t="shared" si="125"/>
        <v>13</v>
      </c>
      <c r="E2000" s="6">
        <f t="shared" si="126"/>
        <v>9</v>
      </c>
      <c r="F2000" s="6" t="str">
        <f t="shared" si="127"/>
        <v>fall/winter</v>
      </c>
    </row>
    <row r="2001" spans="1:6" x14ac:dyDescent="0.3">
      <c r="A2001" s="3">
        <v>45537.584027777775</v>
      </c>
      <c r="B2001">
        <v>149</v>
      </c>
      <c r="C2001" s="6" t="str">
        <f t="shared" si="124"/>
        <v>Monday</v>
      </c>
      <c r="D2001" s="1">
        <f t="shared" si="125"/>
        <v>14</v>
      </c>
      <c r="E2001" s="6">
        <f t="shared" si="126"/>
        <v>9</v>
      </c>
      <c r="F2001" s="6" t="str">
        <f t="shared" si="127"/>
        <v>fall/winter</v>
      </c>
    </row>
    <row r="2002" spans="1:6" x14ac:dyDescent="0.3">
      <c r="A2002" s="3">
        <v>45537.604861111111</v>
      </c>
      <c r="B2002">
        <v>166</v>
      </c>
      <c r="C2002" s="6" t="str">
        <f t="shared" si="124"/>
        <v>Monday</v>
      </c>
      <c r="D2002" s="1">
        <f t="shared" si="125"/>
        <v>14</v>
      </c>
      <c r="E2002" s="6">
        <f t="shared" si="126"/>
        <v>9</v>
      </c>
      <c r="F2002" s="6" t="str">
        <f t="shared" si="127"/>
        <v>fall/winter</v>
      </c>
    </row>
    <row r="2003" spans="1:6" x14ac:dyDescent="0.3">
      <c r="A2003" s="3">
        <v>45537.623611111114</v>
      </c>
      <c r="B2003">
        <v>117</v>
      </c>
      <c r="C2003" s="6" t="str">
        <f t="shared" si="124"/>
        <v>Monday</v>
      </c>
      <c r="D2003" s="1">
        <f t="shared" si="125"/>
        <v>14</v>
      </c>
      <c r="E2003" s="6">
        <f t="shared" si="126"/>
        <v>9</v>
      </c>
      <c r="F2003" s="6" t="str">
        <f t="shared" si="127"/>
        <v>fall/winter</v>
      </c>
    </row>
    <row r="2004" spans="1:6" x14ac:dyDescent="0.3">
      <c r="A2004" s="3">
        <v>45537.646527777775</v>
      </c>
      <c r="B2004">
        <v>114</v>
      </c>
      <c r="C2004" s="6" t="str">
        <f t="shared" si="124"/>
        <v>Monday</v>
      </c>
      <c r="D2004" s="1">
        <f t="shared" si="125"/>
        <v>15</v>
      </c>
      <c r="E2004" s="6">
        <f t="shared" si="126"/>
        <v>9</v>
      </c>
      <c r="F2004" s="6" t="str">
        <f t="shared" si="127"/>
        <v>fall/winter</v>
      </c>
    </row>
    <row r="2005" spans="1:6" x14ac:dyDescent="0.3">
      <c r="A2005" s="3">
        <v>45537.666666666664</v>
      </c>
      <c r="B2005">
        <v>95</v>
      </c>
      <c r="C2005" s="6" t="str">
        <f t="shared" si="124"/>
        <v>Monday</v>
      </c>
      <c r="D2005" s="1">
        <f t="shared" si="125"/>
        <v>16</v>
      </c>
      <c r="E2005" s="6">
        <f t="shared" si="126"/>
        <v>9</v>
      </c>
      <c r="F2005" s="6" t="str">
        <f t="shared" si="127"/>
        <v>fall/winter</v>
      </c>
    </row>
    <row r="2006" spans="1:6" x14ac:dyDescent="0.3">
      <c r="A2006" s="3">
        <v>45537.676388888889</v>
      </c>
      <c r="B2006">
        <v>203</v>
      </c>
      <c r="C2006" s="6" t="str">
        <f t="shared" si="124"/>
        <v>Monday</v>
      </c>
      <c r="D2006" s="1">
        <f t="shared" si="125"/>
        <v>16</v>
      </c>
      <c r="E2006" s="6">
        <f t="shared" si="126"/>
        <v>9</v>
      </c>
      <c r="F2006" s="6" t="str">
        <f t="shared" si="127"/>
        <v>fall/winter</v>
      </c>
    </row>
    <row r="2007" spans="1:6" x14ac:dyDescent="0.3">
      <c r="A2007" s="3">
        <v>45537.689583333333</v>
      </c>
      <c r="B2007">
        <v>121</v>
      </c>
      <c r="C2007" s="6" t="str">
        <f t="shared" si="124"/>
        <v>Monday</v>
      </c>
      <c r="D2007" s="1">
        <f t="shared" si="125"/>
        <v>16</v>
      </c>
      <c r="E2007" s="6">
        <f t="shared" si="126"/>
        <v>9</v>
      </c>
      <c r="F2007" s="6" t="str">
        <f t="shared" si="127"/>
        <v>fall/winter</v>
      </c>
    </row>
    <row r="2008" spans="1:6" x14ac:dyDescent="0.3">
      <c r="A2008" s="3">
        <v>45537.711111111108</v>
      </c>
      <c r="B2008">
        <v>108</v>
      </c>
      <c r="C2008" s="6" t="str">
        <f t="shared" si="124"/>
        <v>Monday</v>
      </c>
      <c r="D2008" s="1">
        <f t="shared" si="125"/>
        <v>17</v>
      </c>
      <c r="E2008" s="6">
        <f t="shared" si="126"/>
        <v>9</v>
      </c>
      <c r="F2008" s="6" t="str">
        <f t="shared" si="127"/>
        <v>fall/winter</v>
      </c>
    </row>
    <row r="2009" spans="1:6" x14ac:dyDescent="0.3">
      <c r="A2009" s="3">
        <v>45537.729861111111</v>
      </c>
      <c r="B2009">
        <v>104</v>
      </c>
      <c r="C2009" s="6" t="str">
        <f t="shared" si="124"/>
        <v>Monday</v>
      </c>
      <c r="D2009" s="1">
        <f t="shared" si="125"/>
        <v>17</v>
      </c>
      <c r="E2009" s="6">
        <f t="shared" si="126"/>
        <v>9</v>
      </c>
      <c r="F2009" s="6" t="str">
        <f t="shared" si="127"/>
        <v>fall/winter</v>
      </c>
    </row>
    <row r="2010" spans="1:6" x14ac:dyDescent="0.3">
      <c r="A2010" s="3">
        <v>45537.755555555559</v>
      </c>
      <c r="B2010">
        <v>85</v>
      </c>
      <c r="C2010" s="6" t="str">
        <f t="shared" si="124"/>
        <v>Monday</v>
      </c>
      <c r="D2010" s="1">
        <f t="shared" si="125"/>
        <v>18</v>
      </c>
      <c r="E2010" s="6">
        <f t="shared" si="126"/>
        <v>9</v>
      </c>
      <c r="F2010" s="6" t="str">
        <f t="shared" si="127"/>
        <v>fall/winter</v>
      </c>
    </row>
    <row r="2011" spans="1:6" x14ac:dyDescent="0.3">
      <c r="A2011" s="3">
        <v>45537.773611111108</v>
      </c>
      <c r="B2011">
        <v>78</v>
      </c>
      <c r="C2011" s="6" t="str">
        <f t="shared" si="124"/>
        <v>Monday</v>
      </c>
      <c r="D2011" s="1">
        <f t="shared" si="125"/>
        <v>18</v>
      </c>
      <c r="E2011" s="6">
        <f t="shared" si="126"/>
        <v>9</v>
      </c>
      <c r="F2011" s="6" t="str">
        <f t="shared" si="127"/>
        <v>fall/winter</v>
      </c>
    </row>
    <row r="2012" spans="1:6" x14ac:dyDescent="0.3">
      <c r="A2012" s="3">
        <v>45537.79583333333</v>
      </c>
      <c r="B2012">
        <v>88</v>
      </c>
      <c r="C2012" s="6" t="str">
        <f t="shared" si="124"/>
        <v>Monday</v>
      </c>
      <c r="D2012" s="1">
        <f t="shared" si="125"/>
        <v>19</v>
      </c>
      <c r="E2012" s="6">
        <f t="shared" si="126"/>
        <v>9</v>
      </c>
      <c r="F2012" s="6" t="str">
        <f t="shared" si="127"/>
        <v>fall/winter</v>
      </c>
    </row>
    <row r="2013" spans="1:6" x14ac:dyDescent="0.3">
      <c r="A2013" s="3">
        <v>45537.816666666666</v>
      </c>
      <c r="B2013">
        <v>95</v>
      </c>
      <c r="C2013" s="6" t="str">
        <f t="shared" si="124"/>
        <v>Monday</v>
      </c>
      <c r="D2013" s="1">
        <f t="shared" si="125"/>
        <v>19</v>
      </c>
      <c r="E2013" s="6">
        <f t="shared" si="126"/>
        <v>9</v>
      </c>
      <c r="F2013" s="6" t="str">
        <f t="shared" si="127"/>
        <v>fall/winter</v>
      </c>
    </row>
    <row r="2014" spans="1:6" x14ac:dyDescent="0.3">
      <c r="A2014" s="3">
        <v>45537.836805555555</v>
      </c>
      <c r="B2014">
        <v>75</v>
      </c>
      <c r="C2014" s="6" t="str">
        <f t="shared" si="124"/>
        <v>Monday</v>
      </c>
      <c r="D2014" s="1">
        <f t="shared" si="125"/>
        <v>20</v>
      </c>
      <c r="E2014" s="6">
        <f t="shared" si="126"/>
        <v>9</v>
      </c>
      <c r="F2014" s="6" t="str">
        <f t="shared" si="127"/>
        <v>fall/winter</v>
      </c>
    </row>
    <row r="2015" spans="1:6" x14ac:dyDescent="0.3">
      <c r="A2015" s="3">
        <v>45537.854166666664</v>
      </c>
      <c r="B2015">
        <v>80</v>
      </c>
      <c r="C2015" s="6" t="str">
        <f t="shared" si="124"/>
        <v>Monday</v>
      </c>
      <c r="D2015" s="1">
        <f t="shared" si="125"/>
        <v>20</v>
      </c>
      <c r="E2015" s="6">
        <f t="shared" si="126"/>
        <v>9</v>
      </c>
      <c r="F2015" s="6" t="str">
        <f t="shared" si="127"/>
        <v>fall/winter</v>
      </c>
    </row>
    <row r="2016" spans="1:6" x14ac:dyDescent="0.3">
      <c r="A2016" s="3">
        <v>45537.863194444442</v>
      </c>
      <c r="B2016">
        <v>60</v>
      </c>
      <c r="C2016" s="6" t="str">
        <f t="shared" si="124"/>
        <v>Monday</v>
      </c>
      <c r="D2016" s="1">
        <f t="shared" si="125"/>
        <v>20</v>
      </c>
      <c r="E2016" s="6">
        <f t="shared" si="126"/>
        <v>9</v>
      </c>
      <c r="F2016" s="6" t="str">
        <f t="shared" si="127"/>
        <v>fall/winter</v>
      </c>
    </row>
    <row r="2017" spans="1:6" x14ac:dyDescent="0.3">
      <c r="A2017" s="3">
        <v>45537.875</v>
      </c>
      <c r="B2017">
        <v>49</v>
      </c>
      <c r="C2017" s="6" t="str">
        <f t="shared" si="124"/>
        <v>Monday</v>
      </c>
      <c r="D2017" s="1">
        <f t="shared" si="125"/>
        <v>21</v>
      </c>
      <c r="E2017" s="6">
        <f t="shared" si="126"/>
        <v>9</v>
      </c>
      <c r="F2017" s="6" t="str">
        <f t="shared" si="127"/>
        <v>fall/winter</v>
      </c>
    </row>
    <row r="2018" spans="1:6" x14ac:dyDescent="0.3">
      <c r="A2018" s="3">
        <v>45537.896527777775</v>
      </c>
      <c r="B2018">
        <v>47</v>
      </c>
      <c r="C2018" s="6" t="str">
        <f t="shared" si="124"/>
        <v>Monday</v>
      </c>
      <c r="D2018" s="1">
        <f t="shared" si="125"/>
        <v>21</v>
      </c>
      <c r="E2018" s="6">
        <f t="shared" si="126"/>
        <v>9</v>
      </c>
      <c r="F2018" s="6" t="str">
        <f t="shared" si="127"/>
        <v>fall/winter</v>
      </c>
    </row>
    <row r="2019" spans="1:6" x14ac:dyDescent="0.3">
      <c r="A2019" s="3">
        <v>45537.918749999997</v>
      </c>
      <c r="B2019">
        <v>48</v>
      </c>
      <c r="C2019" s="6" t="str">
        <f t="shared" si="124"/>
        <v>Monday</v>
      </c>
      <c r="D2019" s="1">
        <f t="shared" si="125"/>
        <v>22</v>
      </c>
      <c r="E2019" s="6">
        <f t="shared" si="126"/>
        <v>9</v>
      </c>
      <c r="F2019" s="6" t="str">
        <f t="shared" si="127"/>
        <v>fall/winter</v>
      </c>
    </row>
    <row r="2020" spans="1:6" x14ac:dyDescent="0.3">
      <c r="A2020" s="3">
        <v>45538.294444444444</v>
      </c>
      <c r="B2020">
        <v>38</v>
      </c>
      <c r="C2020" s="6" t="str">
        <f t="shared" si="124"/>
        <v>Tuesday</v>
      </c>
      <c r="D2020" s="1">
        <f t="shared" si="125"/>
        <v>7</v>
      </c>
      <c r="E2020" s="6">
        <f t="shared" si="126"/>
        <v>9</v>
      </c>
      <c r="F2020" s="6" t="str">
        <f t="shared" si="127"/>
        <v>fall/winter</v>
      </c>
    </row>
    <row r="2021" spans="1:6" x14ac:dyDescent="0.3">
      <c r="A2021" s="3">
        <v>45538.31527777778</v>
      </c>
      <c r="B2021">
        <v>56</v>
      </c>
      <c r="C2021" s="6" t="str">
        <f t="shared" si="124"/>
        <v>Tuesday</v>
      </c>
      <c r="D2021" s="1">
        <f t="shared" si="125"/>
        <v>7</v>
      </c>
      <c r="E2021" s="6">
        <f t="shared" si="126"/>
        <v>9</v>
      </c>
      <c r="F2021" s="6" t="str">
        <f t="shared" si="127"/>
        <v>fall/winter</v>
      </c>
    </row>
    <row r="2022" spans="1:6" x14ac:dyDescent="0.3">
      <c r="A2022" s="3">
        <v>45538.338194444441</v>
      </c>
      <c r="B2022">
        <v>74</v>
      </c>
      <c r="C2022" s="6" t="str">
        <f t="shared" si="124"/>
        <v>Tuesday</v>
      </c>
      <c r="D2022" s="1">
        <f t="shared" si="125"/>
        <v>8</v>
      </c>
      <c r="E2022" s="6">
        <f t="shared" si="126"/>
        <v>9</v>
      </c>
      <c r="F2022" s="6" t="str">
        <f t="shared" si="127"/>
        <v>fall/winter</v>
      </c>
    </row>
    <row r="2023" spans="1:6" x14ac:dyDescent="0.3">
      <c r="A2023" s="3">
        <v>45538.356944444444</v>
      </c>
      <c r="B2023">
        <v>71</v>
      </c>
      <c r="C2023" s="6" t="str">
        <f t="shared" si="124"/>
        <v>Tuesday</v>
      </c>
      <c r="D2023" s="1">
        <f t="shared" si="125"/>
        <v>8</v>
      </c>
      <c r="E2023" s="6">
        <f t="shared" si="126"/>
        <v>9</v>
      </c>
      <c r="F2023" s="6" t="str">
        <f t="shared" si="127"/>
        <v>fall/winter</v>
      </c>
    </row>
    <row r="2024" spans="1:6" x14ac:dyDescent="0.3">
      <c r="A2024" s="3">
        <v>45538.37777777778</v>
      </c>
      <c r="B2024">
        <v>73</v>
      </c>
      <c r="C2024" s="6" t="str">
        <f t="shared" si="124"/>
        <v>Tuesday</v>
      </c>
      <c r="D2024" s="1">
        <f t="shared" si="125"/>
        <v>9</v>
      </c>
      <c r="E2024" s="6">
        <f t="shared" si="126"/>
        <v>9</v>
      </c>
      <c r="F2024" s="6" t="str">
        <f t="shared" si="127"/>
        <v>fall/winter</v>
      </c>
    </row>
    <row r="2025" spans="1:6" x14ac:dyDescent="0.3">
      <c r="A2025" s="3">
        <v>45538.397222222222</v>
      </c>
      <c r="B2025">
        <v>60</v>
      </c>
      <c r="C2025" s="6" t="str">
        <f t="shared" si="124"/>
        <v>Tuesday</v>
      </c>
      <c r="D2025" s="1">
        <f t="shared" si="125"/>
        <v>9</v>
      </c>
      <c r="E2025" s="6">
        <f t="shared" si="126"/>
        <v>9</v>
      </c>
      <c r="F2025" s="6" t="str">
        <f t="shared" si="127"/>
        <v>fall/winter</v>
      </c>
    </row>
    <row r="2026" spans="1:6" x14ac:dyDescent="0.3">
      <c r="A2026" s="3">
        <v>45538.418055555558</v>
      </c>
      <c r="B2026">
        <v>75</v>
      </c>
      <c r="C2026" s="6" t="str">
        <f t="shared" si="124"/>
        <v>Tuesday</v>
      </c>
      <c r="D2026" s="1">
        <f t="shared" si="125"/>
        <v>10</v>
      </c>
      <c r="E2026" s="6">
        <f t="shared" si="126"/>
        <v>9</v>
      </c>
      <c r="F2026" s="6" t="str">
        <f t="shared" si="127"/>
        <v>fall/winter</v>
      </c>
    </row>
    <row r="2027" spans="1:6" x14ac:dyDescent="0.3">
      <c r="A2027" s="3">
        <v>45538.4375</v>
      </c>
      <c r="B2027">
        <v>80</v>
      </c>
      <c r="C2027" s="6" t="str">
        <f t="shared" si="124"/>
        <v>Tuesday</v>
      </c>
      <c r="D2027" s="1">
        <f t="shared" si="125"/>
        <v>10</v>
      </c>
      <c r="E2027" s="6">
        <f t="shared" si="126"/>
        <v>9</v>
      </c>
      <c r="F2027" s="6" t="str">
        <f t="shared" si="127"/>
        <v>fall/winter</v>
      </c>
    </row>
    <row r="2028" spans="1:6" x14ac:dyDescent="0.3">
      <c r="A2028" s="3">
        <v>45538.458333333336</v>
      </c>
      <c r="B2028">
        <v>21</v>
      </c>
      <c r="C2028" s="6" t="str">
        <f t="shared" si="124"/>
        <v>Tuesday</v>
      </c>
      <c r="D2028" s="1">
        <f t="shared" si="125"/>
        <v>11</v>
      </c>
      <c r="E2028" s="6">
        <f t="shared" si="126"/>
        <v>9</v>
      </c>
      <c r="F2028" s="6" t="str">
        <f t="shared" si="127"/>
        <v>fall/winter</v>
      </c>
    </row>
    <row r="2029" spans="1:6" x14ac:dyDescent="0.3">
      <c r="A2029" s="3">
        <v>45538.478472222225</v>
      </c>
      <c r="B2029">
        <v>113</v>
      </c>
      <c r="C2029" s="6" t="str">
        <f t="shared" si="124"/>
        <v>Tuesday</v>
      </c>
      <c r="D2029" s="1">
        <f t="shared" si="125"/>
        <v>11</v>
      </c>
      <c r="E2029" s="6">
        <f t="shared" si="126"/>
        <v>9</v>
      </c>
      <c r="F2029" s="6" t="str">
        <f t="shared" si="127"/>
        <v>fall/winter</v>
      </c>
    </row>
    <row r="2030" spans="1:6" x14ac:dyDescent="0.3">
      <c r="A2030" s="3">
        <v>45538.498611111114</v>
      </c>
      <c r="B2030">
        <v>105</v>
      </c>
      <c r="C2030" s="6" t="str">
        <f t="shared" si="124"/>
        <v>Tuesday</v>
      </c>
      <c r="D2030" s="1">
        <f t="shared" si="125"/>
        <v>11</v>
      </c>
      <c r="E2030" s="6">
        <f t="shared" si="126"/>
        <v>9</v>
      </c>
      <c r="F2030" s="6" t="str">
        <f t="shared" si="127"/>
        <v>fall/winter</v>
      </c>
    </row>
    <row r="2031" spans="1:6" x14ac:dyDescent="0.3">
      <c r="A2031" s="3">
        <v>45538.522916666669</v>
      </c>
      <c r="B2031">
        <v>116</v>
      </c>
      <c r="C2031" s="6" t="str">
        <f t="shared" si="124"/>
        <v>Tuesday</v>
      </c>
      <c r="D2031" s="1">
        <f t="shared" si="125"/>
        <v>12</v>
      </c>
      <c r="E2031" s="6">
        <f t="shared" si="126"/>
        <v>9</v>
      </c>
      <c r="F2031" s="6" t="str">
        <f t="shared" si="127"/>
        <v>fall/winter</v>
      </c>
    </row>
    <row r="2032" spans="1:6" x14ac:dyDescent="0.3">
      <c r="A2032" s="3">
        <v>45538.542361111111</v>
      </c>
      <c r="B2032">
        <v>124</v>
      </c>
      <c r="C2032" s="6" t="str">
        <f t="shared" si="124"/>
        <v>Tuesday</v>
      </c>
      <c r="D2032" s="1">
        <f t="shared" si="125"/>
        <v>13</v>
      </c>
      <c r="E2032" s="6">
        <f t="shared" si="126"/>
        <v>9</v>
      </c>
      <c r="F2032" s="6" t="str">
        <f t="shared" si="127"/>
        <v>fall/winter</v>
      </c>
    </row>
    <row r="2033" spans="1:6" x14ac:dyDescent="0.3">
      <c r="A2033" s="3">
        <v>45538.563888888886</v>
      </c>
      <c r="B2033">
        <v>120</v>
      </c>
      <c r="C2033" s="6" t="str">
        <f t="shared" si="124"/>
        <v>Tuesday</v>
      </c>
      <c r="D2033" s="1">
        <f t="shared" si="125"/>
        <v>13</v>
      </c>
      <c r="E2033" s="6">
        <f t="shared" si="126"/>
        <v>9</v>
      </c>
      <c r="F2033" s="6" t="str">
        <f t="shared" si="127"/>
        <v>fall/winter</v>
      </c>
    </row>
    <row r="2034" spans="1:6" x14ac:dyDescent="0.3">
      <c r="A2034" s="3">
        <v>45538.584027777775</v>
      </c>
      <c r="B2034">
        <v>110</v>
      </c>
      <c r="C2034" s="6" t="str">
        <f t="shared" si="124"/>
        <v>Tuesday</v>
      </c>
      <c r="D2034" s="1">
        <f t="shared" si="125"/>
        <v>14</v>
      </c>
      <c r="E2034" s="6">
        <f t="shared" si="126"/>
        <v>9</v>
      </c>
      <c r="F2034" s="6" t="str">
        <f t="shared" si="127"/>
        <v>fall/winter</v>
      </c>
    </row>
    <row r="2035" spans="1:6" x14ac:dyDescent="0.3">
      <c r="A2035" s="3">
        <v>45538.606944444444</v>
      </c>
      <c r="B2035">
        <v>154</v>
      </c>
      <c r="C2035" s="6" t="str">
        <f t="shared" si="124"/>
        <v>Tuesday</v>
      </c>
      <c r="D2035" s="1">
        <f t="shared" si="125"/>
        <v>14</v>
      </c>
      <c r="E2035" s="6">
        <f t="shared" si="126"/>
        <v>9</v>
      </c>
      <c r="F2035" s="6" t="str">
        <f t="shared" si="127"/>
        <v>fall/winter</v>
      </c>
    </row>
    <row r="2036" spans="1:6" x14ac:dyDescent="0.3">
      <c r="A2036" s="3">
        <v>45538.629166666666</v>
      </c>
      <c r="B2036">
        <v>163</v>
      </c>
      <c r="C2036" s="6" t="str">
        <f t="shared" si="124"/>
        <v>Tuesday</v>
      </c>
      <c r="D2036" s="1">
        <f t="shared" si="125"/>
        <v>15</v>
      </c>
      <c r="E2036" s="6">
        <f t="shared" si="126"/>
        <v>9</v>
      </c>
      <c r="F2036" s="6" t="str">
        <f t="shared" si="127"/>
        <v>fall/winter</v>
      </c>
    </row>
    <row r="2037" spans="1:6" x14ac:dyDescent="0.3">
      <c r="A2037" s="3">
        <v>45538.647222222222</v>
      </c>
      <c r="B2037">
        <v>178</v>
      </c>
      <c r="C2037" s="6" t="str">
        <f t="shared" si="124"/>
        <v>Tuesday</v>
      </c>
      <c r="D2037" s="1">
        <f t="shared" si="125"/>
        <v>15</v>
      </c>
      <c r="E2037" s="6">
        <f t="shared" si="126"/>
        <v>9</v>
      </c>
      <c r="F2037" s="6" t="str">
        <f t="shared" si="127"/>
        <v>fall/winter</v>
      </c>
    </row>
    <row r="2038" spans="1:6" x14ac:dyDescent="0.3">
      <c r="A2038" s="3">
        <v>45538.666666666664</v>
      </c>
      <c r="B2038">
        <v>161</v>
      </c>
      <c r="C2038" s="6" t="str">
        <f t="shared" si="124"/>
        <v>Tuesday</v>
      </c>
      <c r="D2038" s="1">
        <f t="shared" si="125"/>
        <v>16</v>
      </c>
      <c r="E2038" s="6">
        <f t="shared" si="126"/>
        <v>9</v>
      </c>
      <c r="F2038" s="6" t="str">
        <f t="shared" si="127"/>
        <v>fall/winter</v>
      </c>
    </row>
    <row r="2039" spans="1:6" x14ac:dyDescent="0.3">
      <c r="A2039" s="3">
        <v>45538.689583333333</v>
      </c>
      <c r="B2039">
        <v>170</v>
      </c>
      <c r="C2039" s="6" t="str">
        <f t="shared" si="124"/>
        <v>Tuesday</v>
      </c>
      <c r="D2039" s="1">
        <f t="shared" si="125"/>
        <v>16</v>
      </c>
      <c r="E2039" s="6">
        <f t="shared" si="126"/>
        <v>9</v>
      </c>
      <c r="F2039" s="6" t="str">
        <f t="shared" si="127"/>
        <v>fall/winter</v>
      </c>
    </row>
    <row r="2040" spans="1:6" x14ac:dyDescent="0.3">
      <c r="A2040" s="3">
        <v>45538.713194444441</v>
      </c>
      <c r="B2040">
        <v>196</v>
      </c>
      <c r="C2040" s="6" t="str">
        <f t="shared" si="124"/>
        <v>Tuesday</v>
      </c>
      <c r="D2040" s="1">
        <f t="shared" si="125"/>
        <v>17</v>
      </c>
      <c r="E2040" s="6">
        <f t="shared" si="126"/>
        <v>9</v>
      </c>
      <c r="F2040" s="6" t="str">
        <f t="shared" si="127"/>
        <v>fall/winter</v>
      </c>
    </row>
    <row r="2041" spans="1:6" x14ac:dyDescent="0.3">
      <c r="A2041" s="3">
        <v>45538.730555555558</v>
      </c>
      <c r="B2041">
        <v>199</v>
      </c>
      <c r="C2041" s="6" t="str">
        <f t="shared" si="124"/>
        <v>Tuesday</v>
      </c>
      <c r="D2041" s="1">
        <f t="shared" si="125"/>
        <v>17</v>
      </c>
      <c r="E2041" s="6">
        <f t="shared" si="126"/>
        <v>9</v>
      </c>
      <c r="F2041" s="6" t="str">
        <f t="shared" si="127"/>
        <v>fall/winter</v>
      </c>
    </row>
    <row r="2042" spans="1:6" x14ac:dyDescent="0.3">
      <c r="A2042" s="3">
        <v>45538.754861111112</v>
      </c>
      <c r="B2042">
        <v>171</v>
      </c>
      <c r="C2042" s="6" t="str">
        <f t="shared" si="124"/>
        <v>Tuesday</v>
      </c>
      <c r="D2042" s="1">
        <f t="shared" si="125"/>
        <v>18</v>
      </c>
      <c r="E2042" s="6">
        <f t="shared" si="126"/>
        <v>9</v>
      </c>
      <c r="F2042" s="6" t="str">
        <f t="shared" si="127"/>
        <v>fall/winter</v>
      </c>
    </row>
    <row r="2043" spans="1:6" x14ac:dyDescent="0.3">
      <c r="A2043" s="3">
        <v>45538.795138888891</v>
      </c>
      <c r="B2043">
        <v>130</v>
      </c>
      <c r="C2043" s="6" t="str">
        <f t="shared" si="124"/>
        <v>Tuesday</v>
      </c>
      <c r="D2043" s="1">
        <f t="shared" si="125"/>
        <v>19</v>
      </c>
      <c r="E2043" s="6">
        <f t="shared" si="126"/>
        <v>9</v>
      </c>
      <c r="F2043" s="6" t="str">
        <f t="shared" si="127"/>
        <v>fall/winter</v>
      </c>
    </row>
    <row r="2044" spans="1:6" x14ac:dyDescent="0.3">
      <c r="A2044" s="3">
        <v>45538.817361111112</v>
      </c>
      <c r="B2044">
        <v>118</v>
      </c>
      <c r="C2044" s="6" t="str">
        <f t="shared" si="124"/>
        <v>Tuesday</v>
      </c>
      <c r="D2044" s="1">
        <f t="shared" si="125"/>
        <v>19</v>
      </c>
      <c r="E2044" s="6">
        <f t="shared" si="126"/>
        <v>9</v>
      </c>
      <c r="F2044" s="6" t="str">
        <f t="shared" si="127"/>
        <v>fall/winter</v>
      </c>
    </row>
    <row r="2045" spans="1:6" x14ac:dyDescent="0.3">
      <c r="A2045" s="3">
        <v>45538.852777777778</v>
      </c>
      <c r="B2045">
        <v>82</v>
      </c>
      <c r="C2045" s="6" t="str">
        <f t="shared" si="124"/>
        <v>Tuesday</v>
      </c>
      <c r="D2045" s="1">
        <f t="shared" si="125"/>
        <v>20</v>
      </c>
      <c r="E2045" s="6">
        <f t="shared" si="126"/>
        <v>9</v>
      </c>
      <c r="F2045" s="6" t="str">
        <f t="shared" si="127"/>
        <v>fall/winter</v>
      </c>
    </row>
    <row r="2046" spans="1:6" x14ac:dyDescent="0.3">
      <c r="A2046" s="3">
        <v>45538.875694444447</v>
      </c>
      <c r="B2046">
        <v>85</v>
      </c>
      <c r="C2046" s="6" t="str">
        <f t="shared" si="124"/>
        <v>Tuesday</v>
      </c>
      <c r="D2046" s="1">
        <f t="shared" si="125"/>
        <v>21</v>
      </c>
      <c r="E2046" s="6">
        <f t="shared" si="126"/>
        <v>9</v>
      </c>
      <c r="F2046" s="6" t="str">
        <f t="shared" si="127"/>
        <v>fall/winter</v>
      </c>
    </row>
    <row r="2047" spans="1:6" x14ac:dyDescent="0.3">
      <c r="A2047" s="3">
        <v>45538.895833333336</v>
      </c>
      <c r="B2047">
        <v>87</v>
      </c>
      <c r="C2047" s="6" t="str">
        <f t="shared" si="124"/>
        <v>Tuesday</v>
      </c>
      <c r="D2047" s="1">
        <f t="shared" si="125"/>
        <v>21</v>
      </c>
      <c r="E2047" s="6">
        <f t="shared" si="126"/>
        <v>9</v>
      </c>
      <c r="F2047" s="6" t="str">
        <f t="shared" si="127"/>
        <v>fall/winter</v>
      </c>
    </row>
    <row r="2048" spans="1:6" x14ac:dyDescent="0.3">
      <c r="A2048" s="3">
        <v>45538.920138888891</v>
      </c>
      <c r="B2048">
        <v>52</v>
      </c>
      <c r="C2048" s="6" t="str">
        <f t="shared" si="124"/>
        <v>Tuesday</v>
      </c>
      <c r="D2048" s="1">
        <f t="shared" si="125"/>
        <v>22</v>
      </c>
      <c r="E2048" s="6">
        <f t="shared" si="126"/>
        <v>9</v>
      </c>
      <c r="F2048" s="6" t="str">
        <f t="shared" si="127"/>
        <v>fall/winter</v>
      </c>
    </row>
    <row r="2049" spans="1:6" x14ac:dyDescent="0.3">
      <c r="A2049" s="3">
        <v>45539.293749999997</v>
      </c>
      <c r="B2049">
        <v>48</v>
      </c>
      <c r="C2049" s="6" t="str">
        <f t="shared" si="124"/>
        <v>Wednesday</v>
      </c>
      <c r="D2049" s="1">
        <f t="shared" si="125"/>
        <v>7</v>
      </c>
      <c r="E2049" s="6">
        <f t="shared" si="126"/>
        <v>9</v>
      </c>
      <c r="F2049" s="6" t="str">
        <f t="shared" si="127"/>
        <v>fall/winter</v>
      </c>
    </row>
    <row r="2050" spans="1:6" x14ac:dyDescent="0.3">
      <c r="A2050" s="3">
        <v>45539.316666666666</v>
      </c>
      <c r="B2050">
        <v>53</v>
      </c>
      <c r="C2050" s="6" t="str">
        <f t="shared" ref="C2050:C2113" si="128">TEXT(A2050, "dddd")</f>
        <v>Wednesday</v>
      </c>
      <c r="D2050" s="1">
        <f t="shared" ref="D2050:D2113" si="129">HOUR(A2050)</f>
        <v>7</v>
      </c>
      <c r="E2050" s="6">
        <f t="shared" ref="E2050:E2113" si="130">MONTH(A2050)</f>
        <v>9</v>
      </c>
      <c r="F2050" s="6" t="str">
        <f t="shared" ref="F2050:F2113" si="131">IF(OR(E2050=9, E2050=10, E2050=11, E2050=12, E2050=1, E2050=2, E2050=3, E2050=4), "fall/winter", "summer")</f>
        <v>fall/winter</v>
      </c>
    </row>
    <row r="2051" spans="1:6" x14ac:dyDescent="0.3">
      <c r="A2051" s="3">
        <v>45539.337500000001</v>
      </c>
      <c r="B2051">
        <v>52</v>
      </c>
      <c r="C2051" s="6" t="str">
        <f t="shared" si="128"/>
        <v>Wednesday</v>
      </c>
      <c r="D2051" s="1">
        <f t="shared" si="129"/>
        <v>8</v>
      </c>
      <c r="E2051" s="6">
        <f t="shared" si="130"/>
        <v>9</v>
      </c>
      <c r="F2051" s="6" t="str">
        <f t="shared" si="131"/>
        <v>fall/winter</v>
      </c>
    </row>
    <row r="2052" spans="1:6" x14ac:dyDescent="0.3">
      <c r="A2052" s="3">
        <v>45539.356249999997</v>
      </c>
      <c r="B2052">
        <v>66</v>
      </c>
      <c r="C2052" s="6" t="str">
        <f t="shared" si="128"/>
        <v>Wednesday</v>
      </c>
      <c r="D2052" s="1">
        <f t="shared" si="129"/>
        <v>8</v>
      </c>
      <c r="E2052" s="6">
        <f t="shared" si="130"/>
        <v>9</v>
      </c>
      <c r="F2052" s="6" t="str">
        <f t="shared" si="131"/>
        <v>fall/winter</v>
      </c>
    </row>
    <row r="2053" spans="1:6" x14ac:dyDescent="0.3">
      <c r="A2053" s="3">
        <v>45539.376388888886</v>
      </c>
      <c r="B2053">
        <v>51</v>
      </c>
      <c r="C2053" s="6" t="str">
        <f t="shared" si="128"/>
        <v>Wednesday</v>
      </c>
      <c r="D2053" s="1">
        <f t="shared" si="129"/>
        <v>9</v>
      </c>
      <c r="E2053" s="6">
        <f t="shared" si="130"/>
        <v>9</v>
      </c>
      <c r="F2053" s="6" t="str">
        <f t="shared" si="131"/>
        <v>fall/winter</v>
      </c>
    </row>
    <row r="2054" spans="1:6" x14ac:dyDescent="0.3">
      <c r="A2054" s="3">
        <v>45539.416666666664</v>
      </c>
      <c r="B2054">
        <v>54</v>
      </c>
      <c r="C2054" s="6" t="str">
        <f t="shared" si="128"/>
        <v>Wednesday</v>
      </c>
      <c r="D2054" s="1">
        <f t="shared" si="129"/>
        <v>10</v>
      </c>
      <c r="E2054" s="6">
        <f t="shared" si="130"/>
        <v>9</v>
      </c>
      <c r="F2054" s="6" t="str">
        <f t="shared" si="131"/>
        <v>fall/winter</v>
      </c>
    </row>
    <row r="2055" spans="1:6" x14ac:dyDescent="0.3">
      <c r="A2055" s="3">
        <v>45539.438888888886</v>
      </c>
      <c r="B2055">
        <v>90</v>
      </c>
      <c r="C2055" s="6" t="str">
        <f t="shared" si="128"/>
        <v>Wednesday</v>
      </c>
      <c r="D2055" s="1">
        <f t="shared" si="129"/>
        <v>10</v>
      </c>
      <c r="E2055" s="6">
        <f t="shared" si="130"/>
        <v>9</v>
      </c>
      <c r="F2055" s="6" t="str">
        <f t="shared" si="131"/>
        <v>fall/winter</v>
      </c>
    </row>
    <row r="2056" spans="1:6" x14ac:dyDescent="0.3">
      <c r="A2056" s="3">
        <v>45539.458333333336</v>
      </c>
      <c r="B2056">
        <v>101</v>
      </c>
      <c r="C2056" s="6" t="str">
        <f t="shared" si="128"/>
        <v>Wednesday</v>
      </c>
      <c r="D2056" s="1">
        <f t="shared" si="129"/>
        <v>11</v>
      </c>
      <c r="E2056" s="6">
        <f t="shared" si="130"/>
        <v>9</v>
      </c>
      <c r="F2056" s="6" t="str">
        <f t="shared" si="131"/>
        <v>fall/winter</v>
      </c>
    </row>
    <row r="2057" spans="1:6" x14ac:dyDescent="0.3">
      <c r="A2057" s="3">
        <v>45539.481944444444</v>
      </c>
      <c r="B2057">
        <v>110</v>
      </c>
      <c r="C2057" s="6" t="str">
        <f t="shared" si="128"/>
        <v>Wednesday</v>
      </c>
      <c r="D2057" s="1">
        <f t="shared" si="129"/>
        <v>11</v>
      </c>
      <c r="E2057" s="6">
        <f t="shared" si="130"/>
        <v>9</v>
      </c>
      <c r="F2057" s="6" t="str">
        <f t="shared" si="131"/>
        <v>fall/winter</v>
      </c>
    </row>
    <row r="2058" spans="1:6" x14ac:dyDescent="0.3">
      <c r="A2058" s="3">
        <v>45539.504861111112</v>
      </c>
      <c r="B2058">
        <v>117</v>
      </c>
      <c r="C2058" s="6" t="str">
        <f t="shared" si="128"/>
        <v>Wednesday</v>
      </c>
      <c r="D2058" s="1">
        <f t="shared" si="129"/>
        <v>12</v>
      </c>
      <c r="E2058" s="6">
        <f t="shared" si="130"/>
        <v>9</v>
      </c>
      <c r="F2058" s="6" t="str">
        <f t="shared" si="131"/>
        <v>fall/winter</v>
      </c>
    </row>
    <row r="2059" spans="1:6" x14ac:dyDescent="0.3">
      <c r="A2059" s="3">
        <v>45539.520138888889</v>
      </c>
      <c r="B2059">
        <v>129</v>
      </c>
      <c r="C2059" s="6" t="str">
        <f t="shared" si="128"/>
        <v>Wednesday</v>
      </c>
      <c r="D2059" s="1">
        <f t="shared" si="129"/>
        <v>12</v>
      </c>
      <c r="E2059" s="6">
        <f t="shared" si="130"/>
        <v>9</v>
      </c>
      <c r="F2059" s="6" t="str">
        <f t="shared" si="131"/>
        <v>fall/winter</v>
      </c>
    </row>
    <row r="2060" spans="1:6" x14ac:dyDescent="0.3">
      <c r="A2060" s="3">
        <v>45539.563194444447</v>
      </c>
      <c r="B2060">
        <v>143</v>
      </c>
      <c r="C2060" s="6" t="str">
        <f t="shared" si="128"/>
        <v>Wednesday</v>
      </c>
      <c r="D2060" s="1">
        <f t="shared" si="129"/>
        <v>13</v>
      </c>
      <c r="E2060" s="6">
        <f t="shared" si="130"/>
        <v>9</v>
      </c>
      <c r="F2060" s="6" t="str">
        <f t="shared" si="131"/>
        <v>fall/winter</v>
      </c>
    </row>
    <row r="2061" spans="1:6" x14ac:dyDescent="0.3">
      <c r="A2061" s="3">
        <v>45539.584027777775</v>
      </c>
      <c r="B2061">
        <v>146</v>
      </c>
      <c r="C2061" s="6" t="str">
        <f t="shared" si="128"/>
        <v>Wednesday</v>
      </c>
      <c r="D2061" s="1">
        <f t="shared" si="129"/>
        <v>14</v>
      </c>
      <c r="E2061" s="6">
        <f t="shared" si="130"/>
        <v>9</v>
      </c>
      <c r="F2061" s="6" t="str">
        <f t="shared" si="131"/>
        <v>fall/winter</v>
      </c>
    </row>
    <row r="2062" spans="1:6" x14ac:dyDescent="0.3">
      <c r="A2062" s="3">
        <v>45539.603472222225</v>
      </c>
      <c r="B2062">
        <v>164</v>
      </c>
      <c r="C2062" s="6" t="str">
        <f t="shared" si="128"/>
        <v>Wednesday</v>
      </c>
      <c r="D2062" s="1">
        <f t="shared" si="129"/>
        <v>14</v>
      </c>
      <c r="E2062" s="6">
        <f t="shared" si="130"/>
        <v>9</v>
      </c>
      <c r="F2062" s="6" t="str">
        <f t="shared" si="131"/>
        <v>fall/winter</v>
      </c>
    </row>
    <row r="2063" spans="1:6" x14ac:dyDescent="0.3">
      <c r="A2063" s="3">
        <v>45539.626388888886</v>
      </c>
      <c r="B2063">
        <v>171</v>
      </c>
      <c r="C2063" s="6" t="str">
        <f t="shared" si="128"/>
        <v>Wednesday</v>
      </c>
      <c r="D2063" s="1">
        <f t="shared" si="129"/>
        <v>15</v>
      </c>
      <c r="E2063" s="6">
        <f t="shared" si="130"/>
        <v>9</v>
      </c>
      <c r="F2063" s="6" t="str">
        <f t="shared" si="131"/>
        <v>fall/winter</v>
      </c>
    </row>
    <row r="2064" spans="1:6" x14ac:dyDescent="0.3">
      <c r="A2064" s="3">
        <v>45539.647222222222</v>
      </c>
      <c r="B2064">
        <v>203</v>
      </c>
      <c r="C2064" s="6" t="str">
        <f t="shared" si="128"/>
        <v>Wednesday</v>
      </c>
      <c r="D2064" s="1">
        <f t="shared" si="129"/>
        <v>15</v>
      </c>
      <c r="E2064" s="6">
        <f t="shared" si="130"/>
        <v>9</v>
      </c>
      <c r="F2064" s="6" t="str">
        <f t="shared" si="131"/>
        <v>fall/winter</v>
      </c>
    </row>
    <row r="2065" spans="1:6" x14ac:dyDescent="0.3">
      <c r="A2065" s="3">
        <v>45539.666666666664</v>
      </c>
      <c r="B2065">
        <v>176</v>
      </c>
      <c r="C2065" s="6" t="str">
        <f t="shared" si="128"/>
        <v>Wednesday</v>
      </c>
      <c r="D2065" s="1">
        <f t="shared" si="129"/>
        <v>16</v>
      </c>
      <c r="E2065" s="6">
        <f t="shared" si="130"/>
        <v>9</v>
      </c>
      <c r="F2065" s="6" t="str">
        <f t="shared" si="131"/>
        <v>fall/winter</v>
      </c>
    </row>
    <row r="2066" spans="1:6" x14ac:dyDescent="0.3">
      <c r="A2066" s="3">
        <v>45539.676388888889</v>
      </c>
      <c r="B2066">
        <v>130</v>
      </c>
      <c r="C2066" s="6" t="str">
        <f t="shared" si="128"/>
        <v>Wednesday</v>
      </c>
      <c r="D2066" s="1">
        <f t="shared" si="129"/>
        <v>16</v>
      </c>
      <c r="E2066" s="6">
        <f t="shared" si="130"/>
        <v>9</v>
      </c>
      <c r="F2066" s="6" t="str">
        <f t="shared" si="131"/>
        <v>fall/winter</v>
      </c>
    </row>
    <row r="2067" spans="1:6" x14ac:dyDescent="0.3">
      <c r="A2067" s="3">
        <v>45539.708333333336</v>
      </c>
      <c r="B2067">
        <v>205</v>
      </c>
      <c r="C2067" s="6" t="str">
        <f t="shared" si="128"/>
        <v>Wednesday</v>
      </c>
      <c r="D2067" s="1">
        <f t="shared" si="129"/>
        <v>17</v>
      </c>
      <c r="E2067" s="6">
        <f t="shared" si="130"/>
        <v>9</v>
      </c>
      <c r="F2067" s="6" t="str">
        <f t="shared" si="131"/>
        <v>fall/winter</v>
      </c>
    </row>
    <row r="2068" spans="1:6" x14ac:dyDescent="0.3">
      <c r="A2068" s="3">
        <v>45539.730555555558</v>
      </c>
      <c r="B2068">
        <v>189</v>
      </c>
      <c r="C2068" s="6" t="str">
        <f t="shared" si="128"/>
        <v>Wednesday</v>
      </c>
      <c r="D2068" s="1">
        <f t="shared" si="129"/>
        <v>17</v>
      </c>
      <c r="E2068" s="6">
        <f t="shared" si="130"/>
        <v>9</v>
      </c>
      <c r="F2068" s="6" t="str">
        <f t="shared" si="131"/>
        <v>fall/winter</v>
      </c>
    </row>
    <row r="2069" spans="1:6" x14ac:dyDescent="0.3">
      <c r="A2069" s="3">
        <v>45539.752083333333</v>
      </c>
      <c r="B2069">
        <v>162</v>
      </c>
      <c r="C2069" s="6" t="str">
        <f t="shared" si="128"/>
        <v>Wednesday</v>
      </c>
      <c r="D2069" s="1">
        <f t="shared" si="129"/>
        <v>18</v>
      </c>
      <c r="E2069" s="6">
        <f t="shared" si="130"/>
        <v>9</v>
      </c>
      <c r="F2069" s="6" t="str">
        <f t="shared" si="131"/>
        <v>fall/winter</v>
      </c>
    </row>
    <row r="2070" spans="1:6" x14ac:dyDescent="0.3">
      <c r="A2070" s="3">
        <v>45539.774305555555</v>
      </c>
      <c r="B2070">
        <v>105</v>
      </c>
      <c r="C2070" s="6" t="str">
        <f t="shared" si="128"/>
        <v>Wednesday</v>
      </c>
      <c r="D2070" s="1">
        <f t="shared" si="129"/>
        <v>18</v>
      </c>
      <c r="E2070" s="6">
        <f t="shared" si="130"/>
        <v>9</v>
      </c>
      <c r="F2070" s="6" t="str">
        <f t="shared" si="131"/>
        <v>fall/winter</v>
      </c>
    </row>
    <row r="2071" spans="1:6" x14ac:dyDescent="0.3">
      <c r="A2071" s="3">
        <v>45539.791666666664</v>
      </c>
      <c r="B2071">
        <v>107</v>
      </c>
      <c r="C2071" s="6" t="str">
        <f t="shared" si="128"/>
        <v>Wednesday</v>
      </c>
      <c r="D2071" s="1">
        <f t="shared" si="129"/>
        <v>19</v>
      </c>
      <c r="E2071" s="6">
        <f t="shared" si="130"/>
        <v>9</v>
      </c>
      <c r="F2071" s="6" t="str">
        <f t="shared" si="131"/>
        <v>fall/winter</v>
      </c>
    </row>
    <row r="2072" spans="1:6" x14ac:dyDescent="0.3">
      <c r="A2072" s="3">
        <v>45539.834027777775</v>
      </c>
      <c r="B2072">
        <v>73</v>
      </c>
      <c r="C2072" s="6" t="str">
        <f t="shared" si="128"/>
        <v>Wednesday</v>
      </c>
      <c r="D2072" s="1">
        <f t="shared" si="129"/>
        <v>20</v>
      </c>
      <c r="E2072" s="6">
        <f t="shared" si="130"/>
        <v>9</v>
      </c>
      <c r="F2072" s="6" t="str">
        <f t="shared" si="131"/>
        <v>fall/winter</v>
      </c>
    </row>
    <row r="2073" spans="1:6" x14ac:dyDescent="0.3">
      <c r="A2073" s="3">
        <v>45539.85833333333</v>
      </c>
      <c r="B2073">
        <v>106</v>
      </c>
      <c r="C2073" s="6" t="str">
        <f t="shared" si="128"/>
        <v>Wednesday</v>
      </c>
      <c r="D2073" s="1">
        <f t="shared" si="129"/>
        <v>20</v>
      </c>
      <c r="E2073" s="6">
        <f t="shared" si="130"/>
        <v>9</v>
      </c>
      <c r="F2073" s="6" t="str">
        <f t="shared" si="131"/>
        <v>fall/winter</v>
      </c>
    </row>
    <row r="2074" spans="1:6" x14ac:dyDescent="0.3">
      <c r="A2074" s="3">
        <v>45539.863194444442</v>
      </c>
      <c r="B2074">
        <v>98</v>
      </c>
      <c r="C2074" s="6" t="str">
        <f t="shared" si="128"/>
        <v>Wednesday</v>
      </c>
      <c r="D2074" s="1">
        <f t="shared" si="129"/>
        <v>20</v>
      </c>
      <c r="E2074" s="6">
        <f t="shared" si="130"/>
        <v>9</v>
      </c>
      <c r="F2074" s="6" t="str">
        <f t="shared" si="131"/>
        <v>fall/winter</v>
      </c>
    </row>
    <row r="2075" spans="1:6" x14ac:dyDescent="0.3">
      <c r="A2075" s="3">
        <v>45539.875</v>
      </c>
      <c r="B2075">
        <v>110</v>
      </c>
      <c r="C2075" s="6" t="str">
        <f t="shared" si="128"/>
        <v>Wednesday</v>
      </c>
      <c r="D2075" s="1">
        <f t="shared" si="129"/>
        <v>21</v>
      </c>
      <c r="E2075" s="6">
        <f t="shared" si="130"/>
        <v>9</v>
      </c>
      <c r="F2075" s="6" t="str">
        <f t="shared" si="131"/>
        <v>fall/winter</v>
      </c>
    </row>
    <row r="2076" spans="1:6" x14ac:dyDescent="0.3">
      <c r="A2076" s="3">
        <v>45539.897222222222</v>
      </c>
      <c r="B2076">
        <v>89</v>
      </c>
      <c r="C2076" s="6" t="str">
        <f t="shared" si="128"/>
        <v>Wednesday</v>
      </c>
      <c r="D2076" s="1">
        <f t="shared" si="129"/>
        <v>21</v>
      </c>
      <c r="E2076" s="6">
        <f t="shared" si="130"/>
        <v>9</v>
      </c>
      <c r="F2076" s="6" t="str">
        <f t="shared" si="131"/>
        <v>fall/winter</v>
      </c>
    </row>
    <row r="2077" spans="1:6" x14ac:dyDescent="0.3">
      <c r="A2077" s="3">
        <v>45539.917361111111</v>
      </c>
      <c r="B2077">
        <v>67</v>
      </c>
      <c r="C2077" s="6" t="str">
        <f t="shared" si="128"/>
        <v>Wednesday</v>
      </c>
      <c r="D2077" s="1">
        <f t="shared" si="129"/>
        <v>22</v>
      </c>
      <c r="E2077" s="6">
        <f t="shared" si="130"/>
        <v>9</v>
      </c>
      <c r="F2077" s="6" t="str">
        <f t="shared" si="131"/>
        <v>fall/winter</v>
      </c>
    </row>
    <row r="2078" spans="1:6" x14ac:dyDescent="0.3">
      <c r="A2078" s="3">
        <v>45540.293749999997</v>
      </c>
      <c r="B2078">
        <v>65</v>
      </c>
      <c r="C2078" s="6" t="str">
        <f t="shared" si="128"/>
        <v>Thursday</v>
      </c>
      <c r="D2078" s="1">
        <f t="shared" si="129"/>
        <v>7</v>
      </c>
      <c r="E2078" s="6">
        <f t="shared" si="130"/>
        <v>9</v>
      </c>
      <c r="F2078" s="6" t="str">
        <f t="shared" si="131"/>
        <v>fall/winter</v>
      </c>
    </row>
    <row r="2079" spans="1:6" x14ac:dyDescent="0.3">
      <c r="A2079" s="3">
        <v>45540.313888888886</v>
      </c>
      <c r="B2079">
        <v>74</v>
      </c>
      <c r="C2079" s="6" t="str">
        <f t="shared" si="128"/>
        <v>Thursday</v>
      </c>
      <c r="D2079" s="1">
        <f t="shared" si="129"/>
        <v>7</v>
      </c>
      <c r="E2079" s="6">
        <f t="shared" si="130"/>
        <v>9</v>
      </c>
      <c r="F2079" s="6" t="str">
        <f t="shared" si="131"/>
        <v>fall/winter</v>
      </c>
    </row>
    <row r="2080" spans="1:6" x14ac:dyDescent="0.3">
      <c r="A2080" s="3">
        <v>45540.331944444442</v>
      </c>
      <c r="B2080">
        <v>70</v>
      </c>
      <c r="C2080" s="6" t="str">
        <f t="shared" si="128"/>
        <v>Thursday</v>
      </c>
      <c r="D2080" s="1">
        <f t="shared" si="129"/>
        <v>7</v>
      </c>
      <c r="E2080" s="6">
        <f t="shared" si="130"/>
        <v>9</v>
      </c>
      <c r="F2080" s="6" t="str">
        <f t="shared" si="131"/>
        <v>fall/winter</v>
      </c>
    </row>
    <row r="2081" spans="1:6" x14ac:dyDescent="0.3">
      <c r="A2081" s="3">
        <v>45540.354166666664</v>
      </c>
      <c r="B2081">
        <v>72</v>
      </c>
      <c r="C2081" s="6" t="str">
        <f t="shared" si="128"/>
        <v>Thursday</v>
      </c>
      <c r="D2081" s="1">
        <f t="shared" si="129"/>
        <v>8</v>
      </c>
      <c r="E2081" s="6">
        <f t="shared" si="130"/>
        <v>9</v>
      </c>
      <c r="F2081" s="6" t="str">
        <f t="shared" si="131"/>
        <v>fall/winter</v>
      </c>
    </row>
    <row r="2082" spans="1:6" x14ac:dyDescent="0.3">
      <c r="A2082" s="3">
        <v>45540.375694444447</v>
      </c>
      <c r="B2082">
        <v>64</v>
      </c>
      <c r="C2082" s="6" t="str">
        <f t="shared" si="128"/>
        <v>Thursday</v>
      </c>
      <c r="D2082" s="1">
        <f t="shared" si="129"/>
        <v>9</v>
      </c>
      <c r="E2082" s="6">
        <f t="shared" si="130"/>
        <v>9</v>
      </c>
      <c r="F2082" s="6" t="str">
        <f t="shared" si="131"/>
        <v>fall/winter</v>
      </c>
    </row>
    <row r="2083" spans="1:6" x14ac:dyDescent="0.3">
      <c r="A2083" s="3">
        <v>45540.390972222223</v>
      </c>
      <c r="B2083">
        <v>248</v>
      </c>
      <c r="C2083" s="6" t="str">
        <f t="shared" si="128"/>
        <v>Thursday</v>
      </c>
      <c r="D2083" s="1">
        <f t="shared" si="129"/>
        <v>9</v>
      </c>
      <c r="E2083" s="6">
        <f t="shared" si="130"/>
        <v>9</v>
      </c>
      <c r="F2083" s="6" t="str">
        <f t="shared" si="131"/>
        <v>fall/winter</v>
      </c>
    </row>
    <row r="2084" spans="1:6" x14ac:dyDescent="0.3">
      <c r="A2084" s="3">
        <v>45540.397916666669</v>
      </c>
      <c r="B2084">
        <v>85</v>
      </c>
      <c r="C2084" s="6" t="str">
        <f t="shared" si="128"/>
        <v>Thursday</v>
      </c>
      <c r="D2084" s="1">
        <f t="shared" si="129"/>
        <v>9</v>
      </c>
      <c r="E2084" s="6">
        <f t="shared" si="130"/>
        <v>9</v>
      </c>
      <c r="F2084" s="6" t="str">
        <f t="shared" si="131"/>
        <v>fall/winter</v>
      </c>
    </row>
    <row r="2085" spans="1:6" x14ac:dyDescent="0.3">
      <c r="A2085" s="3">
        <v>45540.424305555556</v>
      </c>
      <c r="B2085">
        <v>91</v>
      </c>
      <c r="C2085" s="6" t="str">
        <f t="shared" si="128"/>
        <v>Thursday</v>
      </c>
      <c r="D2085" s="1">
        <f t="shared" si="129"/>
        <v>10</v>
      </c>
      <c r="E2085" s="6">
        <f t="shared" si="130"/>
        <v>9</v>
      </c>
      <c r="F2085" s="6" t="str">
        <f t="shared" si="131"/>
        <v>fall/winter</v>
      </c>
    </row>
    <row r="2086" spans="1:6" x14ac:dyDescent="0.3">
      <c r="A2086" s="3">
        <v>45540.439583333333</v>
      </c>
      <c r="B2086">
        <v>101</v>
      </c>
      <c r="C2086" s="6" t="str">
        <f t="shared" si="128"/>
        <v>Thursday</v>
      </c>
      <c r="D2086" s="1">
        <f t="shared" si="129"/>
        <v>10</v>
      </c>
      <c r="E2086" s="6">
        <f t="shared" si="130"/>
        <v>9</v>
      </c>
      <c r="F2086" s="6" t="str">
        <f t="shared" si="131"/>
        <v>fall/winter</v>
      </c>
    </row>
    <row r="2087" spans="1:6" x14ac:dyDescent="0.3">
      <c r="A2087" s="3">
        <v>45540.461805555555</v>
      </c>
      <c r="B2087">
        <v>118</v>
      </c>
      <c r="C2087" s="6" t="str">
        <f t="shared" si="128"/>
        <v>Thursday</v>
      </c>
      <c r="D2087" s="1">
        <f t="shared" si="129"/>
        <v>11</v>
      </c>
      <c r="E2087" s="6">
        <f t="shared" si="130"/>
        <v>9</v>
      </c>
      <c r="F2087" s="6" t="str">
        <f t="shared" si="131"/>
        <v>fall/winter</v>
      </c>
    </row>
    <row r="2088" spans="1:6" x14ac:dyDescent="0.3">
      <c r="A2088" s="3">
        <v>45540.480555555558</v>
      </c>
      <c r="B2088">
        <v>127</v>
      </c>
      <c r="C2088" s="6" t="str">
        <f t="shared" si="128"/>
        <v>Thursday</v>
      </c>
      <c r="D2088" s="1">
        <f t="shared" si="129"/>
        <v>11</v>
      </c>
      <c r="E2088" s="6">
        <f t="shared" si="130"/>
        <v>9</v>
      </c>
      <c r="F2088" s="6" t="str">
        <f t="shared" si="131"/>
        <v>fall/winter</v>
      </c>
    </row>
    <row r="2089" spans="1:6" x14ac:dyDescent="0.3">
      <c r="A2089" s="3">
        <v>45540.502083333333</v>
      </c>
      <c r="B2089">
        <v>124</v>
      </c>
      <c r="C2089" s="6" t="str">
        <f t="shared" si="128"/>
        <v>Thursday</v>
      </c>
      <c r="D2089" s="1">
        <f t="shared" si="129"/>
        <v>12</v>
      </c>
      <c r="E2089" s="6">
        <f t="shared" si="130"/>
        <v>9</v>
      </c>
      <c r="F2089" s="6" t="str">
        <f t="shared" si="131"/>
        <v>fall/winter</v>
      </c>
    </row>
    <row r="2090" spans="1:6" x14ac:dyDescent="0.3">
      <c r="A2090" s="3">
        <v>45540.53125</v>
      </c>
      <c r="B2090">
        <v>196</v>
      </c>
      <c r="C2090" s="6" t="str">
        <f t="shared" si="128"/>
        <v>Thursday</v>
      </c>
      <c r="D2090" s="1">
        <f t="shared" si="129"/>
        <v>12</v>
      </c>
      <c r="E2090" s="6">
        <f t="shared" si="130"/>
        <v>9</v>
      </c>
      <c r="F2090" s="6" t="str">
        <f t="shared" si="131"/>
        <v>fall/winter</v>
      </c>
    </row>
    <row r="2091" spans="1:6" x14ac:dyDescent="0.3">
      <c r="A2091" s="3">
        <v>45540.543055555558</v>
      </c>
      <c r="B2091">
        <v>194</v>
      </c>
      <c r="C2091" s="6" t="str">
        <f t="shared" si="128"/>
        <v>Thursday</v>
      </c>
      <c r="D2091" s="1">
        <f t="shared" si="129"/>
        <v>13</v>
      </c>
      <c r="E2091" s="6">
        <f t="shared" si="130"/>
        <v>9</v>
      </c>
      <c r="F2091" s="6" t="str">
        <f t="shared" si="131"/>
        <v>fall/winter</v>
      </c>
    </row>
    <row r="2092" spans="1:6" x14ac:dyDescent="0.3">
      <c r="A2092" s="3">
        <v>45540.5625</v>
      </c>
      <c r="B2092">
        <v>207</v>
      </c>
      <c r="C2092" s="6" t="str">
        <f t="shared" si="128"/>
        <v>Thursday</v>
      </c>
      <c r="D2092" s="1">
        <f t="shared" si="129"/>
        <v>13</v>
      </c>
      <c r="E2092" s="6">
        <f t="shared" si="130"/>
        <v>9</v>
      </c>
      <c r="F2092" s="6" t="str">
        <f t="shared" si="131"/>
        <v>fall/winter</v>
      </c>
    </row>
    <row r="2093" spans="1:6" x14ac:dyDescent="0.3">
      <c r="A2093" s="3">
        <v>45540.582638888889</v>
      </c>
      <c r="B2093">
        <v>213</v>
      </c>
      <c r="C2093" s="6" t="str">
        <f t="shared" si="128"/>
        <v>Thursday</v>
      </c>
      <c r="D2093" s="1">
        <f t="shared" si="129"/>
        <v>13</v>
      </c>
      <c r="E2093" s="6">
        <f t="shared" si="130"/>
        <v>9</v>
      </c>
      <c r="F2093" s="6" t="str">
        <f t="shared" si="131"/>
        <v>fall/winter</v>
      </c>
    </row>
    <row r="2094" spans="1:6" x14ac:dyDescent="0.3">
      <c r="A2094" s="3">
        <v>45540.604166666664</v>
      </c>
      <c r="B2094">
        <v>217</v>
      </c>
      <c r="C2094" s="6" t="str">
        <f t="shared" si="128"/>
        <v>Thursday</v>
      </c>
      <c r="D2094" s="1">
        <f t="shared" si="129"/>
        <v>14</v>
      </c>
      <c r="E2094" s="6">
        <f t="shared" si="130"/>
        <v>9</v>
      </c>
      <c r="F2094" s="6" t="str">
        <f t="shared" si="131"/>
        <v>fall/winter</v>
      </c>
    </row>
    <row r="2095" spans="1:6" x14ac:dyDescent="0.3">
      <c r="A2095" s="3">
        <v>45540.624305555553</v>
      </c>
      <c r="B2095">
        <v>222</v>
      </c>
      <c r="C2095" s="6" t="str">
        <f t="shared" si="128"/>
        <v>Thursday</v>
      </c>
      <c r="D2095" s="1">
        <f t="shared" si="129"/>
        <v>14</v>
      </c>
      <c r="E2095" s="6">
        <f t="shared" si="130"/>
        <v>9</v>
      </c>
      <c r="F2095" s="6" t="str">
        <f t="shared" si="131"/>
        <v>fall/winter</v>
      </c>
    </row>
    <row r="2096" spans="1:6" x14ac:dyDescent="0.3">
      <c r="A2096" s="3">
        <v>45540.645833333336</v>
      </c>
      <c r="B2096">
        <v>212</v>
      </c>
      <c r="C2096" s="6" t="str">
        <f t="shared" si="128"/>
        <v>Thursday</v>
      </c>
      <c r="D2096" s="1">
        <f t="shared" si="129"/>
        <v>15</v>
      </c>
      <c r="E2096" s="6">
        <f t="shared" si="130"/>
        <v>9</v>
      </c>
      <c r="F2096" s="6" t="str">
        <f t="shared" si="131"/>
        <v>fall/winter</v>
      </c>
    </row>
    <row r="2097" spans="1:6" x14ac:dyDescent="0.3">
      <c r="A2097" s="3">
        <v>45540.665972222225</v>
      </c>
      <c r="B2097">
        <v>204</v>
      </c>
      <c r="C2097" s="6" t="str">
        <f t="shared" si="128"/>
        <v>Thursday</v>
      </c>
      <c r="D2097" s="1">
        <f t="shared" si="129"/>
        <v>15</v>
      </c>
      <c r="E2097" s="6">
        <f t="shared" si="130"/>
        <v>9</v>
      </c>
      <c r="F2097" s="6" t="str">
        <f t="shared" si="131"/>
        <v>fall/winter</v>
      </c>
    </row>
    <row r="2098" spans="1:6" x14ac:dyDescent="0.3">
      <c r="A2098" s="3">
        <v>45540.689583333333</v>
      </c>
      <c r="B2098">
        <v>219</v>
      </c>
      <c r="C2098" s="6" t="str">
        <f t="shared" si="128"/>
        <v>Thursday</v>
      </c>
      <c r="D2098" s="1">
        <f t="shared" si="129"/>
        <v>16</v>
      </c>
      <c r="E2098" s="6">
        <f t="shared" si="130"/>
        <v>9</v>
      </c>
      <c r="F2098" s="6" t="str">
        <f t="shared" si="131"/>
        <v>fall/winter</v>
      </c>
    </row>
    <row r="2099" spans="1:6" x14ac:dyDescent="0.3">
      <c r="A2099" s="3">
        <v>45540.706944444442</v>
      </c>
      <c r="B2099">
        <v>173</v>
      </c>
      <c r="C2099" s="6" t="str">
        <f t="shared" si="128"/>
        <v>Thursday</v>
      </c>
      <c r="D2099" s="1">
        <f t="shared" si="129"/>
        <v>16</v>
      </c>
      <c r="E2099" s="6">
        <f t="shared" si="130"/>
        <v>9</v>
      </c>
      <c r="F2099" s="6" t="str">
        <f t="shared" si="131"/>
        <v>fall/winter</v>
      </c>
    </row>
    <row r="2100" spans="1:6" x14ac:dyDescent="0.3">
      <c r="A2100" s="3">
        <v>45540.737500000003</v>
      </c>
      <c r="B2100">
        <v>172</v>
      </c>
      <c r="C2100" s="6" t="str">
        <f t="shared" si="128"/>
        <v>Thursday</v>
      </c>
      <c r="D2100" s="1">
        <f t="shared" si="129"/>
        <v>17</v>
      </c>
      <c r="E2100" s="6">
        <f t="shared" si="130"/>
        <v>9</v>
      </c>
      <c r="F2100" s="6" t="str">
        <f t="shared" si="131"/>
        <v>fall/winter</v>
      </c>
    </row>
    <row r="2101" spans="1:6" x14ac:dyDescent="0.3">
      <c r="A2101" s="3">
        <v>45540.75</v>
      </c>
      <c r="B2101">
        <v>160</v>
      </c>
      <c r="C2101" s="6" t="str">
        <f t="shared" si="128"/>
        <v>Thursday</v>
      </c>
      <c r="D2101" s="1">
        <f t="shared" si="129"/>
        <v>18</v>
      </c>
      <c r="E2101" s="6">
        <f t="shared" si="130"/>
        <v>9</v>
      </c>
      <c r="F2101" s="6" t="str">
        <f t="shared" si="131"/>
        <v>fall/winter</v>
      </c>
    </row>
    <row r="2102" spans="1:6" x14ac:dyDescent="0.3">
      <c r="A2102" s="3">
        <v>45540.771527777775</v>
      </c>
      <c r="B2102">
        <v>145</v>
      </c>
      <c r="C2102" s="6" t="str">
        <f t="shared" si="128"/>
        <v>Thursday</v>
      </c>
      <c r="D2102" s="1">
        <f t="shared" si="129"/>
        <v>18</v>
      </c>
      <c r="E2102" s="6">
        <f t="shared" si="130"/>
        <v>9</v>
      </c>
      <c r="F2102" s="6" t="str">
        <f t="shared" si="131"/>
        <v>fall/winter</v>
      </c>
    </row>
    <row r="2103" spans="1:6" x14ac:dyDescent="0.3">
      <c r="A2103" s="3">
        <v>45540.792361111111</v>
      </c>
      <c r="B2103">
        <v>135</v>
      </c>
      <c r="C2103" s="6" t="str">
        <f t="shared" si="128"/>
        <v>Thursday</v>
      </c>
      <c r="D2103" s="1">
        <f t="shared" si="129"/>
        <v>19</v>
      </c>
      <c r="E2103" s="6">
        <f t="shared" si="130"/>
        <v>9</v>
      </c>
      <c r="F2103" s="6" t="str">
        <f t="shared" si="131"/>
        <v>fall/winter</v>
      </c>
    </row>
    <row r="2104" spans="1:6" x14ac:dyDescent="0.3">
      <c r="A2104" s="3">
        <v>45540.811805555553</v>
      </c>
      <c r="B2104">
        <v>128</v>
      </c>
      <c r="C2104" s="6" t="str">
        <f t="shared" si="128"/>
        <v>Thursday</v>
      </c>
      <c r="D2104" s="1">
        <f t="shared" si="129"/>
        <v>19</v>
      </c>
      <c r="E2104" s="6">
        <f t="shared" si="130"/>
        <v>9</v>
      </c>
      <c r="F2104" s="6" t="str">
        <f t="shared" si="131"/>
        <v>fall/winter</v>
      </c>
    </row>
    <row r="2105" spans="1:6" x14ac:dyDescent="0.3">
      <c r="A2105" s="3">
        <v>45540.835416666669</v>
      </c>
      <c r="B2105">
        <v>121</v>
      </c>
      <c r="C2105" s="6" t="str">
        <f t="shared" si="128"/>
        <v>Thursday</v>
      </c>
      <c r="D2105" s="1">
        <f t="shared" si="129"/>
        <v>20</v>
      </c>
      <c r="E2105" s="6">
        <f t="shared" si="130"/>
        <v>9</v>
      </c>
      <c r="F2105" s="6" t="str">
        <f t="shared" si="131"/>
        <v>fall/winter</v>
      </c>
    </row>
    <row r="2106" spans="1:6" x14ac:dyDescent="0.3">
      <c r="A2106" s="3">
        <v>45540.856944444444</v>
      </c>
      <c r="B2106">
        <v>118</v>
      </c>
      <c r="C2106" s="6" t="str">
        <f t="shared" si="128"/>
        <v>Thursday</v>
      </c>
      <c r="D2106" s="1">
        <f t="shared" si="129"/>
        <v>20</v>
      </c>
      <c r="E2106" s="6">
        <f t="shared" si="130"/>
        <v>9</v>
      </c>
      <c r="F2106" s="6" t="str">
        <f t="shared" si="131"/>
        <v>fall/winter</v>
      </c>
    </row>
    <row r="2107" spans="1:6" x14ac:dyDescent="0.3">
      <c r="A2107" s="3">
        <v>45540.875694444447</v>
      </c>
      <c r="B2107">
        <v>115</v>
      </c>
      <c r="C2107" s="6" t="str">
        <f t="shared" si="128"/>
        <v>Thursday</v>
      </c>
      <c r="D2107" s="1">
        <f t="shared" si="129"/>
        <v>21</v>
      </c>
      <c r="E2107" s="6">
        <f t="shared" si="130"/>
        <v>9</v>
      </c>
      <c r="F2107" s="6" t="str">
        <f t="shared" si="131"/>
        <v>fall/winter</v>
      </c>
    </row>
    <row r="2108" spans="1:6" x14ac:dyDescent="0.3">
      <c r="A2108" s="3">
        <v>45540.9</v>
      </c>
      <c r="B2108">
        <v>102</v>
      </c>
      <c r="C2108" s="6" t="str">
        <f t="shared" si="128"/>
        <v>Thursday</v>
      </c>
      <c r="D2108" s="1">
        <f t="shared" si="129"/>
        <v>21</v>
      </c>
      <c r="E2108" s="6">
        <f t="shared" si="130"/>
        <v>9</v>
      </c>
      <c r="F2108" s="6" t="str">
        <f t="shared" si="131"/>
        <v>fall/winter</v>
      </c>
    </row>
    <row r="2109" spans="1:6" x14ac:dyDescent="0.3">
      <c r="A2109" s="3">
        <v>45540.917361111111</v>
      </c>
      <c r="B2109">
        <v>81</v>
      </c>
      <c r="C2109" s="6" t="str">
        <f t="shared" si="128"/>
        <v>Thursday</v>
      </c>
      <c r="D2109" s="1">
        <f t="shared" si="129"/>
        <v>22</v>
      </c>
      <c r="E2109" s="6">
        <f t="shared" si="130"/>
        <v>9</v>
      </c>
      <c r="F2109" s="6" t="str">
        <f t="shared" si="131"/>
        <v>fall/winter</v>
      </c>
    </row>
    <row r="2110" spans="1:6" x14ac:dyDescent="0.3">
      <c r="A2110" s="3">
        <v>45540.939583333333</v>
      </c>
      <c r="B2110">
        <v>62</v>
      </c>
      <c r="C2110" s="6" t="str">
        <f t="shared" si="128"/>
        <v>Thursday</v>
      </c>
      <c r="D2110" s="1">
        <f t="shared" si="129"/>
        <v>22</v>
      </c>
      <c r="E2110" s="6">
        <f t="shared" si="130"/>
        <v>9</v>
      </c>
      <c r="F2110" s="6" t="str">
        <f t="shared" si="131"/>
        <v>fall/winter</v>
      </c>
    </row>
    <row r="2111" spans="1:6" x14ac:dyDescent="0.3">
      <c r="A2111" s="3">
        <v>45541.297222222223</v>
      </c>
      <c r="B2111">
        <v>77</v>
      </c>
      <c r="C2111" s="6" t="str">
        <f t="shared" si="128"/>
        <v>Friday</v>
      </c>
      <c r="D2111" s="1">
        <f t="shared" si="129"/>
        <v>7</v>
      </c>
      <c r="E2111" s="6">
        <f t="shared" si="130"/>
        <v>9</v>
      </c>
      <c r="F2111" s="6" t="str">
        <f t="shared" si="131"/>
        <v>fall/winter</v>
      </c>
    </row>
    <row r="2112" spans="1:6" x14ac:dyDescent="0.3">
      <c r="A2112" s="3">
        <v>45541.313194444447</v>
      </c>
      <c r="B2112">
        <v>90</v>
      </c>
      <c r="C2112" s="6" t="str">
        <f t="shared" si="128"/>
        <v>Friday</v>
      </c>
      <c r="D2112" s="1">
        <f t="shared" si="129"/>
        <v>7</v>
      </c>
      <c r="E2112" s="6">
        <f t="shared" si="130"/>
        <v>9</v>
      </c>
      <c r="F2112" s="6" t="str">
        <f t="shared" si="131"/>
        <v>fall/winter</v>
      </c>
    </row>
    <row r="2113" spans="1:6" x14ac:dyDescent="0.3">
      <c r="A2113" s="3">
        <v>45541.335416666669</v>
      </c>
      <c r="B2113">
        <v>65</v>
      </c>
      <c r="C2113" s="6" t="str">
        <f t="shared" si="128"/>
        <v>Friday</v>
      </c>
      <c r="D2113" s="1">
        <f t="shared" si="129"/>
        <v>8</v>
      </c>
      <c r="E2113" s="6">
        <f t="shared" si="130"/>
        <v>9</v>
      </c>
      <c r="F2113" s="6" t="str">
        <f t="shared" si="131"/>
        <v>fall/winter</v>
      </c>
    </row>
    <row r="2114" spans="1:6" x14ac:dyDescent="0.3">
      <c r="A2114" s="3">
        <v>45541.354861111111</v>
      </c>
      <c r="B2114">
        <v>58</v>
      </c>
      <c r="C2114" s="6" t="str">
        <f t="shared" ref="C2114:C2177" si="132">TEXT(A2114, "dddd")</f>
        <v>Friday</v>
      </c>
      <c r="D2114" s="1">
        <f t="shared" ref="D2114:D2177" si="133">HOUR(A2114)</f>
        <v>8</v>
      </c>
      <c r="E2114" s="6">
        <f t="shared" ref="E2114:E2177" si="134">MONTH(A2114)</f>
        <v>9</v>
      </c>
      <c r="F2114" s="6" t="str">
        <f t="shared" ref="F2114:F2177" si="135">IF(OR(E2114=9, E2114=10, E2114=11, E2114=12, E2114=1, E2114=2, E2114=3, E2114=4), "fall/winter", "summer")</f>
        <v>fall/winter</v>
      </c>
    </row>
    <row r="2115" spans="1:6" x14ac:dyDescent="0.3">
      <c r="A2115" s="3">
        <v>45541.376388888886</v>
      </c>
      <c r="B2115">
        <v>63</v>
      </c>
      <c r="C2115" s="6" t="str">
        <f t="shared" si="132"/>
        <v>Friday</v>
      </c>
      <c r="D2115" s="1">
        <f t="shared" si="133"/>
        <v>9</v>
      </c>
      <c r="E2115" s="6">
        <f t="shared" si="134"/>
        <v>9</v>
      </c>
      <c r="F2115" s="6" t="str">
        <f t="shared" si="135"/>
        <v>fall/winter</v>
      </c>
    </row>
    <row r="2116" spans="1:6" x14ac:dyDescent="0.3">
      <c r="A2116" s="3">
        <v>45541.395138888889</v>
      </c>
      <c r="B2116">
        <v>74</v>
      </c>
      <c r="C2116" s="6" t="str">
        <f t="shared" si="132"/>
        <v>Friday</v>
      </c>
      <c r="D2116" s="1">
        <f t="shared" si="133"/>
        <v>9</v>
      </c>
      <c r="E2116" s="6">
        <f t="shared" si="134"/>
        <v>9</v>
      </c>
      <c r="F2116" s="6" t="str">
        <f t="shared" si="135"/>
        <v>fall/winter</v>
      </c>
    </row>
    <row r="2117" spans="1:6" x14ac:dyDescent="0.3">
      <c r="A2117" s="3">
        <v>45541.418055555558</v>
      </c>
      <c r="B2117">
        <v>91</v>
      </c>
      <c r="C2117" s="6" t="str">
        <f t="shared" si="132"/>
        <v>Friday</v>
      </c>
      <c r="D2117" s="1">
        <f t="shared" si="133"/>
        <v>10</v>
      </c>
      <c r="E2117" s="6">
        <f t="shared" si="134"/>
        <v>9</v>
      </c>
      <c r="F2117" s="6" t="str">
        <f t="shared" si="135"/>
        <v>fall/winter</v>
      </c>
    </row>
    <row r="2118" spans="1:6" x14ac:dyDescent="0.3">
      <c r="A2118" s="3">
        <v>45541.4375</v>
      </c>
      <c r="B2118">
        <v>59</v>
      </c>
      <c r="C2118" s="6" t="str">
        <f t="shared" si="132"/>
        <v>Friday</v>
      </c>
      <c r="D2118" s="1">
        <f t="shared" si="133"/>
        <v>10</v>
      </c>
      <c r="E2118" s="6">
        <f t="shared" si="134"/>
        <v>9</v>
      </c>
      <c r="F2118" s="6" t="str">
        <f t="shared" si="135"/>
        <v>fall/winter</v>
      </c>
    </row>
    <row r="2119" spans="1:6" x14ac:dyDescent="0.3">
      <c r="A2119" s="3">
        <v>45541.459027777775</v>
      </c>
      <c r="B2119">
        <v>173</v>
      </c>
      <c r="C2119" s="6" t="str">
        <f t="shared" si="132"/>
        <v>Friday</v>
      </c>
      <c r="D2119" s="1">
        <f t="shared" si="133"/>
        <v>11</v>
      </c>
      <c r="E2119" s="6">
        <f t="shared" si="134"/>
        <v>9</v>
      </c>
      <c r="F2119" s="6" t="str">
        <f t="shared" si="135"/>
        <v>fall/winter</v>
      </c>
    </row>
    <row r="2120" spans="1:6" x14ac:dyDescent="0.3">
      <c r="A2120" s="3">
        <v>45541.478472222225</v>
      </c>
      <c r="B2120">
        <v>172</v>
      </c>
      <c r="C2120" s="6" t="str">
        <f t="shared" si="132"/>
        <v>Friday</v>
      </c>
      <c r="D2120" s="1">
        <f t="shared" si="133"/>
        <v>11</v>
      </c>
      <c r="E2120" s="6">
        <f t="shared" si="134"/>
        <v>9</v>
      </c>
      <c r="F2120" s="6" t="str">
        <f t="shared" si="135"/>
        <v>fall/winter</v>
      </c>
    </row>
    <row r="2121" spans="1:6" x14ac:dyDescent="0.3">
      <c r="A2121" s="3">
        <v>45541.50277777778</v>
      </c>
      <c r="B2121">
        <v>157</v>
      </c>
      <c r="C2121" s="6" t="str">
        <f t="shared" si="132"/>
        <v>Friday</v>
      </c>
      <c r="D2121" s="1">
        <f t="shared" si="133"/>
        <v>12</v>
      </c>
      <c r="E2121" s="6">
        <f t="shared" si="134"/>
        <v>9</v>
      </c>
      <c r="F2121" s="6" t="str">
        <f t="shared" si="135"/>
        <v>fall/winter</v>
      </c>
    </row>
    <row r="2122" spans="1:6" x14ac:dyDescent="0.3">
      <c r="A2122" s="3">
        <v>45541.524305555555</v>
      </c>
      <c r="B2122">
        <v>156</v>
      </c>
      <c r="C2122" s="6" t="str">
        <f t="shared" si="132"/>
        <v>Friday</v>
      </c>
      <c r="D2122" s="1">
        <f t="shared" si="133"/>
        <v>12</v>
      </c>
      <c r="E2122" s="6">
        <f t="shared" si="134"/>
        <v>9</v>
      </c>
      <c r="F2122" s="6" t="str">
        <f t="shared" si="135"/>
        <v>fall/winter</v>
      </c>
    </row>
    <row r="2123" spans="1:6" x14ac:dyDescent="0.3">
      <c r="A2123" s="3">
        <v>45541.542361111111</v>
      </c>
      <c r="B2123">
        <v>155</v>
      </c>
      <c r="C2123" s="6" t="str">
        <f t="shared" si="132"/>
        <v>Friday</v>
      </c>
      <c r="D2123" s="1">
        <f t="shared" si="133"/>
        <v>13</v>
      </c>
      <c r="E2123" s="6">
        <f t="shared" si="134"/>
        <v>9</v>
      </c>
      <c r="F2123" s="6" t="str">
        <f t="shared" si="135"/>
        <v>fall/winter</v>
      </c>
    </row>
    <row r="2124" spans="1:6" x14ac:dyDescent="0.3">
      <c r="A2124" s="3">
        <v>45541.567361111112</v>
      </c>
      <c r="B2124">
        <v>142</v>
      </c>
      <c r="C2124" s="6" t="str">
        <f t="shared" si="132"/>
        <v>Friday</v>
      </c>
      <c r="D2124" s="1">
        <f t="shared" si="133"/>
        <v>13</v>
      </c>
      <c r="E2124" s="6">
        <f t="shared" si="134"/>
        <v>9</v>
      </c>
      <c r="F2124" s="6" t="str">
        <f t="shared" si="135"/>
        <v>fall/winter</v>
      </c>
    </row>
    <row r="2125" spans="1:6" x14ac:dyDescent="0.3">
      <c r="A2125" s="3">
        <v>45541.586805555555</v>
      </c>
      <c r="B2125">
        <v>183</v>
      </c>
      <c r="C2125" s="6" t="str">
        <f t="shared" si="132"/>
        <v>Friday</v>
      </c>
      <c r="D2125" s="1">
        <f t="shared" si="133"/>
        <v>14</v>
      </c>
      <c r="E2125" s="6">
        <f t="shared" si="134"/>
        <v>9</v>
      </c>
      <c r="F2125" s="6" t="str">
        <f t="shared" si="135"/>
        <v>fall/winter</v>
      </c>
    </row>
    <row r="2126" spans="1:6" x14ac:dyDescent="0.3">
      <c r="A2126" s="3">
        <v>45541.60833333333</v>
      </c>
      <c r="B2126">
        <v>168</v>
      </c>
      <c r="C2126" s="6" t="str">
        <f t="shared" si="132"/>
        <v>Friday</v>
      </c>
      <c r="D2126" s="1">
        <f t="shared" si="133"/>
        <v>14</v>
      </c>
      <c r="E2126" s="6">
        <f t="shared" si="134"/>
        <v>9</v>
      </c>
      <c r="F2126" s="6" t="str">
        <f t="shared" si="135"/>
        <v>fall/winter</v>
      </c>
    </row>
    <row r="2127" spans="1:6" x14ac:dyDescent="0.3">
      <c r="A2127" s="3">
        <v>45541.62777777778</v>
      </c>
      <c r="B2127">
        <v>138</v>
      </c>
      <c r="C2127" s="6" t="str">
        <f t="shared" si="132"/>
        <v>Friday</v>
      </c>
      <c r="D2127" s="1">
        <f t="shared" si="133"/>
        <v>15</v>
      </c>
      <c r="E2127" s="6">
        <f t="shared" si="134"/>
        <v>9</v>
      </c>
      <c r="F2127" s="6" t="str">
        <f t="shared" si="135"/>
        <v>fall/winter</v>
      </c>
    </row>
    <row r="2128" spans="1:6" x14ac:dyDescent="0.3">
      <c r="A2128" s="3">
        <v>45541.646527777775</v>
      </c>
      <c r="B2128">
        <v>143</v>
      </c>
      <c r="C2128" s="6" t="str">
        <f t="shared" si="132"/>
        <v>Friday</v>
      </c>
      <c r="D2128" s="1">
        <f t="shared" si="133"/>
        <v>15</v>
      </c>
      <c r="E2128" s="6">
        <f t="shared" si="134"/>
        <v>9</v>
      </c>
      <c r="F2128" s="6" t="str">
        <f t="shared" si="135"/>
        <v>fall/winter</v>
      </c>
    </row>
    <row r="2129" spans="1:6" x14ac:dyDescent="0.3">
      <c r="A2129" s="3">
        <v>45541.6875</v>
      </c>
      <c r="B2129">
        <v>144</v>
      </c>
      <c r="C2129" s="6" t="str">
        <f t="shared" si="132"/>
        <v>Friday</v>
      </c>
      <c r="D2129" s="1">
        <f t="shared" si="133"/>
        <v>16</v>
      </c>
      <c r="E2129" s="6">
        <f t="shared" si="134"/>
        <v>9</v>
      </c>
      <c r="F2129" s="6" t="str">
        <f t="shared" si="135"/>
        <v>fall/winter</v>
      </c>
    </row>
    <row r="2130" spans="1:6" x14ac:dyDescent="0.3">
      <c r="A2130" s="3">
        <v>45541.706944444442</v>
      </c>
      <c r="B2130">
        <v>172</v>
      </c>
      <c r="C2130" s="6" t="str">
        <f t="shared" si="132"/>
        <v>Friday</v>
      </c>
      <c r="D2130" s="1">
        <f t="shared" si="133"/>
        <v>16</v>
      </c>
      <c r="E2130" s="6">
        <f t="shared" si="134"/>
        <v>9</v>
      </c>
      <c r="F2130" s="6" t="str">
        <f t="shared" si="135"/>
        <v>fall/winter</v>
      </c>
    </row>
    <row r="2131" spans="1:6" x14ac:dyDescent="0.3">
      <c r="A2131" s="3">
        <v>45541.729861111111</v>
      </c>
      <c r="B2131">
        <v>169</v>
      </c>
      <c r="C2131" s="6" t="str">
        <f t="shared" si="132"/>
        <v>Friday</v>
      </c>
      <c r="D2131" s="1">
        <f t="shared" si="133"/>
        <v>17</v>
      </c>
      <c r="E2131" s="6">
        <f t="shared" si="134"/>
        <v>9</v>
      </c>
      <c r="F2131" s="6" t="str">
        <f t="shared" si="135"/>
        <v>fall/winter</v>
      </c>
    </row>
    <row r="2132" spans="1:6" x14ac:dyDescent="0.3">
      <c r="A2132" s="3">
        <v>45541.747916666667</v>
      </c>
      <c r="B2132">
        <v>137</v>
      </c>
      <c r="C2132" s="6" t="str">
        <f t="shared" si="132"/>
        <v>Friday</v>
      </c>
      <c r="D2132" s="1">
        <f t="shared" si="133"/>
        <v>17</v>
      </c>
      <c r="E2132" s="6">
        <f t="shared" si="134"/>
        <v>9</v>
      </c>
      <c r="F2132" s="6" t="str">
        <f t="shared" si="135"/>
        <v>fall/winter</v>
      </c>
    </row>
    <row r="2133" spans="1:6" x14ac:dyDescent="0.3">
      <c r="A2133" s="3">
        <v>45541.772222222222</v>
      </c>
      <c r="B2133">
        <v>118</v>
      </c>
      <c r="C2133" s="6" t="str">
        <f t="shared" si="132"/>
        <v>Friday</v>
      </c>
      <c r="D2133" s="1">
        <f t="shared" si="133"/>
        <v>18</v>
      </c>
      <c r="E2133" s="6">
        <f t="shared" si="134"/>
        <v>9</v>
      </c>
      <c r="F2133" s="6" t="str">
        <f t="shared" si="135"/>
        <v>fall/winter</v>
      </c>
    </row>
    <row r="2134" spans="1:6" x14ac:dyDescent="0.3">
      <c r="A2134" s="3">
        <v>45542.397916666669</v>
      </c>
      <c r="B2134">
        <v>61</v>
      </c>
      <c r="C2134" s="6" t="str">
        <f t="shared" si="132"/>
        <v>Saturday</v>
      </c>
      <c r="D2134" s="1">
        <f t="shared" si="133"/>
        <v>9</v>
      </c>
      <c r="E2134" s="6">
        <f t="shared" si="134"/>
        <v>9</v>
      </c>
      <c r="F2134" s="6" t="str">
        <f t="shared" si="135"/>
        <v>fall/winter</v>
      </c>
    </row>
    <row r="2135" spans="1:6" x14ac:dyDescent="0.3">
      <c r="A2135" s="3">
        <v>45542.436805555553</v>
      </c>
      <c r="B2135">
        <v>79</v>
      </c>
      <c r="C2135" s="6" t="str">
        <f t="shared" si="132"/>
        <v>Saturday</v>
      </c>
      <c r="D2135" s="1">
        <f t="shared" si="133"/>
        <v>10</v>
      </c>
      <c r="E2135" s="6">
        <f t="shared" si="134"/>
        <v>9</v>
      </c>
      <c r="F2135" s="6" t="str">
        <f t="shared" si="135"/>
        <v>fall/winter</v>
      </c>
    </row>
    <row r="2136" spans="1:6" x14ac:dyDescent="0.3">
      <c r="A2136" s="3">
        <v>45542.459722222222</v>
      </c>
      <c r="B2136">
        <v>71</v>
      </c>
      <c r="C2136" s="6" t="str">
        <f t="shared" si="132"/>
        <v>Saturday</v>
      </c>
      <c r="D2136" s="1">
        <f t="shared" si="133"/>
        <v>11</v>
      </c>
      <c r="E2136" s="6">
        <f t="shared" si="134"/>
        <v>9</v>
      </c>
      <c r="F2136" s="6" t="str">
        <f t="shared" si="135"/>
        <v>fall/winter</v>
      </c>
    </row>
    <row r="2137" spans="1:6" x14ac:dyDescent="0.3">
      <c r="A2137" s="3">
        <v>45542.481944444444</v>
      </c>
      <c r="B2137">
        <v>103</v>
      </c>
      <c r="C2137" s="6" t="str">
        <f t="shared" si="132"/>
        <v>Saturday</v>
      </c>
      <c r="D2137" s="1">
        <f t="shared" si="133"/>
        <v>11</v>
      </c>
      <c r="E2137" s="6">
        <f t="shared" si="134"/>
        <v>9</v>
      </c>
      <c r="F2137" s="6" t="str">
        <f t="shared" si="135"/>
        <v>fall/winter</v>
      </c>
    </row>
    <row r="2138" spans="1:6" x14ac:dyDescent="0.3">
      <c r="A2138" s="3">
        <v>45542.490972222222</v>
      </c>
      <c r="B2138">
        <v>102</v>
      </c>
      <c r="C2138" s="6" t="str">
        <f t="shared" si="132"/>
        <v>Saturday</v>
      </c>
      <c r="D2138" s="1">
        <f t="shared" si="133"/>
        <v>11</v>
      </c>
      <c r="E2138" s="6">
        <f t="shared" si="134"/>
        <v>9</v>
      </c>
      <c r="F2138" s="6" t="str">
        <f t="shared" si="135"/>
        <v>fall/winter</v>
      </c>
    </row>
    <row r="2139" spans="1:6" x14ac:dyDescent="0.3">
      <c r="A2139" s="3">
        <v>45542.50277777778</v>
      </c>
      <c r="B2139">
        <v>102</v>
      </c>
      <c r="C2139" s="6" t="str">
        <f t="shared" si="132"/>
        <v>Saturday</v>
      </c>
      <c r="D2139" s="1">
        <f t="shared" si="133"/>
        <v>12</v>
      </c>
      <c r="E2139" s="6">
        <f t="shared" si="134"/>
        <v>9</v>
      </c>
      <c r="F2139" s="6" t="str">
        <f t="shared" si="135"/>
        <v>fall/winter</v>
      </c>
    </row>
    <row r="2140" spans="1:6" x14ac:dyDescent="0.3">
      <c r="A2140" s="3">
        <v>45542.524305555555</v>
      </c>
      <c r="B2140">
        <v>95</v>
      </c>
      <c r="C2140" s="6" t="str">
        <f t="shared" si="132"/>
        <v>Saturday</v>
      </c>
      <c r="D2140" s="1">
        <f t="shared" si="133"/>
        <v>12</v>
      </c>
      <c r="E2140" s="6">
        <f t="shared" si="134"/>
        <v>9</v>
      </c>
      <c r="F2140" s="6" t="str">
        <f t="shared" si="135"/>
        <v>fall/winter</v>
      </c>
    </row>
    <row r="2141" spans="1:6" x14ac:dyDescent="0.3">
      <c r="A2141" s="3">
        <v>45542.54791666667</v>
      </c>
      <c r="B2141">
        <v>115</v>
      </c>
      <c r="C2141" s="6" t="str">
        <f t="shared" si="132"/>
        <v>Saturday</v>
      </c>
      <c r="D2141" s="1">
        <f t="shared" si="133"/>
        <v>13</v>
      </c>
      <c r="E2141" s="6">
        <f t="shared" si="134"/>
        <v>9</v>
      </c>
      <c r="F2141" s="6" t="str">
        <f t="shared" si="135"/>
        <v>fall/winter</v>
      </c>
    </row>
    <row r="2142" spans="1:6" x14ac:dyDescent="0.3">
      <c r="A2142" s="3">
        <v>45542.565972222219</v>
      </c>
      <c r="B2142">
        <v>125</v>
      </c>
      <c r="C2142" s="6" t="str">
        <f t="shared" si="132"/>
        <v>Saturday</v>
      </c>
      <c r="D2142" s="1">
        <f t="shared" si="133"/>
        <v>13</v>
      </c>
      <c r="E2142" s="6">
        <f t="shared" si="134"/>
        <v>9</v>
      </c>
      <c r="F2142" s="6" t="str">
        <f t="shared" si="135"/>
        <v>fall/winter</v>
      </c>
    </row>
    <row r="2143" spans="1:6" x14ac:dyDescent="0.3">
      <c r="A2143" s="3">
        <v>45542.585416666669</v>
      </c>
      <c r="B2143">
        <v>160</v>
      </c>
      <c r="C2143" s="6" t="str">
        <f t="shared" si="132"/>
        <v>Saturday</v>
      </c>
      <c r="D2143" s="1">
        <f t="shared" si="133"/>
        <v>14</v>
      </c>
      <c r="E2143" s="6">
        <f t="shared" si="134"/>
        <v>9</v>
      </c>
      <c r="F2143" s="6" t="str">
        <f t="shared" si="135"/>
        <v>fall/winter</v>
      </c>
    </row>
    <row r="2144" spans="1:6" x14ac:dyDescent="0.3">
      <c r="A2144" s="3">
        <v>45542.606249999997</v>
      </c>
      <c r="B2144">
        <v>154</v>
      </c>
      <c r="C2144" s="6" t="str">
        <f t="shared" si="132"/>
        <v>Saturday</v>
      </c>
      <c r="D2144" s="1">
        <f t="shared" si="133"/>
        <v>14</v>
      </c>
      <c r="E2144" s="6">
        <f t="shared" si="134"/>
        <v>9</v>
      </c>
      <c r="F2144" s="6" t="str">
        <f t="shared" si="135"/>
        <v>fall/winter</v>
      </c>
    </row>
    <row r="2145" spans="1:6" x14ac:dyDescent="0.3">
      <c r="A2145" s="3">
        <v>45542.647916666669</v>
      </c>
      <c r="B2145">
        <v>156</v>
      </c>
      <c r="C2145" s="6" t="str">
        <f t="shared" si="132"/>
        <v>Saturday</v>
      </c>
      <c r="D2145" s="1">
        <f t="shared" si="133"/>
        <v>15</v>
      </c>
      <c r="E2145" s="6">
        <f t="shared" si="134"/>
        <v>9</v>
      </c>
      <c r="F2145" s="6" t="str">
        <f t="shared" si="135"/>
        <v>fall/winter</v>
      </c>
    </row>
    <row r="2146" spans="1:6" x14ac:dyDescent="0.3">
      <c r="A2146" s="3">
        <v>45542.668749999997</v>
      </c>
      <c r="B2146">
        <v>161</v>
      </c>
      <c r="C2146" s="6" t="str">
        <f t="shared" si="132"/>
        <v>Saturday</v>
      </c>
      <c r="D2146" s="1">
        <f t="shared" si="133"/>
        <v>16</v>
      </c>
      <c r="E2146" s="6">
        <f t="shared" si="134"/>
        <v>9</v>
      </c>
      <c r="F2146" s="6" t="str">
        <f t="shared" si="135"/>
        <v>fall/winter</v>
      </c>
    </row>
    <row r="2147" spans="1:6" x14ac:dyDescent="0.3">
      <c r="A2147" s="3">
        <v>45542.676388888889</v>
      </c>
      <c r="B2147">
        <v>161</v>
      </c>
      <c r="C2147" s="6" t="str">
        <f t="shared" si="132"/>
        <v>Saturday</v>
      </c>
      <c r="D2147" s="1">
        <f t="shared" si="133"/>
        <v>16</v>
      </c>
      <c r="E2147" s="6">
        <f t="shared" si="134"/>
        <v>9</v>
      </c>
      <c r="F2147" s="6" t="str">
        <f t="shared" si="135"/>
        <v>fall/winter</v>
      </c>
    </row>
    <row r="2148" spans="1:6" x14ac:dyDescent="0.3">
      <c r="A2148" s="3">
        <v>45542.686111111114</v>
      </c>
      <c r="B2148">
        <v>171</v>
      </c>
      <c r="C2148" s="6" t="str">
        <f t="shared" si="132"/>
        <v>Saturday</v>
      </c>
      <c r="D2148" s="1">
        <f t="shared" si="133"/>
        <v>16</v>
      </c>
      <c r="E2148" s="6">
        <f t="shared" si="134"/>
        <v>9</v>
      </c>
      <c r="F2148" s="6" t="str">
        <f t="shared" si="135"/>
        <v>fall/winter</v>
      </c>
    </row>
    <row r="2149" spans="1:6" x14ac:dyDescent="0.3">
      <c r="A2149" s="3">
        <v>45542.709722222222</v>
      </c>
      <c r="B2149">
        <v>152</v>
      </c>
      <c r="C2149" s="6" t="str">
        <f t="shared" si="132"/>
        <v>Saturday</v>
      </c>
      <c r="D2149" s="1">
        <f t="shared" si="133"/>
        <v>17</v>
      </c>
      <c r="E2149" s="6">
        <f t="shared" si="134"/>
        <v>9</v>
      </c>
      <c r="F2149" s="6" t="str">
        <f t="shared" si="135"/>
        <v>fall/winter</v>
      </c>
    </row>
    <row r="2150" spans="1:6" x14ac:dyDescent="0.3">
      <c r="A2150" s="3">
        <v>45542.731944444444</v>
      </c>
      <c r="B2150">
        <v>178</v>
      </c>
      <c r="C2150" s="6" t="str">
        <f t="shared" si="132"/>
        <v>Saturday</v>
      </c>
      <c r="D2150" s="1">
        <f t="shared" si="133"/>
        <v>17</v>
      </c>
      <c r="E2150" s="6">
        <f t="shared" si="134"/>
        <v>9</v>
      </c>
      <c r="F2150" s="6" t="str">
        <f t="shared" si="135"/>
        <v>fall/winter</v>
      </c>
    </row>
    <row r="2151" spans="1:6" x14ac:dyDescent="0.3">
      <c r="A2151" s="3">
        <v>45542.747916666667</v>
      </c>
      <c r="B2151">
        <v>143</v>
      </c>
      <c r="C2151" s="6" t="str">
        <f t="shared" si="132"/>
        <v>Saturday</v>
      </c>
      <c r="D2151" s="1">
        <f t="shared" si="133"/>
        <v>17</v>
      </c>
      <c r="E2151" s="6">
        <f t="shared" si="134"/>
        <v>9</v>
      </c>
      <c r="F2151" s="6" t="str">
        <f t="shared" si="135"/>
        <v>fall/winter</v>
      </c>
    </row>
    <row r="2152" spans="1:6" x14ac:dyDescent="0.3">
      <c r="A2152" s="3">
        <v>45542.769444444442</v>
      </c>
      <c r="B2152">
        <v>134</v>
      </c>
      <c r="C2152" s="6" t="str">
        <f t="shared" si="132"/>
        <v>Saturday</v>
      </c>
      <c r="D2152" s="1">
        <f t="shared" si="133"/>
        <v>18</v>
      </c>
      <c r="E2152" s="6">
        <f t="shared" si="134"/>
        <v>9</v>
      </c>
      <c r="F2152" s="6" t="str">
        <f t="shared" si="135"/>
        <v>fall/winter</v>
      </c>
    </row>
    <row r="2153" spans="1:6" x14ac:dyDescent="0.3">
      <c r="A2153" s="3">
        <v>45543.397916666669</v>
      </c>
      <c r="B2153">
        <v>57</v>
      </c>
      <c r="C2153" s="6" t="str">
        <f t="shared" si="132"/>
        <v>Sunday</v>
      </c>
      <c r="D2153" s="1">
        <f t="shared" si="133"/>
        <v>9</v>
      </c>
      <c r="E2153" s="6">
        <f t="shared" si="134"/>
        <v>9</v>
      </c>
      <c r="F2153" s="6" t="str">
        <f t="shared" si="135"/>
        <v>fall/winter</v>
      </c>
    </row>
    <row r="2154" spans="1:6" x14ac:dyDescent="0.3">
      <c r="A2154" s="3">
        <v>45543.419444444444</v>
      </c>
      <c r="B2154">
        <v>68</v>
      </c>
      <c r="C2154" s="6" t="str">
        <f t="shared" si="132"/>
        <v>Sunday</v>
      </c>
      <c r="D2154" s="1">
        <f t="shared" si="133"/>
        <v>10</v>
      </c>
      <c r="E2154" s="6">
        <f t="shared" si="134"/>
        <v>9</v>
      </c>
      <c r="F2154" s="6" t="str">
        <f t="shared" si="135"/>
        <v>fall/winter</v>
      </c>
    </row>
    <row r="2155" spans="1:6" x14ac:dyDescent="0.3">
      <c r="A2155" s="3">
        <v>45543.438888888886</v>
      </c>
      <c r="B2155">
        <v>77</v>
      </c>
      <c r="C2155" s="6" t="str">
        <f t="shared" si="132"/>
        <v>Sunday</v>
      </c>
      <c r="D2155" s="1">
        <f t="shared" si="133"/>
        <v>10</v>
      </c>
      <c r="E2155" s="6">
        <f t="shared" si="134"/>
        <v>9</v>
      </c>
      <c r="F2155" s="6" t="str">
        <f t="shared" si="135"/>
        <v>fall/winter</v>
      </c>
    </row>
    <row r="2156" spans="1:6" x14ac:dyDescent="0.3">
      <c r="A2156" s="3">
        <v>45543.459027777775</v>
      </c>
      <c r="B2156">
        <v>60</v>
      </c>
      <c r="C2156" s="6" t="str">
        <f t="shared" si="132"/>
        <v>Sunday</v>
      </c>
      <c r="D2156" s="1">
        <f t="shared" si="133"/>
        <v>11</v>
      </c>
      <c r="E2156" s="6">
        <f t="shared" si="134"/>
        <v>9</v>
      </c>
      <c r="F2156" s="6" t="str">
        <f t="shared" si="135"/>
        <v>fall/winter</v>
      </c>
    </row>
    <row r="2157" spans="1:6" x14ac:dyDescent="0.3">
      <c r="A2157" s="3">
        <v>45543.477777777778</v>
      </c>
      <c r="B2157">
        <v>80</v>
      </c>
      <c r="C2157" s="6" t="str">
        <f t="shared" si="132"/>
        <v>Sunday</v>
      </c>
      <c r="D2157" s="1">
        <f t="shared" si="133"/>
        <v>11</v>
      </c>
      <c r="E2157" s="6">
        <f t="shared" si="134"/>
        <v>9</v>
      </c>
      <c r="F2157" s="6" t="str">
        <f t="shared" si="135"/>
        <v>fall/winter</v>
      </c>
    </row>
    <row r="2158" spans="1:6" x14ac:dyDescent="0.3">
      <c r="A2158" s="3">
        <v>45543.498611111114</v>
      </c>
      <c r="B2158">
        <v>90</v>
      </c>
      <c r="C2158" s="6" t="str">
        <f t="shared" si="132"/>
        <v>Sunday</v>
      </c>
      <c r="D2158" s="1">
        <f t="shared" si="133"/>
        <v>11</v>
      </c>
      <c r="E2158" s="6">
        <f t="shared" si="134"/>
        <v>9</v>
      </c>
      <c r="F2158" s="6" t="str">
        <f t="shared" si="135"/>
        <v>fall/winter</v>
      </c>
    </row>
    <row r="2159" spans="1:6" x14ac:dyDescent="0.3">
      <c r="A2159" s="3">
        <v>45543.521527777775</v>
      </c>
      <c r="B2159">
        <v>88</v>
      </c>
      <c r="C2159" s="6" t="str">
        <f t="shared" si="132"/>
        <v>Sunday</v>
      </c>
      <c r="D2159" s="1">
        <f t="shared" si="133"/>
        <v>12</v>
      </c>
      <c r="E2159" s="6">
        <f t="shared" si="134"/>
        <v>9</v>
      </c>
      <c r="F2159" s="6" t="str">
        <f t="shared" si="135"/>
        <v>fall/winter</v>
      </c>
    </row>
    <row r="2160" spans="1:6" x14ac:dyDescent="0.3">
      <c r="A2160" s="3">
        <v>45543.543749999997</v>
      </c>
      <c r="B2160">
        <v>93</v>
      </c>
      <c r="C2160" s="6" t="str">
        <f t="shared" si="132"/>
        <v>Sunday</v>
      </c>
      <c r="D2160" s="1">
        <f t="shared" si="133"/>
        <v>13</v>
      </c>
      <c r="E2160" s="6">
        <f t="shared" si="134"/>
        <v>9</v>
      </c>
      <c r="F2160" s="6" t="str">
        <f t="shared" si="135"/>
        <v>fall/winter</v>
      </c>
    </row>
    <row r="2161" spans="1:6" x14ac:dyDescent="0.3">
      <c r="A2161" s="3">
        <v>45543.563888888886</v>
      </c>
      <c r="B2161">
        <v>99</v>
      </c>
      <c r="C2161" s="6" t="str">
        <f t="shared" si="132"/>
        <v>Sunday</v>
      </c>
      <c r="D2161" s="1">
        <f t="shared" si="133"/>
        <v>13</v>
      </c>
      <c r="E2161" s="6">
        <f t="shared" si="134"/>
        <v>9</v>
      </c>
      <c r="F2161" s="6" t="str">
        <f t="shared" si="135"/>
        <v>fall/winter</v>
      </c>
    </row>
    <row r="2162" spans="1:6" x14ac:dyDescent="0.3">
      <c r="A2162" s="3">
        <v>45543.582638888889</v>
      </c>
      <c r="B2162">
        <v>101</v>
      </c>
      <c r="C2162" s="6" t="str">
        <f t="shared" si="132"/>
        <v>Sunday</v>
      </c>
      <c r="D2162" s="1">
        <f t="shared" si="133"/>
        <v>13</v>
      </c>
      <c r="E2162" s="6">
        <f t="shared" si="134"/>
        <v>9</v>
      </c>
      <c r="F2162" s="6" t="str">
        <f t="shared" si="135"/>
        <v>fall/winter</v>
      </c>
    </row>
    <row r="2163" spans="1:6" x14ac:dyDescent="0.3">
      <c r="A2163" s="3">
        <v>45543.606249999997</v>
      </c>
      <c r="B2163">
        <v>105</v>
      </c>
      <c r="C2163" s="6" t="str">
        <f t="shared" si="132"/>
        <v>Sunday</v>
      </c>
      <c r="D2163" s="1">
        <f t="shared" si="133"/>
        <v>14</v>
      </c>
      <c r="E2163" s="6">
        <f t="shared" si="134"/>
        <v>9</v>
      </c>
      <c r="F2163" s="6" t="str">
        <f t="shared" si="135"/>
        <v>fall/winter</v>
      </c>
    </row>
    <row r="2164" spans="1:6" x14ac:dyDescent="0.3">
      <c r="A2164" s="3">
        <v>45543.625694444447</v>
      </c>
      <c r="B2164">
        <v>115</v>
      </c>
      <c r="C2164" s="6" t="str">
        <f t="shared" si="132"/>
        <v>Sunday</v>
      </c>
      <c r="D2164" s="1">
        <f t="shared" si="133"/>
        <v>15</v>
      </c>
      <c r="E2164" s="6">
        <f t="shared" si="134"/>
        <v>9</v>
      </c>
      <c r="F2164" s="6" t="str">
        <f t="shared" si="135"/>
        <v>fall/winter</v>
      </c>
    </row>
    <row r="2165" spans="1:6" x14ac:dyDescent="0.3">
      <c r="A2165" s="3">
        <v>45543.645833333336</v>
      </c>
      <c r="B2165">
        <v>126</v>
      </c>
      <c r="C2165" s="6" t="str">
        <f t="shared" si="132"/>
        <v>Sunday</v>
      </c>
      <c r="D2165" s="1">
        <f t="shared" si="133"/>
        <v>15</v>
      </c>
      <c r="E2165" s="6">
        <f t="shared" si="134"/>
        <v>9</v>
      </c>
      <c r="F2165" s="6" t="str">
        <f t="shared" si="135"/>
        <v>fall/winter</v>
      </c>
    </row>
    <row r="2166" spans="1:6" x14ac:dyDescent="0.3">
      <c r="A2166" s="3">
        <v>45543.669444444444</v>
      </c>
      <c r="B2166">
        <v>117</v>
      </c>
      <c r="C2166" s="6" t="str">
        <f t="shared" si="132"/>
        <v>Sunday</v>
      </c>
      <c r="D2166" s="1">
        <f t="shared" si="133"/>
        <v>16</v>
      </c>
      <c r="E2166" s="6">
        <f t="shared" si="134"/>
        <v>9</v>
      </c>
      <c r="F2166" s="6" t="str">
        <f t="shared" si="135"/>
        <v>fall/winter</v>
      </c>
    </row>
    <row r="2167" spans="1:6" x14ac:dyDescent="0.3">
      <c r="A2167" s="3">
        <v>45543.690972222219</v>
      </c>
      <c r="B2167">
        <v>122</v>
      </c>
      <c r="C2167" s="6" t="str">
        <f t="shared" si="132"/>
        <v>Sunday</v>
      </c>
      <c r="D2167" s="1">
        <f t="shared" si="133"/>
        <v>16</v>
      </c>
      <c r="E2167" s="6">
        <f t="shared" si="134"/>
        <v>9</v>
      </c>
      <c r="F2167" s="6" t="str">
        <f t="shared" si="135"/>
        <v>fall/winter</v>
      </c>
    </row>
    <row r="2168" spans="1:6" x14ac:dyDescent="0.3">
      <c r="A2168" s="3">
        <v>45543.708333333336</v>
      </c>
      <c r="B2168">
        <v>115</v>
      </c>
      <c r="C2168" s="6" t="str">
        <f t="shared" si="132"/>
        <v>Sunday</v>
      </c>
      <c r="D2168" s="1">
        <f t="shared" si="133"/>
        <v>17</v>
      </c>
      <c r="E2168" s="6">
        <f t="shared" si="134"/>
        <v>9</v>
      </c>
      <c r="F2168" s="6" t="str">
        <f t="shared" si="135"/>
        <v>fall/winter</v>
      </c>
    </row>
    <row r="2169" spans="1:6" x14ac:dyDescent="0.3">
      <c r="A2169" s="3">
        <v>45543.731249999997</v>
      </c>
      <c r="B2169">
        <v>106</v>
      </c>
      <c r="C2169" s="6" t="str">
        <f t="shared" si="132"/>
        <v>Sunday</v>
      </c>
      <c r="D2169" s="1">
        <f t="shared" si="133"/>
        <v>17</v>
      </c>
      <c r="E2169" s="6">
        <f t="shared" si="134"/>
        <v>9</v>
      </c>
      <c r="F2169" s="6" t="str">
        <f t="shared" si="135"/>
        <v>fall/winter</v>
      </c>
    </row>
    <row r="2170" spans="1:6" x14ac:dyDescent="0.3">
      <c r="A2170" s="3">
        <v>45543.756249999999</v>
      </c>
      <c r="B2170">
        <v>119</v>
      </c>
      <c r="C2170" s="6" t="str">
        <f t="shared" si="132"/>
        <v>Sunday</v>
      </c>
      <c r="D2170" s="1">
        <f t="shared" si="133"/>
        <v>18</v>
      </c>
      <c r="E2170" s="6">
        <f t="shared" si="134"/>
        <v>9</v>
      </c>
      <c r="F2170" s="6" t="str">
        <f t="shared" si="135"/>
        <v>fall/winter</v>
      </c>
    </row>
    <row r="2171" spans="1:6" x14ac:dyDescent="0.3">
      <c r="A2171" s="3">
        <v>45543.772916666669</v>
      </c>
      <c r="B2171">
        <v>114</v>
      </c>
      <c r="C2171" s="6" t="str">
        <f t="shared" si="132"/>
        <v>Sunday</v>
      </c>
      <c r="D2171" s="1">
        <f t="shared" si="133"/>
        <v>18</v>
      </c>
      <c r="E2171" s="6">
        <f t="shared" si="134"/>
        <v>9</v>
      </c>
      <c r="F2171" s="6" t="str">
        <f t="shared" si="135"/>
        <v>fall/winter</v>
      </c>
    </row>
    <row r="2172" spans="1:6" x14ac:dyDescent="0.3">
      <c r="A2172" s="3">
        <v>45543.797222222223</v>
      </c>
      <c r="B2172">
        <v>118</v>
      </c>
      <c r="C2172" s="6" t="str">
        <f t="shared" si="132"/>
        <v>Sunday</v>
      </c>
      <c r="D2172" s="1">
        <f t="shared" si="133"/>
        <v>19</v>
      </c>
      <c r="E2172" s="6">
        <f t="shared" si="134"/>
        <v>9</v>
      </c>
      <c r="F2172" s="6" t="str">
        <f t="shared" si="135"/>
        <v>fall/winter</v>
      </c>
    </row>
    <row r="2173" spans="1:6" x14ac:dyDescent="0.3">
      <c r="A2173" s="3">
        <v>45543.815972222219</v>
      </c>
      <c r="B2173">
        <v>105</v>
      </c>
      <c r="C2173" s="6" t="str">
        <f t="shared" si="132"/>
        <v>Sunday</v>
      </c>
      <c r="D2173" s="1">
        <f t="shared" si="133"/>
        <v>19</v>
      </c>
      <c r="E2173" s="6">
        <f t="shared" si="134"/>
        <v>9</v>
      </c>
      <c r="F2173" s="6" t="str">
        <f t="shared" si="135"/>
        <v>fall/winter</v>
      </c>
    </row>
    <row r="2174" spans="1:6" x14ac:dyDescent="0.3">
      <c r="A2174" s="3">
        <v>45543.835416666669</v>
      </c>
      <c r="B2174">
        <v>90</v>
      </c>
      <c r="C2174" s="6" t="str">
        <f t="shared" si="132"/>
        <v>Sunday</v>
      </c>
      <c r="D2174" s="1">
        <f t="shared" si="133"/>
        <v>20</v>
      </c>
      <c r="E2174" s="6">
        <f t="shared" si="134"/>
        <v>9</v>
      </c>
      <c r="F2174" s="6" t="str">
        <f t="shared" si="135"/>
        <v>fall/winter</v>
      </c>
    </row>
    <row r="2175" spans="1:6" x14ac:dyDescent="0.3">
      <c r="A2175" s="3">
        <v>45543.894444444442</v>
      </c>
      <c r="B2175">
        <v>85</v>
      </c>
      <c r="C2175" s="6" t="str">
        <f t="shared" si="132"/>
        <v>Sunday</v>
      </c>
      <c r="D2175" s="1">
        <f t="shared" si="133"/>
        <v>21</v>
      </c>
      <c r="E2175" s="6">
        <f t="shared" si="134"/>
        <v>9</v>
      </c>
      <c r="F2175" s="6" t="str">
        <f t="shared" si="135"/>
        <v>fall/winter</v>
      </c>
    </row>
    <row r="2176" spans="1:6" x14ac:dyDescent="0.3">
      <c r="A2176" s="3">
        <v>45543.915972222225</v>
      </c>
      <c r="B2176">
        <v>79</v>
      </c>
      <c r="C2176" s="6" t="str">
        <f t="shared" si="132"/>
        <v>Sunday</v>
      </c>
      <c r="D2176" s="1">
        <f t="shared" si="133"/>
        <v>21</v>
      </c>
      <c r="E2176" s="6">
        <f t="shared" si="134"/>
        <v>9</v>
      </c>
      <c r="F2176" s="6" t="str">
        <f t="shared" si="135"/>
        <v>fall/winter</v>
      </c>
    </row>
    <row r="2177" spans="1:6" x14ac:dyDescent="0.3">
      <c r="A2177" s="3">
        <v>45544.290972222225</v>
      </c>
      <c r="B2177">
        <v>113</v>
      </c>
      <c r="C2177" s="6" t="str">
        <f t="shared" si="132"/>
        <v>Monday</v>
      </c>
      <c r="D2177" s="1">
        <f t="shared" si="133"/>
        <v>6</v>
      </c>
      <c r="E2177" s="6">
        <f t="shared" si="134"/>
        <v>9</v>
      </c>
      <c r="F2177" s="6" t="str">
        <f t="shared" si="135"/>
        <v>fall/winter</v>
      </c>
    </row>
    <row r="2178" spans="1:6" x14ac:dyDescent="0.3">
      <c r="A2178" s="3">
        <v>45544.311111111114</v>
      </c>
      <c r="B2178">
        <v>131</v>
      </c>
      <c r="C2178" s="6" t="str">
        <f t="shared" ref="C2178:C2241" si="136">TEXT(A2178, "dddd")</f>
        <v>Monday</v>
      </c>
      <c r="D2178" s="1">
        <f t="shared" ref="D2178:D2241" si="137">HOUR(A2178)</f>
        <v>7</v>
      </c>
      <c r="E2178" s="6">
        <f t="shared" ref="E2178:E2241" si="138">MONTH(A2178)</f>
        <v>9</v>
      </c>
      <c r="F2178" s="6" t="str">
        <f t="shared" ref="F2178:F2241" si="139">IF(OR(E2178=9, E2178=10, E2178=11, E2178=12, E2178=1, E2178=2, E2178=3, E2178=4), "fall/winter", "summer")</f>
        <v>fall/winter</v>
      </c>
    </row>
    <row r="2179" spans="1:6" x14ac:dyDescent="0.3">
      <c r="A2179" s="3">
        <v>45544.331944444442</v>
      </c>
      <c r="B2179">
        <v>118</v>
      </c>
      <c r="C2179" s="6" t="str">
        <f t="shared" si="136"/>
        <v>Monday</v>
      </c>
      <c r="D2179" s="1">
        <f t="shared" si="137"/>
        <v>7</v>
      </c>
      <c r="E2179" s="6">
        <f t="shared" si="138"/>
        <v>9</v>
      </c>
      <c r="F2179" s="6" t="str">
        <f t="shared" si="139"/>
        <v>fall/winter</v>
      </c>
    </row>
    <row r="2180" spans="1:6" x14ac:dyDescent="0.3">
      <c r="A2180" s="3">
        <v>45544.352777777778</v>
      </c>
      <c r="B2180">
        <v>93</v>
      </c>
      <c r="C2180" s="6" t="str">
        <f t="shared" si="136"/>
        <v>Monday</v>
      </c>
      <c r="D2180" s="1">
        <f t="shared" si="137"/>
        <v>8</v>
      </c>
      <c r="E2180" s="6">
        <f t="shared" si="138"/>
        <v>9</v>
      </c>
      <c r="F2180" s="6" t="str">
        <f t="shared" si="139"/>
        <v>fall/winter</v>
      </c>
    </row>
    <row r="2181" spans="1:6" x14ac:dyDescent="0.3">
      <c r="A2181" s="3">
        <v>45544.377083333333</v>
      </c>
      <c r="B2181">
        <v>108</v>
      </c>
      <c r="C2181" s="6" t="str">
        <f t="shared" si="136"/>
        <v>Monday</v>
      </c>
      <c r="D2181" s="1">
        <f t="shared" si="137"/>
        <v>9</v>
      </c>
      <c r="E2181" s="6">
        <f t="shared" si="138"/>
        <v>9</v>
      </c>
      <c r="F2181" s="6" t="str">
        <f t="shared" si="139"/>
        <v>fall/winter</v>
      </c>
    </row>
    <row r="2182" spans="1:6" x14ac:dyDescent="0.3">
      <c r="A2182" s="3">
        <v>45544.398611111108</v>
      </c>
      <c r="B2182">
        <v>107</v>
      </c>
      <c r="C2182" s="6" t="str">
        <f t="shared" si="136"/>
        <v>Monday</v>
      </c>
      <c r="D2182" s="1">
        <f t="shared" si="137"/>
        <v>9</v>
      </c>
      <c r="E2182" s="6">
        <f t="shared" si="138"/>
        <v>9</v>
      </c>
      <c r="F2182" s="6" t="str">
        <f t="shared" si="139"/>
        <v>fall/winter</v>
      </c>
    </row>
    <row r="2183" spans="1:6" x14ac:dyDescent="0.3">
      <c r="A2183" s="3">
        <v>45544.414583333331</v>
      </c>
      <c r="B2183">
        <v>117</v>
      </c>
      <c r="C2183" s="6" t="str">
        <f t="shared" si="136"/>
        <v>Monday</v>
      </c>
      <c r="D2183" s="1">
        <f t="shared" si="137"/>
        <v>9</v>
      </c>
      <c r="E2183" s="6">
        <f t="shared" si="138"/>
        <v>9</v>
      </c>
      <c r="F2183" s="6" t="str">
        <f t="shared" si="139"/>
        <v>fall/winter</v>
      </c>
    </row>
    <row r="2184" spans="1:6" x14ac:dyDescent="0.3">
      <c r="A2184" s="3">
        <v>45544.438888888886</v>
      </c>
      <c r="B2184">
        <v>143</v>
      </c>
      <c r="C2184" s="6" t="str">
        <f t="shared" si="136"/>
        <v>Monday</v>
      </c>
      <c r="D2184" s="1">
        <f t="shared" si="137"/>
        <v>10</v>
      </c>
      <c r="E2184" s="6">
        <f t="shared" si="138"/>
        <v>9</v>
      </c>
      <c r="F2184" s="6" t="str">
        <f t="shared" si="139"/>
        <v>fall/winter</v>
      </c>
    </row>
    <row r="2185" spans="1:6" x14ac:dyDescent="0.3">
      <c r="A2185" s="3">
        <v>45544.461805555555</v>
      </c>
      <c r="B2185">
        <v>155</v>
      </c>
      <c r="C2185" s="6" t="str">
        <f t="shared" si="136"/>
        <v>Monday</v>
      </c>
      <c r="D2185" s="1">
        <f t="shared" si="137"/>
        <v>11</v>
      </c>
      <c r="E2185" s="6">
        <f t="shared" si="138"/>
        <v>9</v>
      </c>
      <c r="F2185" s="6" t="str">
        <f t="shared" si="139"/>
        <v>fall/winter</v>
      </c>
    </row>
    <row r="2186" spans="1:6" x14ac:dyDescent="0.3">
      <c r="A2186" s="3">
        <v>45544.479861111111</v>
      </c>
      <c r="B2186">
        <v>153</v>
      </c>
      <c r="C2186" s="6" t="str">
        <f t="shared" si="136"/>
        <v>Monday</v>
      </c>
      <c r="D2186" s="1">
        <f t="shared" si="137"/>
        <v>11</v>
      </c>
      <c r="E2186" s="6">
        <f t="shared" si="138"/>
        <v>9</v>
      </c>
      <c r="F2186" s="6" t="str">
        <f t="shared" si="139"/>
        <v>fall/winter</v>
      </c>
    </row>
    <row r="2187" spans="1:6" x14ac:dyDescent="0.3">
      <c r="A2187" s="3">
        <v>45544.50277777778</v>
      </c>
      <c r="B2187">
        <v>166</v>
      </c>
      <c r="C2187" s="6" t="str">
        <f t="shared" si="136"/>
        <v>Monday</v>
      </c>
      <c r="D2187" s="1">
        <f t="shared" si="137"/>
        <v>12</v>
      </c>
      <c r="E2187" s="6">
        <f t="shared" si="138"/>
        <v>9</v>
      </c>
      <c r="F2187" s="6" t="str">
        <f t="shared" si="139"/>
        <v>fall/winter</v>
      </c>
    </row>
    <row r="2188" spans="1:6" x14ac:dyDescent="0.3">
      <c r="A2188" s="3">
        <v>45544.541666666664</v>
      </c>
      <c r="B2188">
        <v>174</v>
      </c>
      <c r="C2188" s="6" t="str">
        <f t="shared" si="136"/>
        <v>Monday</v>
      </c>
      <c r="D2188" s="1">
        <f t="shared" si="137"/>
        <v>13</v>
      </c>
      <c r="E2188" s="6">
        <f t="shared" si="138"/>
        <v>9</v>
      </c>
      <c r="F2188" s="6" t="str">
        <f t="shared" si="139"/>
        <v>fall/winter</v>
      </c>
    </row>
    <row r="2189" spans="1:6" x14ac:dyDescent="0.3">
      <c r="A2189" s="3">
        <v>45544.56527777778</v>
      </c>
      <c r="B2189">
        <v>188</v>
      </c>
      <c r="C2189" s="6" t="str">
        <f t="shared" si="136"/>
        <v>Monday</v>
      </c>
      <c r="D2189" s="1">
        <f t="shared" si="137"/>
        <v>13</v>
      </c>
      <c r="E2189" s="6">
        <f t="shared" si="138"/>
        <v>9</v>
      </c>
      <c r="F2189" s="6" t="str">
        <f t="shared" si="139"/>
        <v>fall/winter</v>
      </c>
    </row>
    <row r="2190" spans="1:6" x14ac:dyDescent="0.3">
      <c r="A2190" s="3">
        <v>45544.584027777775</v>
      </c>
      <c r="B2190">
        <v>174</v>
      </c>
      <c r="C2190" s="6" t="str">
        <f t="shared" si="136"/>
        <v>Monday</v>
      </c>
      <c r="D2190" s="1">
        <f t="shared" si="137"/>
        <v>14</v>
      </c>
      <c r="E2190" s="6">
        <f t="shared" si="138"/>
        <v>9</v>
      </c>
      <c r="F2190" s="6" t="str">
        <f t="shared" si="139"/>
        <v>fall/winter</v>
      </c>
    </row>
    <row r="2191" spans="1:6" x14ac:dyDescent="0.3">
      <c r="A2191" s="3">
        <v>45544.606249999997</v>
      </c>
      <c r="B2191">
        <v>173</v>
      </c>
      <c r="C2191" s="6" t="str">
        <f t="shared" si="136"/>
        <v>Monday</v>
      </c>
      <c r="D2191" s="1">
        <f t="shared" si="137"/>
        <v>14</v>
      </c>
      <c r="E2191" s="6">
        <f t="shared" si="138"/>
        <v>9</v>
      </c>
      <c r="F2191" s="6" t="str">
        <f t="shared" si="139"/>
        <v>fall/winter</v>
      </c>
    </row>
    <row r="2192" spans="1:6" x14ac:dyDescent="0.3">
      <c r="A2192" s="3">
        <v>45544.626388888886</v>
      </c>
      <c r="B2192">
        <v>187</v>
      </c>
      <c r="C2192" s="6" t="str">
        <f t="shared" si="136"/>
        <v>Monday</v>
      </c>
      <c r="D2192" s="1">
        <f t="shared" si="137"/>
        <v>15</v>
      </c>
      <c r="E2192" s="6">
        <f t="shared" si="138"/>
        <v>9</v>
      </c>
      <c r="F2192" s="6" t="str">
        <f t="shared" si="139"/>
        <v>fall/winter</v>
      </c>
    </row>
    <row r="2193" spans="1:6" x14ac:dyDescent="0.3">
      <c r="A2193" s="3">
        <v>45544.649305555555</v>
      </c>
      <c r="B2193">
        <v>228</v>
      </c>
      <c r="C2193" s="6" t="str">
        <f t="shared" si="136"/>
        <v>Monday</v>
      </c>
      <c r="D2193" s="1">
        <f t="shared" si="137"/>
        <v>15</v>
      </c>
      <c r="E2193" s="6">
        <f t="shared" si="138"/>
        <v>9</v>
      </c>
      <c r="F2193" s="6" t="str">
        <f t="shared" si="139"/>
        <v>fall/winter</v>
      </c>
    </row>
    <row r="2194" spans="1:6" x14ac:dyDescent="0.3">
      <c r="A2194" s="3">
        <v>45544.668055555558</v>
      </c>
      <c r="B2194">
        <v>238</v>
      </c>
      <c r="C2194" s="6" t="str">
        <f t="shared" si="136"/>
        <v>Monday</v>
      </c>
      <c r="D2194" s="1">
        <f t="shared" si="137"/>
        <v>16</v>
      </c>
      <c r="E2194" s="6">
        <f t="shared" si="138"/>
        <v>9</v>
      </c>
      <c r="F2194" s="6" t="str">
        <f t="shared" si="139"/>
        <v>fall/winter</v>
      </c>
    </row>
    <row r="2195" spans="1:6" x14ac:dyDescent="0.3">
      <c r="A2195" s="3">
        <v>45544.676388888889</v>
      </c>
      <c r="B2195">
        <v>171</v>
      </c>
      <c r="C2195" s="6" t="str">
        <f t="shared" si="136"/>
        <v>Monday</v>
      </c>
      <c r="D2195" s="1">
        <f t="shared" si="137"/>
        <v>16</v>
      </c>
      <c r="E2195" s="6">
        <f t="shared" si="138"/>
        <v>9</v>
      </c>
      <c r="F2195" s="6" t="str">
        <f t="shared" si="139"/>
        <v>fall/winter</v>
      </c>
    </row>
    <row r="2196" spans="1:6" x14ac:dyDescent="0.3">
      <c r="A2196" s="3">
        <v>45544.688194444447</v>
      </c>
      <c r="B2196">
        <v>246</v>
      </c>
      <c r="C2196" s="6" t="str">
        <f t="shared" si="136"/>
        <v>Monday</v>
      </c>
      <c r="D2196" s="1">
        <f t="shared" si="137"/>
        <v>16</v>
      </c>
      <c r="E2196" s="6">
        <f t="shared" si="138"/>
        <v>9</v>
      </c>
      <c r="F2196" s="6" t="str">
        <f t="shared" si="139"/>
        <v>fall/winter</v>
      </c>
    </row>
    <row r="2197" spans="1:6" x14ac:dyDescent="0.3">
      <c r="A2197" s="3">
        <v>45544.706250000003</v>
      </c>
      <c r="B2197">
        <v>238</v>
      </c>
      <c r="C2197" s="6" t="str">
        <f t="shared" si="136"/>
        <v>Monday</v>
      </c>
      <c r="D2197" s="1">
        <f t="shared" si="137"/>
        <v>16</v>
      </c>
      <c r="E2197" s="6">
        <f t="shared" si="138"/>
        <v>9</v>
      </c>
      <c r="F2197" s="6" t="str">
        <f t="shared" si="139"/>
        <v>fall/winter</v>
      </c>
    </row>
    <row r="2198" spans="1:6" x14ac:dyDescent="0.3">
      <c r="A2198" s="3">
        <v>45544.730555555558</v>
      </c>
      <c r="B2198">
        <v>208</v>
      </c>
      <c r="C2198" s="6" t="str">
        <f t="shared" si="136"/>
        <v>Monday</v>
      </c>
      <c r="D2198" s="1">
        <f t="shared" si="137"/>
        <v>17</v>
      </c>
      <c r="E2198" s="6">
        <f t="shared" si="138"/>
        <v>9</v>
      </c>
      <c r="F2198" s="6" t="str">
        <f t="shared" si="139"/>
        <v>fall/winter</v>
      </c>
    </row>
    <row r="2199" spans="1:6" x14ac:dyDescent="0.3">
      <c r="A2199" s="3">
        <v>45544.747916666667</v>
      </c>
      <c r="B2199">
        <v>214</v>
      </c>
      <c r="C2199" s="6" t="str">
        <f t="shared" si="136"/>
        <v>Monday</v>
      </c>
      <c r="D2199" s="1">
        <f t="shared" si="137"/>
        <v>17</v>
      </c>
      <c r="E2199" s="6">
        <f t="shared" si="138"/>
        <v>9</v>
      </c>
      <c r="F2199" s="6" t="str">
        <f t="shared" si="139"/>
        <v>fall/winter</v>
      </c>
    </row>
    <row r="2200" spans="1:6" x14ac:dyDescent="0.3">
      <c r="A2200" s="3">
        <v>45544.774305555555</v>
      </c>
      <c r="B2200">
        <v>221</v>
      </c>
      <c r="C2200" s="6" t="str">
        <f t="shared" si="136"/>
        <v>Monday</v>
      </c>
      <c r="D2200" s="1">
        <f t="shared" si="137"/>
        <v>18</v>
      </c>
      <c r="E2200" s="6">
        <f t="shared" si="138"/>
        <v>9</v>
      </c>
      <c r="F2200" s="6" t="str">
        <f t="shared" si="139"/>
        <v>fall/winter</v>
      </c>
    </row>
    <row r="2201" spans="1:6" x14ac:dyDescent="0.3">
      <c r="A2201" s="3">
        <v>45544.790277777778</v>
      </c>
      <c r="B2201">
        <v>175</v>
      </c>
      <c r="C2201" s="6" t="str">
        <f t="shared" si="136"/>
        <v>Monday</v>
      </c>
      <c r="D2201" s="1">
        <f t="shared" si="137"/>
        <v>18</v>
      </c>
      <c r="E2201" s="6">
        <f t="shared" si="138"/>
        <v>9</v>
      </c>
      <c r="F2201" s="6" t="str">
        <f t="shared" si="139"/>
        <v>fall/winter</v>
      </c>
    </row>
    <row r="2202" spans="1:6" x14ac:dyDescent="0.3">
      <c r="A2202" s="3">
        <v>45544.813194444447</v>
      </c>
      <c r="B2202">
        <v>166</v>
      </c>
      <c r="C2202" s="6" t="str">
        <f t="shared" si="136"/>
        <v>Monday</v>
      </c>
      <c r="D2202" s="1">
        <f t="shared" si="137"/>
        <v>19</v>
      </c>
      <c r="E2202" s="6">
        <f t="shared" si="138"/>
        <v>9</v>
      </c>
      <c r="F2202" s="6" t="str">
        <f t="shared" si="139"/>
        <v>fall/winter</v>
      </c>
    </row>
    <row r="2203" spans="1:6" x14ac:dyDescent="0.3">
      <c r="A2203" s="3">
        <v>45544.827777777777</v>
      </c>
      <c r="B2203">
        <v>149</v>
      </c>
      <c r="C2203" s="6" t="str">
        <f t="shared" si="136"/>
        <v>Monday</v>
      </c>
      <c r="D2203" s="1">
        <f t="shared" si="137"/>
        <v>19</v>
      </c>
      <c r="E2203" s="6">
        <f t="shared" si="138"/>
        <v>9</v>
      </c>
      <c r="F2203" s="6" t="str">
        <f t="shared" si="139"/>
        <v>fall/winter</v>
      </c>
    </row>
    <row r="2204" spans="1:6" x14ac:dyDescent="0.3">
      <c r="A2204" s="3">
        <v>45544.856944444444</v>
      </c>
      <c r="B2204">
        <v>162</v>
      </c>
      <c r="C2204" s="6" t="str">
        <f t="shared" si="136"/>
        <v>Monday</v>
      </c>
      <c r="D2204" s="1">
        <f t="shared" si="137"/>
        <v>20</v>
      </c>
      <c r="E2204" s="6">
        <f t="shared" si="138"/>
        <v>9</v>
      </c>
      <c r="F2204" s="6" t="str">
        <f t="shared" si="139"/>
        <v>fall/winter</v>
      </c>
    </row>
    <row r="2205" spans="1:6" x14ac:dyDescent="0.3">
      <c r="A2205" s="3">
        <v>45544.876388888886</v>
      </c>
      <c r="B2205">
        <v>187</v>
      </c>
      <c r="C2205" s="6" t="str">
        <f t="shared" si="136"/>
        <v>Monday</v>
      </c>
      <c r="D2205" s="1">
        <f t="shared" si="137"/>
        <v>21</v>
      </c>
      <c r="E2205" s="6">
        <f t="shared" si="138"/>
        <v>9</v>
      </c>
      <c r="F2205" s="6" t="str">
        <f t="shared" si="139"/>
        <v>fall/winter</v>
      </c>
    </row>
    <row r="2206" spans="1:6" x14ac:dyDescent="0.3">
      <c r="A2206" s="3">
        <v>45544.900694444441</v>
      </c>
      <c r="B2206">
        <v>176</v>
      </c>
      <c r="C2206" s="6" t="str">
        <f t="shared" si="136"/>
        <v>Monday</v>
      </c>
      <c r="D2206" s="1">
        <f t="shared" si="137"/>
        <v>21</v>
      </c>
      <c r="E2206" s="6">
        <f t="shared" si="138"/>
        <v>9</v>
      </c>
      <c r="F2206" s="6" t="str">
        <f t="shared" si="139"/>
        <v>fall/winter</v>
      </c>
    </row>
    <row r="2207" spans="1:6" x14ac:dyDescent="0.3">
      <c r="A2207" s="3">
        <v>45544.918055555558</v>
      </c>
      <c r="B2207">
        <v>171</v>
      </c>
      <c r="C2207" s="6" t="str">
        <f t="shared" si="136"/>
        <v>Monday</v>
      </c>
      <c r="D2207" s="1">
        <f t="shared" si="137"/>
        <v>22</v>
      </c>
      <c r="E2207" s="6">
        <f t="shared" si="138"/>
        <v>9</v>
      </c>
      <c r="F2207" s="6" t="str">
        <f t="shared" si="139"/>
        <v>fall/winter</v>
      </c>
    </row>
    <row r="2208" spans="1:6" x14ac:dyDescent="0.3">
      <c r="A2208" s="3">
        <v>45544.939583333333</v>
      </c>
      <c r="B2208">
        <v>107</v>
      </c>
      <c r="C2208" s="6" t="str">
        <f t="shared" si="136"/>
        <v>Monday</v>
      </c>
      <c r="D2208" s="1">
        <f t="shared" si="137"/>
        <v>22</v>
      </c>
      <c r="E2208" s="6">
        <f t="shared" si="138"/>
        <v>9</v>
      </c>
      <c r="F2208" s="6" t="str">
        <f t="shared" si="139"/>
        <v>fall/winter</v>
      </c>
    </row>
    <row r="2209" spans="1:6" x14ac:dyDescent="0.3">
      <c r="A2209" s="3">
        <v>45545.292361111111</v>
      </c>
      <c r="B2209">
        <v>88</v>
      </c>
      <c r="C2209" s="6" t="str">
        <f t="shared" si="136"/>
        <v>Tuesday</v>
      </c>
      <c r="D2209" s="1">
        <f t="shared" si="137"/>
        <v>7</v>
      </c>
      <c r="E2209" s="6">
        <f t="shared" si="138"/>
        <v>9</v>
      </c>
      <c r="F2209" s="6" t="str">
        <f t="shared" si="139"/>
        <v>fall/winter</v>
      </c>
    </row>
    <row r="2210" spans="1:6" x14ac:dyDescent="0.3">
      <c r="A2210" s="3">
        <v>45545.315972222219</v>
      </c>
      <c r="B2210">
        <v>115</v>
      </c>
      <c r="C2210" s="6" t="str">
        <f t="shared" si="136"/>
        <v>Tuesday</v>
      </c>
      <c r="D2210" s="1">
        <f t="shared" si="137"/>
        <v>7</v>
      </c>
      <c r="E2210" s="6">
        <f t="shared" si="138"/>
        <v>9</v>
      </c>
      <c r="F2210" s="6" t="str">
        <f t="shared" si="139"/>
        <v>fall/winter</v>
      </c>
    </row>
    <row r="2211" spans="1:6" x14ac:dyDescent="0.3">
      <c r="A2211" s="3">
        <v>45545.340277777781</v>
      </c>
      <c r="B2211">
        <v>117</v>
      </c>
      <c r="C2211" s="6" t="str">
        <f t="shared" si="136"/>
        <v>Tuesday</v>
      </c>
      <c r="D2211" s="1">
        <f t="shared" si="137"/>
        <v>8</v>
      </c>
      <c r="E2211" s="6">
        <f t="shared" si="138"/>
        <v>9</v>
      </c>
      <c r="F2211" s="6" t="str">
        <f t="shared" si="139"/>
        <v>fall/winter</v>
      </c>
    </row>
    <row r="2212" spans="1:6" x14ac:dyDescent="0.3">
      <c r="A2212" s="3">
        <v>45545.354861111111</v>
      </c>
      <c r="B2212">
        <v>89</v>
      </c>
      <c r="C2212" s="6" t="str">
        <f t="shared" si="136"/>
        <v>Tuesday</v>
      </c>
      <c r="D2212" s="1">
        <f t="shared" si="137"/>
        <v>8</v>
      </c>
      <c r="E2212" s="6">
        <f t="shared" si="138"/>
        <v>9</v>
      </c>
      <c r="F2212" s="6" t="str">
        <f t="shared" si="139"/>
        <v>fall/winter</v>
      </c>
    </row>
    <row r="2213" spans="1:6" x14ac:dyDescent="0.3">
      <c r="A2213" s="3">
        <v>45545.375694444447</v>
      </c>
      <c r="B2213">
        <v>89</v>
      </c>
      <c r="C2213" s="6" t="str">
        <f t="shared" si="136"/>
        <v>Tuesday</v>
      </c>
      <c r="D2213" s="1">
        <f t="shared" si="137"/>
        <v>9</v>
      </c>
      <c r="E2213" s="6">
        <f t="shared" si="138"/>
        <v>9</v>
      </c>
      <c r="F2213" s="6" t="str">
        <f t="shared" si="139"/>
        <v>fall/winter</v>
      </c>
    </row>
    <row r="2214" spans="1:6" x14ac:dyDescent="0.3">
      <c r="A2214" s="3">
        <v>45545.397222222222</v>
      </c>
      <c r="B2214">
        <v>95</v>
      </c>
      <c r="C2214" s="6" t="str">
        <f t="shared" si="136"/>
        <v>Tuesday</v>
      </c>
      <c r="D2214" s="1">
        <f t="shared" si="137"/>
        <v>9</v>
      </c>
      <c r="E2214" s="6">
        <f t="shared" si="138"/>
        <v>9</v>
      </c>
      <c r="F2214" s="6" t="str">
        <f t="shared" si="139"/>
        <v>fall/winter</v>
      </c>
    </row>
    <row r="2215" spans="1:6" x14ac:dyDescent="0.3">
      <c r="A2215" s="3">
        <v>45545.419444444444</v>
      </c>
      <c r="B2215">
        <v>101</v>
      </c>
      <c r="C2215" s="6" t="str">
        <f t="shared" si="136"/>
        <v>Tuesday</v>
      </c>
      <c r="D2215" s="1">
        <f t="shared" si="137"/>
        <v>10</v>
      </c>
      <c r="E2215" s="6">
        <f t="shared" si="138"/>
        <v>9</v>
      </c>
      <c r="F2215" s="6" t="str">
        <f t="shared" si="139"/>
        <v>fall/winter</v>
      </c>
    </row>
    <row r="2216" spans="1:6" x14ac:dyDescent="0.3">
      <c r="A2216" s="3">
        <v>45545.4375</v>
      </c>
      <c r="B2216">
        <v>101</v>
      </c>
      <c r="C2216" s="6" t="str">
        <f t="shared" si="136"/>
        <v>Tuesday</v>
      </c>
      <c r="D2216" s="1">
        <f t="shared" si="137"/>
        <v>10</v>
      </c>
      <c r="E2216" s="6">
        <f t="shared" si="138"/>
        <v>9</v>
      </c>
      <c r="F2216" s="6" t="str">
        <f t="shared" si="139"/>
        <v>fall/winter</v>
      </c>
    </row>
    <row r="2217" spans="1:6" x14ac:dyDescent="0.3">
      <c r="A2217" s="3">
        <v>45545.458333333336</v>
      </c>
      <c r="B2217">
        <v>125</v>
      </c>
      <c r="C2217" s="6" t="str">
        <f t="shared" si="136"/>
        <v>Tuesday</v>
      </c>
      <c r="D2217" s="1">
        <f t="shared" si="137"/>
        <v>11</v>
      </c>
      <c r="E2217" s="6">
        <f t="shared" si="138"/>
        <v>9</v>
      </c>
      <c r="F2217" s="6" t="str">
        <f t="shared" si="139"/>
        <v>fall/winter</v>
      </c>
    </row>
    <row r="2218" spans="1:6" x14ac:dyDescent="0.3">
      <c r="A2218" s="3">
        <v>45545.478472222225</v>
      </c>
      <c r="B2218">
        <v>145</v>
      </c>
      <c r="C2218" s="6" t="str">
        <f t="shared" si="136"/>
        <v>Tuesday</v>
      </c>
      <c r="D2218" s="1">
        <f t="shared" si="137"/>
        <v>11</v>
      </c>
      <c r="E2218" s="6">
        <f t="shared" si="138"/>
        <v>9</v>
      </c>
      <c r="F2218" s="6" t="str">
        <f t="shared" si="139"/>
        <v>fall/winter</v>
      </c>
    </row>
    <row r="2219" spans="1:6" x14ac:dyDescent="0.3">
      <c r="A2219" s="3">
        <v>45545.498611111114</v>
      </c>
      <c r="B2219">
        <v>159</v>
      </c>
      <c r="C2219" s="6" t="str">
        <f t="shared" si="136"/>
        <v>Tuesday</v>
      </c>
      <c r="D2219" s="1">
        <f t="shared" si="137"/>
        <v>11</v>
      </c>
      <c r="E2219" s="6">
        <f t="shared" si="138"/>
        <v>9</v>
      </c>
      <c r="F2219" s="6" t="str">
        <f t="shared" si="139"/>
        <v>fall/winter</v>
      </c>
    </row>
    <row r="2220" spans="1:6" x14ac:dyDescent="0.3">
      <c r="A2220" s="3">
        <v>45545.522222222222</v>
      </c>
      <c r="B2220">
        <v>170</v>
      </c>
      <c r="C2220" s="6" t="str">
        <f t="shared" si="136"/>
        <v>Tuesday</v>
      </c>
      <c r="D2220" s="1">
        <f t="shared" si="137"/>
        <v>12</v>
      </c>
      <c r="E2220" s="6">
        <f t="shared" si="138"/>
        <v>9</v>
      </c>
      <c r="F2220" s="6" t="str">
        <f t="shared" si="139"/>
        <v>fall/winter</v>
      </c>
    </row>
    <row r="2221" spans="1:6" x14ac:dyDescent="0.3">
      <c r="A2221" s="3">
        <v>45545.547222222223</v>
      </c>
      <c r="B2221">
        <v>160</v>
      </c>
      <c r="C2221" s="6" t="str">
        <f t="shared" si="136"/>
        <v>Tuesday</v>
      </c>
      <c r="D2221" s="1">
        <f t="shared" si="137"/>
        <v>13</v>
      </c>
      <c r="E2221" s="6">
        <f t="shared" si="138"/>
        <v>9</v>
      </c>
      <c r="F2221" s="6" t="str">
        <f t="shared" si="139"/>
        <v>fall/winter</v>
      </c>
    </row>
    <row r="2222" spans="1:6" x14ac:dyDescent="0.3">
      <c r="A2222" s="3">
        <v>45545.565972222219</v>
      </c>
      <c r="B2222">
        <v>162</v>
      </c>
      <c r="C2222" s="6" t="str">
        <f t="shared" si="136"/>
        <v>Tuesday</v>
      </c>
      <c r="D2222" s="1">
        <f t="shared" si="137"/>
        <v>13</v>
      </c>
      <c r="E2222" s="6">
        <f t="shared" si="138"/>
        <v>9</v>
      </c>
      <c r="F2222" s="6" t="str">
        <f t="shared" si="139"/>
        <v>fall/winter</v>
      </c>
    </row>
    <row r="2223" spans="1:6" x14ac:dyDescent="0.3">
      <c r="A2223" s="3">
        <v>45545.586111111108</v>
      </c>
      <c r="B2223">
        <v>147</v>
      </c>
      <c r="C2223" s="6" t="str">
        <f t="shared" si="136"/>
        <v>Tuesday</v>
      </c>
      <c r="D2223" s="1">
        <f t="shared" si="137"/>
        <v>14</v>
      </c>
      <c r="E2223" s="6">
        <f t="shared" si="138"/>
        <v>9</v>
      </c>
      <c r="F2223" s="6" t="str">
        <f t="shared" si="139"/>
        <v>fall/winter</v>
      </c>
    </row>
    <row r="2224" spans="1:6" x14ac:dyDescent="0.3">
      <c r="A2224" s="3">
        <v>45545.602777777778</v>
      </c>
      <c r="B2224">
        <v>153</v>
      </c>
      <c r="C2224" s="6" t="str">
        <f t="shared" si="136"/>
        <v>Tuesday</v>
      </c>
      <c r="D2224" s="1">
        <f t="shared" si="137"/>
        <v>14</v>
      </c>
      <c r="E2224" s="6">
        <f t="shared" si="138"/>
        <v>9</v>
      </c>
      <c r="F2224" s="6" t="str">
        <f t="shared" si="139"/>
        <v>fall/winter</v>
      </c>
    </row>
    <row r="2225" spans="1:6" x14ac:dyDescent="0.3">
      <c r="A2225" s="3">
        <v>45545.62777777778</v>
      </c>
      <c r="B2225">
        <v>135</v>
      </c>
      <c r="C2225" s="6" t="str">
        <f t="shared" si="136"/>
        <v>Tuesday</v>
      </c>
      <c r="D2225" s="1">
        <f t="shared" si="137"/>
        <v>15</v>
      </c>
      <c r="E2225" s="6">
        <f t="shared" si="138"/>
        <v>9</v>
      </c>
      <c r="F2225" s="6" t="str">
        <f t="shared" si="139"/>
        <v>fall/winter</v>
      </c>
    </row>
    <row r="2226" spans="1:6" x14ac:dyDescent="0.3">
      <c r="A2226" s="3">
        <v>45545.644444444442</v>
      </c>
      <c r="B2226">
        <v>125</v>
      </c>
      <c r="C2226" s="6" t="str">
        <f t="shared" si="136"/>
        <v>Tuesday</v>
      </c>
      <c r="D2226" s="1">
        <f t="shared" si="137"/>
        <v>15</v>
      </c>
      <c r="E2226" s="6">
        <f t="shared" si="138"/>
        <v>9</v>
      </c>
      <c r="F2226" s="6" t="str">
        <f t="shared" si="139"/>
        <v>fall/winter</v>
      </c>
    </row>
    <row r="2227" spans="1:6" x14ac:dyDescent="0.3">
      <c r="A2227" s="3">
        <v>45545.689583333333</v>
      </c>
      <c r="B2227">
        <v>180</v>
      </c>
      <c r="C2227" s="6" t="str">
        <f t="shared" si="136"/>
        <v>Tuesday</v>
      </c>
      <c r="D2227" s="1">
        <f t="shared" si="137"/>
        <v>16</v>
      </c>
      <c r="E2227" s="6">
        <f t="shared" si="138"/>
        <v>9</v>
      </c>
      <c r="F2227" s="6" t="str">
        <f t="shared" si="139"/>
        <v>fall/winter</v>
      </c>
    </row>
    <row r="2228" spans="1:6" x14ac:dyDescent="0.3">
      <c r="A2228" s="3">
        <v>45545.709027777775</v>
      </c>
      <c r="B2228">
        <v>217</v>
      </c>
      <c r="C2228" s="6" t="str">
        <f t="shared" si="136"/>
        <v>Tuesday</v>
      </c>
      <c r="D2228" s="1">
        <f t="shared" si="137"/>
        <v>17</v>
      </c>
      <c r="E2228" s="6">
        <f t="shared" si="138"/>
        <v>9</v>
      </c>
      <c r="F2228" s="6" t="str">
        <f t="shared" si="139"/>
        <v>fall/winter</v>
      </c>
    </row>
    <row r="2229" spans="1:6" x14ac:dyDescent="0.3">
      <c r="A2229" s="3">
        <v>45545.729166666664</v>
      </c>
      <c r="B2229">
        <v>199</v>
      </c>
      <c r="C2229" s="6" t="str">
        <f t="shared" si="136"/>
        <v>Tuesday</v>
      </c>
      <c r="D2229" s="1">
        <f t="shared" si="137"/>
        <v>17</v>
      </c>
      <c r="E2229" s="6">
        <f t="shared" si="138"/>
        <v>9</v>
      </c>
      <c r="F2229" s="6" t="str">
        <f t="shared" si="139"/>
        <v>fall/winter</v>
      </c>
    </row>
    <row r="2230" spans="1:6" x14ac:dyDescent="0.3">
      <c r="A2230" s="3">
        <v>45545.750694444447</v>
      </c>
      <c r="B2230">
        <v>157</v>
      </c>
      <c r="C2230" s="6" t="str">
        <f t="shared" si="136"/>
        <v>Tuesday</v>
      </c>
      <c r="D2230" s="1">
        <f t="shared" si="137"/>
        <v>18</v>
      </c>
      <c r="E2230" s="6">
        <f t="shared" si="138"/>
        <v>9</v>
      </c>
      <c r="F2230" s="6" t="str">
        <f t="shared" si="139"/>
        <v>fall/winter</v>
      </c>
    </row>
    <row r="2231" spans="1:6" x14ac:dyDescent="0.3">
      <c r="A2231" s="3">
        <v>45545.771527777775</v>
      </c>
      <c r="B2231">
        <v>138</v>
      </c>
      <c r="C2231" s="6" t="str">
        <f t="shared" si="136"/>
        <v>Tuesday</v>
      </c>
      <c r="D2231" s="1">
        <f t="shared" si="137"/>
        <v>18</v>
      </c>
      <c r="E2231" s="6">
        <f t="shared" si="138"/>
        <v>9</v>
      </c>
      <c r="F2231" s="6" t="str">
        <f t="shared" si="139"/>
        <v>fall/winter</v>
      </c>
    </row>
    <row r="2232" spans="1:6" x14ac:dyDescent="0.3">
      <c r="A2232" s="3">
        <v>45545.791666666664</v>
      </c>
      <c r="B2232">
        <v>169</v>
      </c>
      <c r="C2232" s="6" t="str">
        <f t="shared" si="136"/>
        <v>Tuesday</v>
      </c>
      <c r="D2232" s="1">
        <f t="shared" si="137"/>
        <v>19</v>
      </c>
      <c r="E2232" s="6">
        <f t="shared" si="138"/>
        <v>9</v>
      </c>
      <c r="F2232" s="6" t="str">
        <f t="shared" si="139"/>
        <v>fall/winter</v>
      </c>
    </row>
    <row r="2233" spans="1:6" x14ac:dyDescent="0.3">
      <c r="A2233" s="3">
        <v>45545.813888888886</v>
      </c>
      <c r="B2233">
        <v>157</v>
      </c>
      <c r="C2233" s="6" t="str">
        <f t="shared" si="136"/>
        <v>Tuesday</v>
      </c>
      <c r="D2233" s="1">
        <f t="shared" si="137"/>
        <v>19</v>
      </c>
      <c r="E2233" s="6">
        <f t="shared" si="138"/>
        <v>9</v>
      </c>
      <c r="F2233" s="6" t="str">
        <f t="shared" si="139"/>
        <v>fall/winter</v>
      </c>
    </row>
    <row r="2234" spans="1:6" x14ac:dyDescent="0.3">
      <c r="A2234" s="3">
        <v>45545.833333333336</v>
      </c>
      <c r="B2234">
        <v>176</v>
      </c>
      <c r="C2234" s="6" t="str">
        <f t="shared" si="136"/>
        <v>Tuesday</v>
      </c>
      <c r="D2234" s="1">
        <f t="shared" si="137"/>
        <v>20</v>
      </c>
      <c r="E2234" s="6">
        <f t="shared" si="138"/>
        <v>9</v>
      </c>
      <c r="F2234" s="6" t="str">
        <f t="shared" si="139"/>
        <v>fall/winter</v>
      </c>
    </row>
    <row r="2235" spans="1:6" x14ac:dyDescent="0.3">
      <c r="A2235" s="3">
        <v>45545.856249999997</v>
      </c>
      <c r="B2235">
        <v>110</v>
      </c>
      <c r="C2235" s="6" t="str">
        <f t="shared" si="136"/>
        <v>Tuesday</v>
      </c>
      <c r="D2235" s="1">
        <f t="shared" si="137"/>
        <v>20</v>
      </c>
      <c r="E2235" s="6">
        <f t="shared" si="138"/>
        <v>9</v>
      </c>
      <c r="F2235" s="6" t="str">
        <f t="shared" si="139"/>
        <v>fall/winter</v>
      </c>
    </row>
    <row r="2236" spans="1:6" x14ac:dyDescent="0.3">
      <c r="A2236" s="3">
        <v>45545.884027777778</v>
      </c>
      <c r="B2236">
        <v>131</v>
      </c>
      <c r="C2236" s="6" t="str">
        <f t="shared" si="136"/>
        <v>Tuesday</v>
      </c>
      <c r="D2236" s="1">
        <f t="shared" si="137"/>
        <v>21</v>
      </c>
      <c r="E2236" s="6">
        <f t="shared" si="138"/>
        <v>9</v>
      </c>
      <c r="F2236" s="6" t="str">
        <f t="shared" si="139"/>
        <v>fall/winter</v>
      </c>
    </row>
    <row r="2237" spans="1:6" x14ac:dyDescent="0.3">
      <c r="A2237" s="3">
        <v>45545.904166666667</v>
      </c>
      <c r="B2237">
        <v>131</v>
      </c>
      <c r="C2237" s="6" t="str">
        <f t="shared" si="136"/>
        <v>Tuesday</v>
      </c>
      <c r="D2237" s="1">
        <f t="shared" si="137"/>
        <v>21</v>
      </c>
      <c r="E2237" s="6">
        <f t="shared" si="138"/>
        <v>9</v>
      </c>
      <c r="F2237" s="6" t="str">
        <f t="shared" si="139"/>
        <v>fall/winter</v>
      </c>
    </row>
    <row r="2238" spans="1:6" x14ac:dyDescent="0.3">
      <c r="A2238" s="3">
        <v>45546.32708333333</v>
      </c>
      <c r="B2238">
        <v>87</v>
      </c>
      <c r="C2238" s="6" t="str">
        <f t="shared" si="136"/>
        <v>Wednesday</v>
      </c>
      <c r="D2238" s="1">
        <f t="shared" si="137"/>
        <v>7</v>
      </c>
      <c r="E2238" s="6">
        <f t="shared" si="138"/>
        <v>9</v>
      </c>
      <c r="F2238" s="6" t="str">
        <f t="shared" si="139"/>
        <v>fall/winter</v>
      </c>
    </row>
    <row r="2239" spans="1:6" x14ac:dyDescent="0.3">
      <c r="A2239" s="3">
        <v>45546.341666666667</v>
      </c>
      <c r="B2239">
        <v>93</v>
      </c>
      <c r="C2239" s="6" t="str">
        <f t="shared" si="136"/>
        <v>Wednesday</v>
      </c>
      <c r="D2239" s="1">
        <f t="shared" si="137"/>
        <v>8</v>
      </c>
      <c r="E2239" s="6">
        <f t="shared" si="138"/>
        <v>9</v>
      </c>
      <c r="F2239" s="6" t="str">
        <f t="shared" si="139"/>
        <v>fall/winter</v>
      </c>
    </row>
    <row r="2240" spans="1:6" x14ac:dyDescent="0.3">
      <c r="A2240" s="3">
        <v>45546.354861111111</v>
      </c>
      <c r="B2240">
        <v>99</v>
      </c>
      <c r="C2240" s="6" t="str">
        <f t="shared" si="136"/>
        <v>Wednesday</v>
      </c>
      <c r="D2240" s="1">
        <f t="shared" si="137"/>
        <v>8</v>
      </c>
      <c r="E2240" s="6">
        <f t="shared" si="138"/>
        <v>9</v>
      </c>
      <c r="F2240" s="6" t="str">
        <f t="shared" si="139"/>
        <v>fall/winter</v>
      </c>
    </row>
    <row r="2241" spans="1:6" x14ac:dyDescent="0.3">
      <c r="A2241" s="3">
        <v>45546.37777777778</v>
      </c>
      <c r="B2241">
        <v>86</v>
      </c>
      <c r="C2241" s="6" t="str">
        <f t="shared" si="136"/>
        <v>Wednesday</v>
      </c>
      <c r="D2241" s="1">
        <f t="shared" si="137"/>
        <v>9</v>
      </c>
      <c r="E2241" s="6">
        <f t="shared" si="138"/>
        <v>9</v>
      </c>
      <c r="F2241" s="6" t="str">
        <f t="shared" si="139"/>
        <v>fall/winter</v>
      </c>
    </row>
    <row r="2242" spans="1:6" x14ac:dyDescent="0.3">
      <c r="A2242" s="3">
        <v>45546.404166666667</v>
      </c>
      <c r="B2242">
        <v>90</v>
      </c>
      <c r="C2242" s="6" t="str">
        <f t="shared" ref="C2242:C2305" si="140">TEXT(A2242, "dddd")</f>
        <v>Wednesday</v>
      </c>
      <c r="D2242" s="1">
        <f t="shared" ref="D2242:D2305" si="141">HOUR(A2242)</f>
        <v>9</v>
      </c>
      <c r="E2242" s="6">
        <f t="shared" ref="E2242:E2305" si="142">MONTH(A2242)</f>
        <v>9</v>
      </c>
      <c r="F2242" s="6" t="str">
        <f t="shared" ref="F2242:F2305" si="143">IF(OR(E2242=9, E2242=10, E2242=11, E2242=12, E2242=1, E2242=2, E2242=3, E2242=4), "fall/winter", "summer")</f>
        <v>fall/winter</v>
      </c>
    </row>
    <row r="2243" spans="1:6" x14ac:dyDescent="0.3">
      <c r="A2243" s="3">
        <v>45546.421527777777</v>
      </c>
      <c r="B2243">
        <v>100</v>
      </c>
      <c r="C2243" s="6" t="str">
        <f t="shared" si="140"/>
        <v>Wednesday</v>
      </c>
      <c r="D2243" s="1">
        <f t="shared" si="141"/>
        <v>10</v>
      </c>
      <c r="E2243" s="6">
        <f t="shared" si="142"/>
        <v>9</v>
      </c>
      <c r="F2243" s="6" t="str">
        <f t="shared" si="143"/>
        <v>fall/winter</v>
      </c>
    </row>
    <row r="2244" spans="1:6" x14ac:dyDescent="0.3">
      <c r="A2244" s="3">
        <v>45546.438194444447</v>
      </c>
      <c r="B2244">
        <v>100</v>
      </c>
      <c r="C2244" s="6" t="str">
        <f t="shared" si="140"/>
        <v>Wednesday</v>
      </c>
      <c r="D2244" s="1">
        <f t="shared" si="141"/>
        <v>10</v>
      </c>
      <c r="E2244" s="6">
        <f t="shared" si="142"/>
        <v>9</v>
      </c>
      <c r="F2244" s="6" t="str">
        <f t="shared" si="143"/>
        <v>fall/winter</v>
      </c>
    </row>
    <row r="2245" spans="1:6" x14ac:dyDescent="0.3">
      <c r="A2245" s="3">
        <v>45546.458333333336</v>
      </c>
      <c r="B2245">
        <v>119</v>
      </c>
      <c r="C2245" s="6" t="str">
        <f t="shared" si="140"/>
        <v>Wednesday</v>
      </c>
      <c r="D2245" s="1">
        <f t="shared" si="141"/>
        <v>11</v>
      </c>
      <c r="E2245" s="6">
        <f t="shared" si="142"/>
        <v>9</v>
      </c>
      <c r="F2245" s="6" t="str">
        <f t="shared" si="143"/>
        <v>fall/winter</v>
      </c>
    </row>
    <row r="2246" spans="1:6" x14ac:dyDescent="0.3">
      <c r="A2246" s="3">
        <v>45546.481944444444</v>
      </c>
      <c r="B2246">
        <v>130</v>
      </c>
      <c r="C2246" s="6" t="str">
        <f t="shared" si="140"/>
        <v>Wednesday</v>
      </c>
      <c r="D2246" s="1">
        <f t="shared" si="141"/>
        <v>11</v>
      </c>
      <c r="E2246" s="6">
        <f t="shared" si="142"/>
        <v>9</v>
      </c>
      <c r="F2246" s="6" t="str">
        <f t="shared" si="143"/>
        <v>fall/winter</v>
      </c>
    </row>
    <row r="2247" spans="1:6" x14ac:dyDescent="0.3">
      <c r="A2247" s="3">
        <v>45546.500694444447</v>
      </c>
      <c r="B2247">
        <v>149</v>
      </c>
      <c r="C2247" s="6" t="str">
        <f t="shared" si="140"/>
        <v>Wednesday</v>
      </c>
      <c r="D2247" s="1">
        <f t="shared" si="141"/>
        <v>12</v>
      </c>
      <c r="E2247" s="6">
        <f t="shared" si="142"/>
        <v>9</v>
      </c>
      <c r="F2247" s="6" t="str">
        <f t="shared" si="143"/>
        <v>fall/winter</v>
      </c>
    </row>
    <row r="2248" spans="1:6" x14ac:dyDescent="0.3">
      <c r="A2248" s="3">
        <v>45546.521527777775</v>
      </c>
      <c r="B2248">
        <v>155</v>
      </c>
      <c r="C2248" s="6" t="str">
        <f t="shared" si="140"/>
        <v>Wednesday</v>
      </c>
      <c r="D2248" s="1">
        <f t="shared" si="141"/>
        <v>12</v>
      </c>
      <c r="E2248" s="6">
        <f t="shared" si="142"/>
        <v>9</v>
      </c>
      <c r="F2248" s="6" t="str">
        <f t="shared" si="143"/>
        <v>fall/winter</v>
      </c>
    </row>
    <row r="2249" spans="1:6" x14ac:dyDescent="0.3">
      <c r="A2249" s="3">
        <v>45546.543749999997</v>
      </c>
      <c r="B2249">
        <v>153</v>
      </c>
      <c r="C2249" s="6" t="str">
        <f t="shared" si="140"/>
        <v>Wednesday</v>
      </c>
      <c r="D2249" s="1">
        <f t="shared" si="141"/>
        <v>13</v>
      </c>
      <c r="E2249" s="6">
        <f t="shared" si="142"/>
        <v>9</v>
      </c>
      <c r="F2249" s="6" t="str">
        <f t="shared" si="143"/>
        <v>fall/winter</v>
      </c>
    </row>
    <row r="2250" spans="1:6" x14ac:dyDescent="0.3">
      <c r="A2250" s="3">
        <v>45546.565972222219</v>
      </c>
      <c r="B2250">
        <v>146</v>
      </c>
      <c r="C2250" s="6" t="str">
        <f t="shared" si="140"/>
        <v>Wednesday</v>
      </c>
      <c r="D2250" s="1">
        <f t="shared" si="141"/>
        <v>13</v>
      </c>
      <c r="E2250" s="6">
        <f t="shared" si="142"/>
        <v>9</v>
      </c>
      <c r="F2250" s="6" t="str">
        <f t="shared" si="143"/>
        <v>fall/winter</v>
      </c>
    </row>
    <row r="2251" spans="1:6" x14ac:dyDescent="0.3">
      <c r="A2251" s="3">
        <v>45546.584027777775</v>
      </c>
      <c r="B2251">
        <v>162</v>
      </c>
      <c r="C2251" s="6" t="str">
        <f t="shared" si="140"/>
        <v>Wednesday</v>
      </c>
      <c r="D2251" s="1">
        <f t="shared" si="141"/>
        <v>14</v>
      </c>
      <c r="E2251" s="6">
        <f t="shared" si="142"/>
        <v>9</v>
      </c>
      <c r="F2251" s="6" t="str">
        <f t="shared" si="143"/>
        <v>fall/winter</v>
      </c>
    </row>
    <row r="2252" spans="1:6" x14ac:dyDescent="0.3">
      <c r="A2252" s="3">
        <v>45546.604166666664</v>
      </c>
      <c r="B2252">
        <v>169</v>
      </c>
      <c r="C2252" s="6" t="str">
        <f t="shared" si="140"/>
        <v>Wednesday</v>
      </c>
      <c r="D2252" s="1">
        <f t="shared" si="141"/>
        <v>14</v>
      </c>
      <c r="E2252" s="6">
        <f t="shared" si="142"/>
        <v>9</v>
      </c>
      <c r="F2252" s="6" t="str">
        <f t="shared" si="143"/>
        <v>fall/winter</v>
      </c>
    </row>
    <row r="2253" spans="1:6" x14ac:dyDescent="0.3">
      <c r="A2253" s="3">
        <v>45546.624305555553</v>
      </c>
      <c r="B2253">
        <v>173</v>
      </c>
      <c r="C2253" s="6" t="str">
        <f t="shared" si="140"/>
        <v>Wednesday</v>
      </c>
      <c r="D2253" s="1">
        <f t="shared" si="141"/>
        <v>14</v>
      </c>
      <c r="E2253" s="6">
        <f t="shared" si="142"/>
        <v>9</v>
      </c>
      <c r="F2253" s="6" t="str">
        <f t="shared" si="143"/>
        <v>fall/winter</v>
      </c>
    </row>
    <row r="2254" spans="1:6" x14ac:dyDescent="0.3">
      <c r="A2254" s="3">
        <v>45546.645833333336</v>
      </c>
      <c r="B2254">
        <v>186</v>
      </c>
      <c r="C2254" s="6" t="str">
        <f t="shared" si="140"/>
        <v>Wednesday</v>
      </c>
      <c r="D2254" s="1">
        <f t="shared" si="141"/>
        <v>15</v>
      </c>
      <c r="E2254" s="6">
        <f t="shared" si="142"/>
        <v>9</v>
      </c>
      <c r="F2254" s="6" t="str">
        <f t="shared" si="143"/>
        <v>fall/winter</v>
      </c>
    </row>
    <row r="2255" spans="1:6" x14ac:dyDescent="0.3">
      <c r="A2255" s="3">
        <v>45546.666666666664</v>
      </c>
      <c r="B2255">
        <v>235</v>
      </c>
      <c r="C2255" s="6" t="str">
        <f t="shared" si="140"/>
        <v>Wednesday</v>
      </c>
      <c r="D2255" s="1">
        <f t="shared" si="141"/>
        <v>16</v>
      </c>
      <c r="E2255" s="6">
        <f t="shared" si="142"/>
        <v>9</v>
      </c>
      <c r="F2255" s="6" t="str">
        <f t="shared" si="143"/>
        <v>fall/winter</v>
      </c>
    </row>
    <row r="2256" spans="1:6" x14ac:dyDescent="0.3">
      <c r="A2256" s="3">
        <v>45546.688194444447</v>
      </c>
      <c r="B2256">
        <v>183</v>
      </c>
      <c r="C2256" s="6" t="str">
        <f t="shared" si="140"/>
        <v>Wednesday</v>
      </c>
      <c r="D2256" s="1">
        <f t="shared" si="141"/>
        <v>16</v>
      </c>
      <c r="E2256" s="6">
        <f t="shared" si="142"/>
        <v>9</v>
      </c>
      <c r="F2256" s="6" t="str">
        <f t="shared" si="143"/>
        <v>fall/winter</v>
      </c>
    </row>
    <row r="2257" spans="1:6" x14ac:dyDescent="0.3">
      <c r="A2257" s="3">
        <v>45546.708333333336</v>
      </c>
      <c r="B2257">
        <v>185</v>
      </c>
      <c r="C2257" s="6" t="str">
        <f t="shared" si="140"/>
        <v>Wednesday</v>
      </c>
      <c r="D2257" s="1">
        <f t="shared" si="141"/>
        <v>17</v>
      </c>
      <c r="E2257" s="6">
        <f t="shared" si="142"/>
        <v>9</v>
      </c>
      <c r="F2257" s="6" t="str">
        <f t="shared" si="143"/>
        <v>fall/winter</v>
      </c>
    </row>
    <row r="2258" spans="1:6" x14ac:dyDescent="0.3">
      <c r="A2258" s="3">
        <v>45546.729166666664</v>
      </c>
      <c r="B2258">
        <v>154</v>
      </c>
      <c r="C2258" s="6" t="str">
        <f t="shared" si="140"/>
        <v>Wednesday</v>
      </c>
      <c r="D2258" s="1">
        <f t="shared" si="141"/>
        <v>17</v>
      </c>
      <c r="E2258" s="6">
        <f t="shared" si="142"/>
        <v>9</v>
      </c>
      <c r="F2258" s="6" t="str">
        <f t="shared" si="143"/>
        <v>fall/winter</v>
      </c>
    </row>
    <row r="2259" spans="1:6" x14ac:dyDescent="0.3">
      <c r="A2259" s="3">
        <v>45546.751388888886</v>
      </c>
      <c r="B2259">
        <v>128</v>
      </c>
      <c r="C2259" s="6" t="str">
        <f t="shared" si="140"/>
        <v>Wednesday</v>
      </c>
      <c r="D2259" s="1">
        <f t="shared" si="141"/>
        <v>18</v>
      </c>
      <c r="E2259" s="6">
        <f t="shared" si="142"/>
        <v>9</v>
      </c>
      <c r="F2259" s="6" t="str">
        <f t="shared" si="143"/>
        <v>fall/winter</v>
      </c>
    </row>
    <row r="2260" spans="1:6" x14ac:dyDescent="0.3">
      <c r="A2260" s="3">
        <v>45546.793055555558</v>
      </c>
      <c r="B2260">
        <v>120</v>
      </c>
      <c r="C2260" s="6" t="str">
        <f t="shared" si="140"/>
        <v>Wednesday</v>
      </c>
      <c r="D2260" s="1">
        <f t="shared" si="141"/>
        <v>19</v>
      </c>
      <c r="E2260" s="6">
        <f t="shared" si="142"/>
        <v>9</v>
      </c>
      <c r="F2260" s="6" t="str">
        <f t="shared" si="143"/>
        <v>fall/winter</v>
      </c>
    </row>
    <row r="2261" spans="1:6" x14ac:dyDescent="0.3">
      <c r="A2261" s="3">
        <v>45546.821527777778</v>
      </c>
      <c r="B2261">
        <v>115</v>
      </c>
      <c r="C2261" s="6" t="str">
        <f t="shared" si="140"/>
        <v>Wednesday</v>
      </c>
      <c r="D2261" s="1">
        <f t="shared" si="141"/>
        <v>19</v>
      </c>
      <c r="E2261" s="6">
        <f t="shared" si="142"/>
        <v>9</v>
      </c>
      <c r="F2261" s="6" t="str">
        <f t="shared" si="143"/>
        <v>fall/winter</v>
      </c>
    </row>
    <row r="2262" spans="1:6" x14ac:dyDescent="0.3">
      <c r="A2262" s="3">
        <v>45546.834027777775</v>
      </c>
      <c r="B2262">
        <v>112</v>
      </c>
      <c r="C2262" s="6" t="str">
        <f t="shared" si="140"/>
        <v>Wednesday</v>
      </c>
      <c r="D2262" s="1">
        <f t="shared" si="141"/>
        <v>20</v>
      </c>
      <c r="E2262" s="6">
        <f t="shared" si="142"/>
        <v>9</v>
      </c>
      <c r="F2262" s="6" t="str">
        <f t="shared" si="143"/>
        <v>fall/winter</v>
      </c>
    </row>
    <row r="2263" spans="1:6" x14ac:dyDescent="0.3">
      <c r="A2263" s="3">
        <v>45546.856249999997</v>
      </c>
      <c r="B2263">
        <v>131</v>
      </c>
      <c r="C2263" s="6" t="str">
        <f t="shared" si="140"/>
        <v>Wednesday</v>
      </c>
      <c r="D2263" s="1">
        <f t="shared" si="141"/>
        <v>20</v>
      </c>
      <c r="E2263" s="6">
        <f t="shared" si="142"/>
        <v>9</v>
      </c>
      <c r="F2263" s="6" t="str">
        <f t="shared" si="143"/>
        <v>fall/winter</v>
      </c>
    </row>
    <row r="2264" spans="1:6" x14ac:dyDescent="0.3">
      <c r="A2264" s="3">
        <v>45546.878472222219</v>
      </c>
      <c r="B2264">
        <v>131</v>
      </c>
      <c r="C2264" s="6" t="str">
        <f t="shared" si="140"/>
        <v>Wednesday</v>
      </c>
      <c r="D2264" s="1">
        <f t="shared" si="141"/>
        <v>21</v>
      </c>
      <c r="E2264" s="6">
        <f t="shared" si="142"/>
        <v>9</v>
      </c>
      <c r="F2264" s="6" t="str">
        <f t="shared" si="143"/>
        <v>fall/winter</v>
      </c>
    </row>
    <row r="2265" spans="1:6" x14ac:dyDescent="0.3">
      <c r="A2265" s="3">
        <v>45546.922222222223</v>
      </c>
      <c r="B2265">
        <v>90</v>
      </c>
      <c r="C2265" s="6" t="str">
        <f t="shared" si="140"/>
        <v>Wednesday</v>
      </c>
      <c r="D2265" s="1">
        <f t="shared" si="141"/>
        <v>22</v>
      </c>
      <c r="E2265" s="6">
        <f t="shared" si="142"/>
        <v>9</v>
      </c>
      <c r="F2265" s="6" t="str">
        <f t="shared" si="143"/>
        <v>fall/winter</v>
      </c>
    </row>
    <row r="2266" spans="1:6" x14ac:dyDescent="0.3">
      <c r="A2266" s="3">
        <v>45546.9375</v>
      </c>
      <c r="B2266">
        <v>63</v>
      </c>
      <c r="C2266" s="6" t="str">
        <f t="shared" si="140"/>
        <v>Wednesday</v>
      </c>
      <c r="D2266" s="1">
        <f t="shared" si="141"/>
        <v>22</v>
      </c>
      <c r="E2266" s="6">
        <f t="shared" si="142"/>
        <v>9</v>
      </c>
      <c r="F2266" s="6" t="str">
        <f t="shared" si="143"/>
        <v>fall/winter</v>
      </c>
    </row>
    <row r="2267" spans="1:6" x14ac:dyDescent="0.3">
      <c r="A2267" s="3">
        <v>45547.290277777778</v>
      </c>
      <c r="B2267">
        <v>51</v>
      </c>
      <c r="C2267" s="6" t="str">
        <f t="shared" si="140"/>
        <v>Thursday</v>
      </c>
      <c r="D2267" s="1">
        <f t="shared" si="141"/>
        <v>6</v>
      </c>
      <c r="E2267" s="6">
        <f t="shared" si="142"/>
        <v>9</v>
      </c>
      <c r="F2267" s="6" t="str">
        <f t="shared" si="143"/>
        <v>fall/winter</v>
      </c>
    </row>
    <row r="2268" spans="1:6" x14ac:dyDescent="0.3">
      <c r="A2268" s="3">
        <v>45547.311805555553</v>
      </c>
      <c r="B2268">
        <v>76</v>
      </c>
      <c r="C2268" s="6" t="str">
        <f t="shared" si="140"/>
        <v>Thursday</v>
      </c>
      <c r="D2268" s="1">
        <f t="shared" si="141"/>
        <v>7</v>
      </c>
      <c r="E2268" s="6">
        <f t="shared" si="142"/>
        <v>9</v>
      </c>
      <c r="F2268" s="6" t="str">
        <f t="shared" si="143"/>
        <v>fall/winter</v>
      </c>
    </row>
    <row r="2269" spans="1:6" x14ac:dyDescent="0.3">
      <c r="A2269" s="3">
        <v>45547.355555555558</v>
      </c>
      <c r="B2269">
        <v>85</v>
      </c>
      <c r="C2269" s="6" t="str">
        <f t="shared" si="140"/>
        <v>Thursday</v>
      </c>
      <c r="D2269" s="1">
        <f t="shared" si="141"/>
        <v>8</v>
      </c>
      <c r="E2269" s="6">
        <f t="shared" si="142"/>
        <v>9</v>
      </c>
      <c r="F2269" s="6" t="str">
        <f t="shared" si="143"/>
        <v>fall/winter</v>
      </c>
    </row>
    <row r="2270" spans="1:6" x14ac:dyDescent="0.3">
      <c r="A2270" s="3">
        <v>45547.37777777778</v>
      </c>
      <c r="B2270">
        <v>93</v>
      </c>
      <c r="C2270" s="6" t="str">
        <f t="shared" si="140"/>
        <v>Thursday</v>
      </c>
      <c r="D2270" s="1">
        <f t="shared" si="141"/>
        <v>9</v>
      </c>
      <c r="E2270" s="6">
        <f t="shared" si="142"/>
        <v>9</v>
      </c>
      <c r="F2270" s="6" t="str">
        <f t="shared" si="143"/>
        <v>fall/winter</v>
      </c>
    </row>
    <row r="2271" spans="1:6" x14ac:dyDescent="0.3">
      <c r="A2271" s="3">
        <v>45547.395833333336</v>
      </c>
      <c r="B2271">
        <v>102</v>
      </c>
      <c r="C2271" s="6" t="str">
        <f t="shared" si="140"/>
        <v>Thursday</v>
      </c>
      <c r="D2271" s="1">
        <f t="shared" si="141"/>
        <v>9</v>
      </c>
      <c r="E2271" s="6">
        <f t="shared" si="142"/>
        <v>9</v>
      </c>
      <c r="F2271" s="6" t="str">
        <f t="shared" si="143"/>
        <v>fall/winter</v>
      </c>
    </row>
    <row r="2272" spans="1:6" x14ac:dyDescent="0.3">
      <c r="A2272" s="3">
        <v>45547.418749999997</v>
      </c>
      <c r="B2272">
        <v>106</v>
      </c>
      <c r="C2272" s="6" t="str">
        <f t="shared" si="140"/>
        <v>Thursday</v>
      </c>
      <c r="D2272" s="1">
        <f t="shared" si="141"/>
        <v>10</v>
      </c>
      <c r="E2272" s="6">
        <f t="shared" si="142"/>
        <v>9</v>
      </c>
      <c r="F2272" s="6" t="str">
        <f t="shared" si="143"/>
        <v>fall/winter</v>
      </c>
    </row>
    <row r="2273" spans="1:6" x14ac:dyDescent="0.3">
      <c r="A2273" s="3">
        <v>45547.438194444447</v>
      </c>
      <c r="B2273">
        <v>95</v>
      </c>
      <c r="C2273" s="6" t="str">
        <f t="shared" si="140"/>
        <v>Thursday</v>
      </c>
      <c r="D2273" s="1">
        <f t="shared" si="141"/>
        <v>10</v>
      </c>
      <c r="E2273" s="6">
        <f t="shared" si="142"/>
        <v>9</v>
      </c>
      <c r="F2273" s="6" t="str">
        <f t="shared" si="143"/>
        <v>fall/winter</v>
      </c>
    </row>
    <row r="2274" spans="1:6" x14ac:dyDescent="0.3">
      <c r="A2274" s="3">
        <v>45547.459027777775</v>
      </c>
      <c r="B2274">
        <v>108</v>
      </c>
      <c r="C2274" s="6" t="str">
        <f t="shared" si="140"/>
        <v>Thursday</v>
      </c>
      <c r="D2274" s="1">
        <f t="shared" si="141"/>
        <v>11</v>
      </c>
      <c r="E2274" s="6">
        <f t="shared" si="142"/>
        <v>9</v>
      </c>
      <c r="F2274" s="6" t="str">
        <f t="shared" si="143"/>
        <v>fall/winter</v>
      </c>
    </row>
    <row r="2275" spans="1:6" x14ac:dyDescent="0.3">
      <c r="A2275" s="3">
        <v>45547.480555555558</v>
      </c>
      <c r="B2275">
        <v>118</v>
      </c>
      <c r="C2275" s="6" t="str">
        <f t="shared" si="140"/>
        <v>Thursday</v>
      </c>
      <c r="D2275" s="1">
        <f t="shared" si="141"/>
        <v>11</v>
      </c>
      <c r="E2275" s="6">
        <f t="shared" si="142"/>
        <v>9</v>
      </c>
      <c r="F2275" s="6" t="str">
        <f t="shared" si="143"/>
        <v>fall/winter</v>
      </c>
    </row>
    <row r="2276" spans="1:6" x14ac:dyDescent="0.3">
      <c r="A2276" s="3">
        <v>45547.500694444447</v>
      </c>
      <c r="B2276">
        <v>155</v>
      </c>
      <c r="C2276" s="6" t="str">
        <f t="shared" si="140"/>
        <v>Thursday</v>
      </c>
      <c r="D2276" s="1">
        <f t="shared" si="141"/>
        <v>12</v>
      </c>
      <c r="E2276" s="6">
        <f t="shared" si="142"/>
        <v>9</v>
      </c>
      <c r="F2276" s="6" t="str">
        <f t="shared" si="143"/>
        <v>fall/winter</v>
      </c>
    </row>
    <row r="2277" spans="1:6" x14ac:dyDescent="0.3">
      <c r="A2277" s="3">
        <v>45547.522916666669</v>
      </c>
      <c r="B2277">
        <v>133</v>
      </c>
      <c r="C2277" s="6" t="str">
        <f t="shared" si="140"/>
        <v>Thursday</v>
      </c>
      <c r="D2277" s="1">
        <f t="shared" si="141"/>
        <v>12</v>
      </c>
      <c r="E2277" s="6">
        <f t="shared" si="142"/>
        <v>9</v>
      </c>
      <c r="F2277" s="6" t="str">
        <f t="shared" si="143"/>
        <v>fall/winter</v>
      </c>
    </row>
    <row r="2278" spans="1:6" x14ac:dyDescent="0.3">
      <c r="A2278" s="3">
        <v>45547.541666666664</v>
      </c>
      <c r="B2278">
        <v>148</v>
      </c>
      <c r="C2278" s="6" t="str">
        <f t="shared" si="140"/>
        <v>Thursday</v>
      </c>
      <c r="D2278" s="1">
        <f t="shared" si="141"/>
        <v>13</v>
      </c>
      <c r="E2278" s="6">
        <f t="shared" si="142"/>
        <v>9</v>
      </c>
      <c r="F2278" s="6" t="str">
        <f t="shared" si="143"/>
        <v>fall/winter</v>
      </c>
    </row>
    <row r="2279" spans="1:6" x14ac:dyDescent="0.3">
      <c r="A2279" s="3">
        <v>45547.563194444447</v>
      </c>
      <c r="B2279">
        <v>153</v>
      </c>
      <c r="C2279" s="6" t="str">
        <f t="shared" si="140"/>
        <v>Thursday</v>
      </c>
      <c r="D2279" s="1">
        <f t="shared" si="141"/>
        <v>13</v>
      </c>
      <c r="E2279" s="6">
        <f t="shared" si="142"/>
        <v>9</v>
      </c>
      <c r="F2279" s="6" t="str">
        <f t="shared" si="143"/>
        <v>fall/winter</v>
      </c>
    </row>
    <row r="2280" spans="1:6" x14ac:dyDescent="0.3">
      <c r="A2280" s="3">
        <v>45547.584722222222</v>
      </c>
      <c r="B2280">
        <v>158</v>
      </c>
      <c r="C2280" s="6" t="str">
        <f t="shared" si="140"/>
        <v>Thursday</v>
      </c>
      <c r="D2280" s="1">
        <f t="shared" si="141"/>
        <v>14</v>
      </c>
      <c r="E2280" s="6">
        <f t="shared" si="142"/>
        <v>9</v>
      </c>
      <c r="F2280" s="6" t="str">
        <f t="shared" si="143"/>
        <v>fall/winter</v>
      </c>
    </row>
    <row r="2281" spans="1:6" x14ac:dyDescent="0.3">
      <c r="A2281" s="3">
        <v>45547.605555555558</v>
      </c>
      <c r="B2281">
        <v>153</v>
      </c>
      <c r="C2281" s="6" t="str">
        <f t="shared" si="140"/>
        <v>Thursday</v>
      </c>
      <c r="D2281" s="1">
        <f t="shared" si="141"/>
        <v>14</v>
      </c>
      <c r="E2281" s="6">
        <f t="shared" si="142"/>
        <v>9</v>
      </c>
      <c r="F2281" s="6" t="str">
        <f t="shared" si="143"/>
        <v>fall/winter</v>
      </c>
    </row>
    <row r="2282" spans="1:6" x14ac:dyDescent="0.3">
      <c r="A2282" s="3">
        <v>45547.625</v>
      </c>
      <c r="B2282">
        <v>146</v>
      </c>
      <c r="C2282" s="6" t="str">
        <f t="shared" si="140"/>
        <v>Thursday</v>
      </c>
      <c r="D2282" s="1">
        <f t="shared" si="141"/>
        <v>15</v>
      </c>
      <c r="E2282" s="6">
        <f t="shared" si="142"/>
        <v>9</v>
      </c>
      <c r="F2282" s="6" t="str">
        <f t="shared" si="143"/>
        <v>fall/winter</v>
      </c>
    </row>
    <row r="2283" spans="1:6" x14ac:dyDescent="0.3">
      <c r="A2283" s="3">
        <v>45547.645833333336</v>
      </c>
      <c r="B2283">
        <v>146</v>
      </c>
      <c r="C2283" s="6" t="str">
        <f t="shared" si="140"/>
        <v>Thursday</v>
      </c>
      <c r="D2283" s="1">
        <f t="shared" si="141"/>
        <v>15</v>
      </c>
      <c r="E2283" s="6">
        <f t="shared" si="142"/>
        <v>9</v>
      </c>
      <c r="F2283" s="6" t="str">
        <f t="shared" si="143"/>
        <v>fall/winter</v>
      </c>
    </row>
    <row r="2284" spans="1:6" x14ac:dyDescent="0.3">
      <c r="A2284" s="3">
        <v>45547.666666666664</v>
      </c>
      <c r="B2284">
        <v>155</v>
      </c>
      <c r="C2284" s="6" t="str">
        <f t="shared" si="140"/>
        <v>Thursday</v>
      </c>
      <c r="D2284" s="1">
        <f t="shared" si="141"/>
        <v>16</v>
      </c>
      <c r="E2284" s="6">
        <f t="shared" si="142"/>
        <v>9</v>
      </c>
      <c r="F2284" s="6" t="str">
        <f t="shared" si="143"/>
        <v>fall/winter</v>
      </c>
    </row>
    <row r="2285" spans="1:6" x14ac:dyDescent="0.3">
      <c r="A2285" s="3">
        <v>45547.6875</v>
      </c>
      <c r="B2285">
        <v>157</v>
      </c>
      <c r="C2285" s="6" t="str">
        <f t="shared" si="140"/>
        <v>Thursday</v>
      </c>
      <c r="D2285" s="1">
        <f t="shared" si="141"/>
        <v>16</v>
      </c>
      <c r="E2285" s="6">
        <f t="shared" si="142"/>
        <v>9</v>
      </c>
      <c r="F2285" s="6" t="str">
        <f t="shared" si="143"/>
        <v>fall/winter</v>
      </c>
    </row>
    <row r="2286" spans="1:6" x14ac:dyDescent="0.3">
      <c r="A2286" s="3">
        <v>45547.708333333336</v>
      </c>
      <c r="B2286">
        <v>152</v>
      </c>
      <c r="C2286" s="6" t="str">
        <f t="shared" si="140"/>
        <v>Thursday</v>
      </c>
      <c r="D2286" s="1">
        <f t="shared" si="141"/>
        <v>17</v>
      </c>
      <c r="E2286" s="6">
        <f t="shared" si="142"/>
        <v>9</v>
      </c>
      <c r="F2286" s="6" t="str">
        <f t="shared" si="143"/>
        <v>fall/winter</v>
      </c>
    </row>
    <row r="2287" spans="1:6" x14ac:dyDescent="0.3">
      <c r="A2287" s="3">
        <v>45547.729166666664</v>
      </c>
      <c r="B2287">
        <v>157</v>
      </c>
      <c r="C2287" s="6" t="str">
        <f t="shared" si="140"/>
        <v>Thursday</v>
      </c>
      <c r="D2287" s="1">
        <f t="shared" si="141"/>
        <v>17</v>
      </c>
      <c r="E2287" s="6">
        <f t="shared" si="142"/>
        <v>9</v>
      </c>
      <c r="F2287" s="6" t="str">
        <f t="shared" si="143"/>
        <v>fall/winter</v>
      </c>
    </row>
    <row r="2288" spans="1:6" x14ac:dyDescent="0.3">
      <c r="A2288" s="3">
        <v>45547.756944444445</v>
      </c>
      <c r="B2288">
        <v>147</v>
      </c>
      <c r="C2288" s="6" t="str">
        <f t="shared" si="140"/>
        <v>Thursday</v>
      </c>
      <c r="D2288" s="1">
        <f t="shared" si="141"/>
        <v>18</v>
      </c>
      <c r="E2288" s="6">
        <f t="shared" si="142"/>
        <v>9</v>
      </c>
      <c r="F2288" s="6" t="str">
        <f t="shared" si="143"/>
        <v>fall/winter</v>
      </c>
    </row>
    <row r="2289" spans="1:6" x14ac:dyDescent="0.3">
      <c r="A2289" s="3">
        <v>45547.772916666669</v>
      </c>
      <c r="B2289">
        <v>135</v>
      </c>
      <c r="C2289" s="6" t="str">
        <f t="shared" si="140"/>
        <v>Thursday</v>
      </c>
      <c r="D2289" s="1">
        <f t="shared" si="141"/>
        <v>18</v>
      </c>
      <c r="E2289" s="6">
        <f t="shared" si="142"/>
        <v>9</v>
      </c>
      <c r="F2289" s="6" t="str">
        <f t="shared" si="143"/>
        <v>fall/winter</v>
      </c>
    </row>
    <row r="2290" spans="1:6" x14ac:dyDescent="0.3">
      <c r="A2290" s="3">
        <v>45547.79583333333</v>
      </c>
      <c r="B2290">
        <v>125</v>
      </c>
      <c r="C2290" s="6" t="str">
        <f t="shared" si="140"/>
        <v>Thursday</v>
      </c>
      <c r="D2290" s="1">
        <f t="shared" si="141"/>
        <v>19</v>
      </c>
      <c r="E2290" s="6">
        <f t="shared" si="142"/>
        <v>9</v>
      </c>
      <c r="F2290" s="6" t="str">
        <f t="shared" si="143"/>
        <v>fall/winter</v>
      </c>
    </row>
    <row r="2291" spans="1:6" x14ac:dyDescent="0.3">
      <c r="A2291" s="3">
        <v>45547.815972222219</v>
      </c>
      <c r="B2291">
        <v>116</v>
      </c>
      <c r="C2291" s="6" t="str">
        <f t="shared" si="140"/>
        <v>Thursday</v>
      </c>
      <c r="D2291" s="1">
        <f t="shared" si="141"/>
        <v>19</v>
      </c>
      <c r="E2291" s="6">
        <f t="shared" si="142"/>
        <v>9</v>
      </c>
      <c r="F2291" s="6" t="str">
        <f t="shared" si="143"/>
        <v>fall/winter</v>
      </c>
    </row>
    <row r="2292" spans="1:6" x14ac:dyDescent="0.3">
      <c r="A2292" s="3">
        <v>45547.833333333336</v>
      </c>
      <c r="B2292">
        <v>121</v>
      </c>
      <c r="C2292" s="6" t="str">
        <f t="shared" si="140"/>
        <v>Thursday</v>
      </c>
      <c r="D2292" s="1">
        <f t="shared" si="141"/>
        <v>20</v>
      </c>
      <c r="E2292" s="6">
        <f t="shared" si="142"/>
        <v>9</v>
      </c>
      <c r="F2292" s="6" t="str">
        <f t="shared" si="143"/>
        <v>fall/winter</v>
      </c>
    </row>
    <row r="2293" spans="1:6" x14ac:dyDescent="0.3">
      <c r="A2293" s="3">
        <v>45547.854166666664</v>
      </c>
      <c r="B2293">
        <v>149</v>
      </c>
      <c r="C2293" s="6" t="str">
        <f t="shared" si="140"/>
        <v>Thursday</v>
      </c>
      <c r="D2293" s="1">
        <f t="shared" si="141"/>
        <v>20</v>
      </c>
      <c r="E2293" s="6">
        <f t="shared" si="142"/>
        <v>9</v>
      </c>
      <c r="F2293" s="6" t="str">
        <f t="shared" si="143"/>
        <v>fall/winter</v>
      </c>
    </row>
    <row r="2294" spans="1:6" x14ac:dyDescent="0.3">
      <c r="A2294" s="3">
        <v>45547.876388888886</v>
      </c>
      <c r="B2294">
        <v>145</v>
      </c>
      <c r="C2294" s="6" t="str">
        <f t="shared" si="140"/>
        <v>Thursday</v>
      </c>
      <c r="D2294" s="1">
        <f t="shared" si="141"/>
        <v>21</v>
      </c>
      <c r="E2294" s="6">
        <f t="shared" si="142"/>
        <v>9</v>
      </c>
      <c r="F2294" s="6" t="str">
        <f t="shared" si="143"/>
        <v>fall/winter</v>
      </c>
    </row>
    <row r="2295" spans="1:6" x14ac:dyDescent="0.3">
      <c r="A2295" s="3">
        <v>45547.895833333336</v>
      </c>
      <c r="B2295">
        <v>148</v>
      </c>
      <c r="C2295" s="6" t="str">
        <f t="shared" si="140"/>
        <v>Thursday</v>
      </c>
      <c r="D2295" s="1">
        <f t="shared" si="141"/>
        <v>21</v>
      </c>
      <c r="E2295" s="6">
        <f t="shared" si="142"/>
        <v>9</v>
      </c>
      <c r="F2295" s="6" t="str">
        <f t="shared" si="143"/>
        <v>fall/winter</v>
      </c>
    </row>
    <row r="2296" spans="1:6" x14ac:dyDescent="0.3">
      <c r="A2296" s="3">
        <v>45547.915972222225</v>
      </c>
      <c r="B2296">
        <v>126</v>
      </c>
      <c r="C2296" s="6" t="str">
        <f t="shared" si="140"/>
        <v>Thursday</v>
      </c>
      <c r="D2296" s="1">
        <f t="shared" si="141"/>
        <v>21</v>
      </c>
      <c r="E2296" s="6">
        <f t="shared" si="142"/>
        <v>9</v>
      </c>
      <c r="F2296" s="6" t="str">
        <f t="shared" si="143"/>
        <v>fall/winter</v>
      </c>
    </row>
    <row r="2297" spans="1:6" x14ac:dyDescent="0.3">
      <c r="A2297" s="3">
        <v>45547.936111111114</v>
      </c>
      <c r="B2297">
        <v>122</v>
      </c>
      <c r="C2297" s="6" t="str">
        <f t="shared" si="140"/>
        <v>Thursday</v>
      </c>
      <c r="D2297" s="1">
        <f t="shared" si="141"/>
        <v>22</v>
      </c>
      <c r="E2297" s="6">
        <f t="shared" si="142"/>
        <v>9</v>
      </c>
      <c r="F2297" s="6" t="str">
        <f t="shared" si="143"/>
        <v>fall/winter</v>
      </c>
    </row>
    <row r="2298" spans="1:6" x14ac:dyDescent="0.3">
      <c r="A2298" s="3">
        <v>45548.311111111114</v>
      </c>
      <c r="B2298">
        <v>74</v>
      </c>
      <c r="C2298" s="6" t="str">
        <f t="shared" si="140"/>
        <v>Friday</v>
      </c>
      <c r="D2298" s="1">
        <f t="shared" si="141"/>
        <v>7</v>
      </c>
      <c r="E2298" s="6">
        <f t="shared" si="142"/>
        <v>9</v>
      </c>
      <c r="F2298" s="6" t="str">
        <f t="shared" si="143"/>
        <v>fall/winter</v>
      </c>
    </row>
    <row r="2299" spans="1:6" x14ac:dyDescent="0.3">
      <c r="A2299" s="3">
        <v>45548.354166666664</v>
      </c>
      <c r="B2299">
        <v>59</v>
      </c>
      <c r="C2299" s="6" t="str">
        <f t="shared" si="140"/>
        <v>Friday</v>
      </c>
      <c r="D2299" s="1">
        <f t="shared" si="141"/>
        <v>8</v>
      </c>
      <c r="E2299" s="6">
        <f t="shared" si="142"/>
        <v>9</v>
      </c>
      <c r="F2299" s="6" t="str">
        <f t="shared" si="143"/>
        <v>fall/winter</v>
      </c>
    </row>
    <row r="2300" spans="1:6" x14ac:dyDescent="0.3">
      <c r="A2300" s="3">
        <v>45548.376388888886</v>
      </c>
      <c r="B2300">
        <v>90</v>
      </c>
      <c r="C2300" s="6" t="str">
        <f t="shared" si="140"/>
        <v>Friday</v>
      </c>
      <c r="D2300" s="1">
        <f t="shared" si="141"/>
        <v>9</v>
      </c>
      <c r="E2300" s="6">
        <f t="shared" si="142"/>
        <v>9</v>
      </c>
      <c r="F2300" s="6" t="str">
        <f t="shared" si="143"/>
        <v>fall/winter</v>
      </c>
    </row>
    <row r="2301" spans="1:6" x14ac:dyDescent="0.3">
      <c r="A2301" s="3">
        <v>45548.399305555555</v>
      </c>
      <c r="B2301">
        <v>85</v>
      </c>
      <c r="C2301" s="6" t="str">
        <f t="shared" si="140"/>
        <v>Friday</v>
      </c>
      <c r="D2301" s="1">
        <f t="shared" si="141"/>
        <v>9</v>
      </c>
      <c r="E2301" s="6">
        <f t="shared" si="142"/>
        <v>9</v>
      </c>
      <c r="F2301" s="6" t="str">
        <f t="shared" si="143"/>
        <v>fall/winter</v>
      </c>
    </row>
    <row r="2302" spans="1:6" x14ac:dyDescent="0.3">
      <c r="A2302" s="3">
        <v>45548.421527777777</v>
      </c>
      <c r="B2302">
        <v>90</v>
      </c>
      <c r="C2302" s="6" t="str">
        <f t="shared" si="140"/>
        <v>Friday</v>
      </c>
      <c r="D2302" s="1">
        <f t="shared" si="141"/>
        <v>10</v>
      </c>
      <c r="E2302" s="6">
        <f t="shared" si="142"/>
        <v>9</v>
      </c>
      <c r="F2302" s="6" t="str">
        <f t="shared" si="143"/>
        <v>fall/winter</v>
      </c>
    </row>
    <row r="2303" spans="1:6" x14ac:dyDescent="0.3">
      <c r="A2303" s="3">
        <v>45548.463888888888</v>
      </c>
      <c r="B2303">
        <v>121</v>
      </c>
      <c r="C2303" s="6" t="str">
        <f t="shared" si="140"/>
        <v>Friday</v>
      </c>
      <c r="D2303" s="1">
        <f t="shared" si="141"/>
        <v>11</v>
      </c>
      <c r="E2303" s="6">
        <f t="shared" si="142"/>
        <v>9</v>
      </c>
      <c r="F2303" s="6" t="str">
        <f t="shared" si="143"/>
        <v>fall/winter</v>
      </c>
    </row>
    <row r="2304" spans="1:6" x14ac:dyDescent="0.3">
      <c r="A2304" s="3">
        <v>45548.477083333331</v>
      </c>
      <c r="B2304">
        <v>137</v>
      </c>
      <c r="C2304" s="6" t="str">
        <f t="shared" si="140"/>
        <v>Friday</v>
      </c>
      <c r="D2304" s="1">
        <f t="shared" si="141"/>
        <v>11</v>
      </c>
      <c r="E2304" s="6">
        <f t="shared" si="142"/>
        <v>9</v>
      </c>
      <c r="F2304" s="6" t="str">
        <f t="shared" si="143"/>
        <v>fall/winter</v>
      </c>
    </row>
    <row r="2305" spans="1:6" x14ac:dyDescent="0.3">
      <c r="A2305" s="3">
        <v>45548.49722222222</v>
      </c>
      <c r="B2305">
        <v>150</v>
      </c>
      <c r="C2305" s="6" t="str">
        <f t="shared" si="140"/>
        <v>Friday</v>
      </c>
      <c r="D2305" s="1">
        <f t="shared" si="141"/>
        <v>11</v>
      </c>
      <c r="E2305" s="6">
        <f t="shared" si="142"/>
        <v>9</v>
      </c>
      <c r="F2305" s="6" t="str">
        <f t="shared" si="143"/>
        <v>fall/winter</v>
      </c>
    </row>
    <row r="2306" spans="1:6" x14ac:dyDescent="0.3">
      <c r="A2306" s="3">
        <v>45548.525000000001</v>
      </c>
      <c r="B2306">
        <v>167</v>
      </c>
      <c r="C2306" s="6" t="str">
        <f t="shared" ref="C2306:C2369" si="144">TEXT(A2306, "dddd")</f>
        <v>Friday</v>
      </c>
      <c r="D2306" s="1">
        <f t="shared" ref="D2306:D2369" si="145">HOUR(A2306)</f>
        <v>12</v>
      </c>
      <c r="E2306" s="6">
        <f t="shared" ref="E2306:E2369" si="146">MONTH(A2306)</f>
        <v>9</v>
      </c>
      <c r="F2306" s="6" t="str">
        <f t="shared" ref="F2306:F2369" si="147">IF(OR(E2306=9, E2306=10, E2306=11, E2306=12, E2306=1, E2306=2, E2306=3, E2306=4), "fall/winter", "summer")</f>
        <v>fall/winter</v>
      </c>
    </row>
    <row r="2307" spans="1:6" x14ac:dyDescent="0.3">
      <c r="A2307" s="3">
        <v>45548.541666666664</v>
      </c>
      <c r="B2307">
        <v>176</v>
      </c>
      <c r="C2307" s="6" t="str">
        <f t="shared" si="144"/>
        <v>Friday</v>
      </c>
      <c r="D2307" s="1">
        <f t="shared" si="145"/>
        <v>13</v>
      </c>
      <c r="E2307" s="6">
        <f t="shared" si="146"/>
        <v>9</v>
      </c>
      <c r="F2307" s="6" t="str">
        <f t="shared" si="147"/>
        <v>fall/winter</v>
      </c>
    </row>
    <row r="2308" spans="1:6" x14ac:dyDescent="0.3">
      <c r="A2308" s="3">
        <v>45548.561111111114</v>
      </c>
      <c r="B2308">
        <v>185</v>
      </c>
      <c r="C2308" s="6" t="str">
        <f t="shared" si="144"/>
        <v>Friday</v>
      </c>
      <c r="D2308" s="1">
        <f t="shared" si="145"/>
        <v>13</v>
      </c>
      <c r="E2308" s="6">
        <f t="shared" si="146"/>
        <v>9</v>
      </c>
      <c r="F2308" s="6" t="str">
        <f t="shared" si="147"/>
        <v>fall/winter</v>
      </c>
    </row>
    <row r="2309" spans="1:6" x14ac:dyDescent="0.3">
      <c r="A2309" s="3">
        <v>45548.584722222222</v>
      </c>
      <c r="B2309">
        <v>191</v>
      </c>
      <c r="C2309" s="6" t="str">
        <f t="shared" si="144"/>
        <v>Friday</v>
      </c>
      <c r="D2309" s="1">
        <f t="shared" si="145"/>
        <v>14</v>
      </c>
      <c r="E2309" s="6">
        <f t="shared" si="146"/>
        <v>9</v>
      </c>
      <c r="F2309" s="6" t="str">
        <f t="shared" si="147"/>
        <v>fall/winter</v>
      </c>
    </row>
    <row r="2310" spans="1:6" x14ac:dyDescent="0.3">
      <c r="A2310" s="3">
        <v>45548.605555555558</v>
      </c>
      <c r="B2310">
        <v>151</v>
      </c>
      <c r="C2310" s="6" t="str">
        <f t="shared" si="144"/>
        <v>Friday</v>
      </c>
      <c r="D2310" s="1">
        <f t="shared" si="145"/>
        <v>14</v>
      </c>
      <c r="E2310" s="6">
        <f t="shared" si="146"/>
        <v>9</v>
      </c>
      <c r="F2310" s="6" t="str">
        <f t="shared" si="147"/>
        <v>fall/winter</v>
      </c>
    </row>
    <row r="2311" spans="1:6" x14ac:dyDescent="0.3">
      <c r="A2311" s="3">
        <v>45548.625694444447</v>
      </c>
      <c r="B2311">
        <v>168</v>
      </c>
      <c r="C2311" s="6" t="str">
        <f t="shared" si="144"/>
        <v>Friday</v>
      </c>
      <c r="D2311" s="1">
        <f t="shared" si="145"/>
        <v>15</v>
      </c>
      <c r="E2311" s="6">
        <f t="shared" si="146"/>
        <v>9</v>
      </c>
      <c r="F2311" s="6" t="str">
        <f t="shared" si="147"/>
        <v>fall/winter</v>
      </c>
    </row>
    <row r="2312" spans="1:6" x14ac:dyDescent="0.3">
      <c r="A2312" s="3">
        <v>45548.646527777775</v>
      </c>
      <c r="B2312">
        <v>160</v>
      </c>
      <c r="C2312" s="6" t="str">
        <f t="shared" si="144"/>
        <v>Friday</v>
      </c>
      <c r="D2312" s="1">
        <f t="shared" si="145"/>
        <v>15</v>
      </c>
      <c r="E2312" s="6">
        <f t="shared" si="146"/>
        <v>9</v>
      </c>
      <c r="F2312" s="6" t="str">
        <f t="shared" si="147"/>
        <v>fall/winter</v>
      </c>
    </row>
    <row r="2313" spans="1:6" x14ac:dyDescent="0.3">
      <c r="A2313" s="3">
        <v>45548.671527777777</v>
      </c>
      <c r="B2313">
        <v>172</v>
      </c>
      <c r="C2313" s="6" t="str">
        <f t="shared" si="144"/>
        <v>Friday</v>
      </c>
      <c r="D2313" s="1">
        <f t="shared" si="145"/>
        <v>16</v>
      </c>
      <c r="E2313" s="6">
        <f t="shared" si="146"/>
        <v>9</v>
      </c>
      <c r="F2313" s="6" t="str">
        <f t="shared" si="147"/>
        <v>fall/winter</v>
      </c>
    </row>
    <row r="2314" spans="1:6" x14ac:dyDescent="0.3">
      <c r="A2314" s="3">
        <v>45548.688194444447</v>
      </c>
      <c r="B2314">
        <v>194</v>
      </c>
      <c r="C2314" s="6" t="str">
        <f t="shared" si="144"/>
        <v>Friday</v>
      </c>
      <c r="D2314" s="1">
        <f t="shared" si="145"/>
        <v>16</v>
      </c>
      <c r="E2314" s="6">
        <f t="shared" si="146"/>
        <v>9</v>
      </c>
      <c r="F2314" s="6" t="str">
        <f t="shared" si="147"/>
        <v>fall/winter</v>
      </c>
    </row>
    <row r="2315" spans="1:6" x14ac:dyDescent="0.3">
      <c r="A2315" s="3">
        <v>45548.711111111108</v>
      </c>
      <c r="B2315">
        <v>206</v>
      </c>
      <c r="C2315" s="6" t="str">
        <f t="shared" si="144"/>
        <v>Friday</v>
      </c>
      <c r="D2315" s="1">
        <f t="shared" si="145"/>
        <v>17</v>
      </c>
      <c r="E2315" s="6">
        <f t="shared" si="146"/>
        <v>9</v>
      </c>
      <c r="F2315" s="6" t="str">
        <f t="shared" si="147"/>
        <v>fall/winter</v>
      </c>
    </row>
    <row r="2316" spans="1:6" x14ac:dyDescent="0.3">
      <c r="A2316" s="3">
        <v>45548.751388888886</v>
      </c>
      <c r="B2316">
        <v>142</v>
      </c>
      <c r="C2316" s="6" t="str">
        <f t="shared" si="144"/>
        <v>Friday</v>
      </c>
      <c r="D2316" s="1">
        <f t="shared" si="145"/>
        <v>18</v>
      </c>
      <c r="E2316" s="6">
        <f t="shared" si="146"/>
        <v>9</v>
      </c>
      <c r="F2316" s="6" t="str">
        <f t="shared" si="147"/>
        <v>fall/winter</v>
      </c>
    </row>
    <row r="2317" spans="1:6" x14ac:dyDescent="0.3">
      <c r="A2317" s="3">
        <v>45548.770833333336</v>
      </c>
      <c r="B2317">
        <v>177</v>
      </c>
      <c r="C2317" s="6" t="str">
        <f t="shared" si="144"/>
        <v>Friday</v>
      </c>
      <c r="D2317" s="1">
        <f t="shared" si="145"/>
        <v>18</v>
      </c>
      <c r="E2317" s="6">
        <f t="shared" si="146"/>
        <v>9</v>
      </c>
      <c r="F2317" s="6" t="str">
        <f t="shared" si="147"/>
        <v>fall/winter</v>
      </c>
    </row>
    <row r="2318" spans="1:6" x14ac:dyDescent="0.3">
      <c r="A2318" s="3">
        <v>45548.792361111111</v>
      </c>
      <c r="B2318">
        <v>163</v>
      </c>
      <c r="C2318" s="6" t="str">
        <f t="shared" si="144"/>
        <v>Friday</v>
      </c>
      <c r="D2318" s="1">
        <f t="shared" si="145"/>
        <v>19</v>
      </c>
      <c r="E2318" s="6">
        <f t="shared" si="146"/>
        <v>9</v>
      </c>
      <c r="F2318" s="6" t="str">
        <f t="shared" si="147"/>
        <v>fall/winter</v>
      </c>
    </row>
    <row r="2319" spans="1:6" x14ac:dyDescent="0.3">
      <c r="A2319" s="3">
        <v>45548.863194444442</v>
      </c>
      <c r="B2319">
        <v>162</v>
      </c>
      <c r="C2319" s="6" t="str">
        <f t="shared" si="144"/>
        <v>Friday</v>
      </c>
      <c r="D2319" s="1">
        <f t="shared" si="145"/>
        <v>20</v>
      </c>
      <c r="E2319" s="6">
        <f t="shared" si="146"/>
        <v>9</v>
      </c>
      <c r="F2319" s="6" t="str">
        <f t="shared" si="147"/>
        <v>fall/winter</v>
      </c>
    </row>
    <row r="2320" spans="1:6" x14ac:dyDescent="0.3">
      <c r="A2320" s="3">
        <v>45549.397222222222</v>
      </c>
      <c r="B2320">
        <v>59</v>
      </c>
      <c r="C2320" s="6" t="str">
        <f t="shared" si="144"/>
        <v>Saturday</v>
      </c>
      <c r="D2320" s="1">
        <f t="shared" si="145"/>
        <v>9</v>
      </c>
      <c r="E2320" s="6">
        <f t="shared" si="146"/>
        <v>9</v>
      </c>
      <c r="F2320" s="6" t="str">
        <f t="shared" si="147"/>
        <v>fall/winter</v>
      </c>
    </row>
    <row r="2321" spans="1:6" x14ac:dyDescent="0.3">
      <c r="A2321" s="3">
        <v>45549.415972222225</v>
      </c>
      <c r="B2321">
        <v>82</v>
      </c>
      <c r="C2321" s="6" t="str">
        <f t="shared" si="144"/>
        <v>Saturday</v>
      </c>
      <c r="D2321" s="1">
        <f t="shared" si="145"/>
        <v>9</v>
      </c>
      <c r="E2321" s="6">
        <f t="shared" si="146"/>
        <v>9</v>
      </c>
      <c r="F2321" s="6" t="str">
        <f t="shared" si="147"/>
        <v>fall/winter</v>
      </c>
    </row>
    <row r="2322" spans="1:6" x14ac:dyDescent="0.3">
      <c r="A2322" s="3">
        <v>45549.442361111112</v>
      </c>
      <c r="B2322">
        <v>87</v>
      </c>
      <c r="C2322" s="6" t="str">
        <f t="shared" si="144"/>
        <v>Saturday</v>
      </c>
      <c r="D2322" s="1">
        <f t="shared" si="145"/>
        <v>10</v>
      </c>
      <c r="E2322" s="6">
        <f t="shared" si="146"/>
        <v>9</v>
      </c>
      <c r="F2322" s="6" t="str">
        <f t="shared" si="147"/>
        <v>fall/winter</v>
      </c>
    </row>
    <row r="2323" spans="1:6" x14ac:dyDescent="0.3">
      <c r="A2323" s="3">
        <v>45549.461805555555</v>
      </c>
      <c r="B2323">
        <v>85</v>
      </c>
      <c r="C2323" s="6" t="str">
        <f t="shared" si="144"/>
        <v>Saturday</v>
      </c>
      <c r="D2323" s="1">
        <f t="shared" si="145"/>
        <v>11</v>
      </c>
      <c r="E2323" s="6">
        <f t="shared" si="146"/>
        <v>9</v>
      </c>
      <c r="F2323" s="6" t="str">
        <f t="shared" si="147"/>
        <v>fall/winter</v>
      </c>
    </row>
    <row r="2324" spans="1:6" x14ac:dyDescent="0.3">
      <c r="A2324" s="3">
        <v>45549.479861111111</v>
      </c>
      <c r="B2324">
        <v>83</v>
      </c>
      <c r="C2324" s="6" t="str">
        <f t="shared" si="144"/>
        <v>Saturday</v>
      </c>
      <c r="D2324" s="1">
        <f t="shared" si="145"/>
        <v>11</v>
      </c>
      <c r="E2324" s="6">
        <f t="shared" si="146"/>
        <v>9</v>
      </c>
      <c r="F2324" s="6" t="str">
        <f t="shared" si="147"/>
        <v>fall/winter</v>
      </c>
    </row>
    <row r="2325" spans="1:6" x14ac:dyDescent="0.3">
      <c r="A2325" s="3">
        <v>45549.503472222219</v>
      </c>
      <c r="B2325">
        <v>95</v>
      </c>
      <c r="C2325" s="6" t="str">
        <f t="shared" si="144"/>
        <v>Saturday</v>
      </c>
      <c r="D2325" s="1">
        <f t="shared" si="145"/>
        <v>12</v>
      </c>
      <c r="E2325" s="6">
        <f t="shared" si="146"/>
        <v>9</v>
      </c>
      <c r="F2325" s="6" t="str">
        <f t="shared" si="147"/>
        <v>fall/winter</v>
      </c>
    </row>
    <row r="2326" spans="1:6" x14ac:dyDescent="0.3">
      <c r="A2326" s="3">
        <v>45549.525000000001</v>
      </c>
      <c r="B2326">
        <v>100</v>
      </c>
      <c r="C2326" s="6" t="str">
        <f t="shared" si="144"/>
        <v>Saturday</v>
      </c>
      <c r="D2326" s="1">
        <f t="shared" si="145"/>
        <v>12</v>
      </c>
      <c r="E2326" s="6">
        <f t="shared" si="146"/>
        <v>9</v>
      </c>
      <c r="F2326" s="6" t="str">
        <f t="shared" si="147"/>
        <v>fall/winter</v>
      </c>
    </row>
    <row r="2327" spans="1:6" x14ac:dyDescent="0.3">
      <c r="A2327" s="3">
        <v>45549.538888888892</v>
      </c>
      <c r="B2327">
        <v>89</v>
      </c>
      <c r="C2327" s="6" t="str">
        <f t="shared" si="144"/>
        <v>Saturday</v>
      </c>
      <c r="D2327" s="1">
        <f t="shared" si="145"/>
        <v>12</v>
      </c>
      <c r="E2327" s="6">
        <f t="shared" si="146"/>
        <v>9</v>
      </c>
      <c r="F2327" s="6" t="str">
        <f t="shared" si="147"/>
        <v>fall/winter</v>
      </c>
    </row>
    <row r="2328" spans="1:6" x14ac:dyDescent="0.3">
      <c r="A2328" s="3">
        <v>45549.560416666667</v>
      </c>
      <c r="B2328">
        <v>103</v>
      </c>
      <c r="C2328" s="6" t="str">
        <f t="shared" si="144"/>
        <v>Saturday</v>
      </c>
      <c r="D2328" s="1">
        <f t="shared" si="145"/>
        <v>13</v>
      </c>
      <c r="E2328" s="6">
        <f t="shared" si="146"/>
        <v>9</v>
      </c>
      <c r="F2328" s="6" t="str">
        <f t="shared" si="147"/>
        <v>fall/winter</v>
      </c>
    </row>
    <row r="2329" spans="1:6" x14ac:dyDescent="0.3">
      <c r="A2329" s="3">
        <v>45549.579861111109</v>
      </c>
      <c r="B2329">
        <v>81</v>
      </c>
      <c r="C2329" s="6" t="str">
        <f t="shared" si="144"/>
        <v>Saturday</v>
      </c>
      <c r="D2329" s="1">
        <f t="shared" si="145"/>
        <v>13</v>
      </c>
      <c r="E2329" s="6">
        <f t="shared" si="146"/>
        <v>9</v>
      </c>
      <c r="F2329" s="6" t="str">
        <f t="shared" si="147"/>
        <v>fall/winter</v>
      </c>
    </row>
    <row r="2330" spans="1:6" x14ac:dyDescent="0.3">
      <c r="A2330" s="3">
        <v>45549.603472222225</v>
      </c>
      <c r="B2330">
        <v>102</v>
      </c>
      <c r="C2330" s="6" t="str">
        <f t="shared" si="144"/>
        <v>Saturday</v>
      </c>
      <c r="D2330" s="1">
        <f t="shared" si="145"/>
        <v>14</v>
      </c>
      <c r="E2330" s="6">
        <f t="shared" si="146"/>
        <v>9</v>
      </c>
      <c r="F2330" s="6" t="str">
        <f t="shared" si="147"/>
        <v>fall/winter</v>
      </c>
    </row>
    <row r="2331" spans="1:6" x14ac:dyDescent="0.3">
      <c r="A2331" s="3">
        <v>45549.625</v>
      </c>
      <c r="B2331">
        <v>117</v>
      </c>
      <c r="C2331" s="6" t="str">
        <f t="shared" si="144"/>
        <v>Saturday</v>
      </c>
      <c r="D2331" s="1">
        <f t="shared" si="145"/>
        <v>15</v>
      </c>
      <c r="E2331" s="6">
        <f t="shared" si="146"/>
        <v>9</v>
      </c>
      <c r="F2331" s="6" t="str">
        <f t="shared" si="147"/>
        <v>fall/winter</v>
      </c>
    </row>
    <row r="2332" spans="1:6" x14ac:dyDescent="0.3">
      <c r="A2332" s="3">
        <v>45549.645833333336</v>
      </c>
      <c r="B2332">
        <v>113</v>
      </c>
      <c r="C2332" s="6" t="str">
        <f t="shared" si="144"/>
        <v>Saturday</v>
      </c>
      <c r="D2332" s="1">
        <f t="shared" si="145"/>
        <v>15</v>
      </c>
      <c r="E2332" s="6">
        <f t="shared" si="146"/>
        <v>9</v>
      </c>
      <c r="F2332" s="6" t="str">
        <f t="shared" si="147"/>
        <v>fall/winter</v>
      </c>
    </row>
    <row r="2333" spans="1:6" x14ac:dyDescent="0.3">
      <c r="A2333" s="3">
        <v>45549.666666666664</v>
      </c>
      <c r="B2333">
        <v>133</v>
      </c>
      <c r="C2333" s="6" t="str">
        <f t="shared" si="144"/>
        <v>Saturday</v>
      </c>
      <c r="D2333" s="1">
        <f t="shared" si="145"/>
        <v>16</v>
      </c>
      <c r="E2333" s="6">
        <f t="shared" si="146"/>
        <v>9</v>
      </c>
      <c r="F2333" s="6" t="str">
        <f t="shared" si="147"/>
        <v>fall/winter</v>
      </c>
    </row>
    <row r="2334" spans="1:6" x14ac:dyDescent="0.3">
      <c r="A2334" s="3">
        <v>45549.688194444447</v>
      </c>
      <c r="B2334">
        <v>143</v>
      </c>
      <c r="C2334" s="6" t="str">
        <f t="shared" si="144"/>
        <v>Saturday</v>
      </c>
      <c r="D2334" s="1">
        <f t="shared" si="145"/>
        <v>16</v>
      </c>
      <c r="E2334" s="6">
        <f t="shared" si="146"/>
        <v>9</v>
      </c>
      <c r="F2334" s="6" t="str">
        <f t="shared" si="147"/>
        <v>fall/winter</v>
      </c>
    </row>
    <row r="2335" spans="1:6" x14ac:dyDescent="0.3">
      <c r="A2335" s="3">
        <v>45549.708333333336</v>
      </c>
      <c r="B2335">
        <v>118</v>
      </c>
      <c r="C2335" s="6" t="str">
        <f t="shared" si="144"/>
        <v>Saturday</v>
      </c>
      <c r="D2335" s="1">
        <f t="shared" si="145"/>
        <v>17</v>
      </c>
      <c r="E2335" s="6">
        <f t="shared" si="146"/>
        <v>9</v>
      </c>
      <c r="F2335" s="6" t="str">
        <f t="shared" si="147"/>
        <v>fall/winter</v>
      </c>
    </row>
    <row r="2336" spans="1:6" x14ac:dyDescent="0.3">
      <c r="A2336" s="3">
        <v>45549.729861111111</v>
      </c>
      <c r="B2336">
        <v>111</v>
      </c>
      <c r="C2336" s="6" t="str">
        <f t="shared" si="144"/>
        <v>Saturday</v>
      </c>
      <c r="D2336" s="1">
        <f t="shared" si="145"/>
        <v>17</v>
      </c>
      <c r="E2336" s="6">
        <f t="shared" si="146"/>
        <v>9</v>
      </c>
      <c r="F2336" s="6" t="str">
        <f t="shared" si="147"/>
        <v>fall/winter</v>
      </c>
    </row>
    <row r="2337" spans="1:6" x14ac:dyDescent="0.3">
      <c r="A2337" s="3">
        <v>45549.752083333333</v>
      </c>
      <c r="B2337">
        <v>126</v>
      </c>
      <c r="C2337" s="6" t="str">
        <f t="shared" si="144"/>
        <v>Saturday</v>
      </c>
      <c r="D2337" s="1">
        <f t="shared" si="145"/>
        <v>18</v>
      </c>
      <c r="E2337" s="6">
        <f t="shared" si="146"/>
        <v>9</v>
      </c>
      <c r="F2337" s="6" t="str">
        <f t="shared" si="147"/>
        <v>fall/winter</v>
      </c>
    </row>
    <row r="2338" spans="1:6" x14ac:dyDescent="0.3">
      <c r="A2338" s="3">
        <v>45549.772916666669</v>
      </c>
      <c r="B2338">
        <v>133</v>
      </c>
      <c r="C2338" s="6" t="str">
        <f t="shared" si="144"/>
        <v>Saturday</v>
      </c>
      <c r="D2338" s="1">
        <f t="shared" si="145"/>
        <v>18</v>
      </c>
      <c r="E2338" s="6">
        <f t="shared" si="146"/>
        <v>9</v>
      </c>
      <c r="F2338" s="6" t="str">
        <f t="shared" si="147"/>
        <v>fall/winter</v>
      </c>
    </row>
    <row r="2339" spans="1:6" x14ac:dyDescent="0.3">
      <c r="A2339" s="3">
        <v>45550.396527777775</v>
      </c>
      <c r="B2339">
        <v>38</v>
      </c>
      <c r="C2339" s="6" t="str">
        <f t="shared" si="144"/>
        <v>Sunday</v>
      </c>
      <c r="D2339" s="1">
        <f t="shared" si="145"/>
        <v>9</v>
      </c>
      <c r="E2339" s="6">
        <f t="shared" si="146"/>
        <v>9</v>
      </c>
      <c r="F2339" s="6" t="str">
        <f t="shared" si="147"/>
        <v>fall/winter</v>
      </c>
    </row>
    <row r="2340" spans="1:6" x14ac:dyDescent="0.3">
      <c r="A2340" s="3">
        <v>45550.42291666667</v>
      </c>
      <c r="B2340">
        <v>61</v>
      </c>
      <c r="C2340" s="6" t="str">
        <f t="shared" si="144"/>
        <v>Sunday</v>
      </c>
      <c r="D2340" s="1">
        <f t="shared" si="145"/>
        <v>10</v>
      </c>
      <c r="E2340" s="6">
        <f t="shared" si="146"/>
        <v>9</v>
      </c>
      <c r="F2340" s="6" t="str">
        <f t="shared" si="147"/>
        <v>fall/winter</v>
      </c>
    </row>
    <row r="2341" spans="1:6" x14ac:dyDescent="0.3">
      <c r="A2341" s="3">
        <v>45550.439583333333</v>
      </c>
      <c r="B2341">
        <v>58</v>
      </c>
      <c r="C2341" s="6" t="str">
        <f t="shared" si="144"/>
        <v>Sunday</v>
      </c>
      <c r="D2341" s="1">
        <f t="shared" si="145"/>
        <v>10</v>
      </c>
      <c r="E2341" s="6">
        <f t="shared" si="146"/>
        <v>9</v>
      </c>
      <c r="F2341" s="6" t="str">
        <f t="shared" si="147"/>
        <v>fall/winter</v>
      </c>
    </row>
    <row r="2342" spans="1:6" x14ac:dyDescent="0.3">
      <c r="A2342" s="3">
        <v>45550.460416666669</v>
      </c>
      <c r="B2342">
        <v>60</v>
      </c>
      <c r="C2342" s="6" t="str">
        <f t="shared" si="144"/>
        <v>Sunday</v>
      </c>
      <c r="D2342" s="1">
        <f t="shared" si="145"/>
        <v>11</v>
      </c>
      <c r="E2342" s="6">
        <f t="shared" si="146"/>
        <v>9</v>
      </c>
      <c r="F2342" s="6" t="str">
        <f t="shared" si="147"/>
        <v>fall/winter</v>
      </c>
    </row>
    <row r="2343" spans="1:6" x14ac:dyDescent="0.3">
      <c r="A2343" s="3">
        <v>45550.481944444444</v>
      </c>
      <c r="B2343">
        <v>68</v>
      </c>
      <c r="C2343" s="6" t="str">
        <f t="shared" si="144"/>
        <v>Sunday</v>
      </c>
      <c r="D2343" s="1">
        <f t="shared" si="145"/>
        <v>11</v>
      </c>
      <c r="E2343" s="6">
        <f t="shared" si="146"/>
        <v>9</v>
      </c>
      <c r="F2343" s="6" t="str">
        <f t="shared" si="147"/>
        <v>fall/winter</v>
      </c>
    </row>
    <row r="2344" spans="1:6" x14ac:dyDescent="0.3">
      <c r="A2344" s="3">
        <v>45550.501388888886</v>
      </c>
      <c r="B2344">
        <v>60</v>
      </c>
      <c r="C2344" s="6" t="str">
        <f t="shared" si="144"/>
        <v>Sunday</v>
      </c>
      <c r="D2344" s="1">
        <f t="shared" si="145"/>
        <v>12</v>
      </c>
      <c r="E2344" s="6">
        <f t="shared" si="146"/>
        <v>9</v>
      </c>
      <c r="F2344" s="6" t="str">
        <f t="shared" si="147"/>
        <v>fall/winter</v>
      </c>
    </row>
    <row r="2345" spans="1:6" x14ac:dyDescent="0.3">
      <c r="A2345" s="3">
        <v>45550.527083333334</v>
      </c>
      <c r="B2345">
        <v>98</v>
      </c>
      <c r="C2345" s="6" t="str">
        <f t="shared" si="144"/>
        <v>Sunday</v>
      </c>
      <c r="D2345" s="1">
        <f t="shared" si="145"/>
        <v>12</v>
      </c>
      <c r="E2345" s="6">
        <f t="shared" si="146"/>
        <v>9</v>
      </c>
      <c r="F2345" s="6" t="str">
        <f t="shared" si="147"/>
        <v>fall/winter</v>
      </c>
    </row>
    <row r="2346" spans="1:6" x14ac:dyDescent="0.3">
      <c r="A2346" s="3">
        <v>45550.542361111111</v>
      </c>
      <c r="B2346">
        <v>95</v>
      </c>
      <c r="C2346" s="6" t="str">
        <f t="shared" si="144"/>
        <v>Sunday</v>
      </c>
      <c r="D2346" s="1">
        <f t="shared" si="145"/>
        <v>13</v>
      </c>
      <c r="E2346" s="6">
        <f t="shared" si="146"/>
        <v>9</v>
      </c>
      <c r="F2346" s="6" t="str">
        <f t="shared" si="147"/>
        <v>fall/winter</v>
      </c>
    </row>
    <row r="2347" spans="1:6" x14ac:dyDescent="0.3">
      <c r="A2347" s="3">
        <v>45550.567361111112</v>
      </c>
      <c r="B2347">
        <v>87</v>
      </c>
      <c r="C2347" s="6" t="str">
        <f t="shared" si="144"/>
        <v>Sunday</v>
      </c>
      <c r="D2347" s="1">
        <f t="shared" si="145"/>
        <v>13</v>
      </c>
      <c r="E2347" s="6">
        <f t="shared" si="146"/>
        <v>9</v>
      </c>
      <c r="F2347" s="6" t="str">
        <f t="shared" si="147"/>
        <v>fall/winter</v>
      </c>
    </row>
    <row r="2348" spans="1:6" x14ac:dyDescent="0.3">
      <c r="A2348" s="3">
        <v>45550.584722222222</v>
      </c>
      <c r="B2348">
        <v>84</v>
      </c>
      <c r="C2348" s="6" t="str">
        <f t="shared" si="144"/>
        <v>Sunday</v>
      </c>
      <c r="D2348" s="1">
        <f t="shared" si="145"/>
        <v>14</v>
      </c>
      <c r="E2348" s="6">
        <f t="shared" si="146"/>
        <v>9</v>
      </c>
      <c r="F2348" s="6" t="str">
        <f t="shared" si="147"/>
        <v>fall/winter</v>
      </c>
    </row>
    <row r="2349" spans="1:6" x14ac:dyDescent="0.3">
      <c r="A2349" s="3">
        <v>45550.606249999997</v>
      </c>
      <c r="B2349">
        <v>101</v>
      </c>
      <c r="C2349" s="6" t="str">
        <f t="shared" si="144"/>
        <v>Sunday</v>
      </c>
      <c r="D2349" s="1">
        <f t="shared" si="145"/>
        <v>14</v>
      </c>
      <c r="E2349" s="6">
        <f t="shared" si="146"/>
        <v>9</v>
      </c>
      <c r="F2349" s="6" t="str">
        <f t="shared" si="147"/>
        <v>fall/winter</v>
      </c>
    </row>
    <row r="2350" spans="1:6" x14ac:dyDescent="0.3">
      <c r="A2350" s="3">
        <v>45550.627083333333</v>
      </c>
      <c r="B2350">
        <v>116</v>
      </c>
      <c r="C2350" s="6" t="str">
        <f t="shared" si="144"/>
        <v>Sunday</v>
      </c>
      <c r="D2350" s="1">
        <f t="shared" si="145"/>
        <v>15</v>
      </c>
      <c r="E2350" s="6">
        <f t="shared" si="146"/>
        <v>9</v>
      </c>
      <c r="F2350" s="6" t="str">
        <f t="shared" si="147"/>
        <v>fall/winter</v>
      </c>
    </row>
    <row r="2351" spans="1:6" x14ac:dyDescent="0.3">
      <c r="A2351" s="3">
        <v>45550.646527777775</v>
      </c>
      <c r="B2351">
        <v>107</v>
      </c>
      <c r="C2351" s="6" t="str">
        <f t="shared" si="144"/>
        <v>Sunday</v>
      </c>
      <c r="D2351" s="1">
        <f t="shared" si="145"/>
        <v>15</v>
      </c>
      <c r="E2351" s="6">
        <f t="shared" si="146"/>
        <v>9</v>
      </c>
      <c r="F2351" s="6" t="str">
        <f t="shared" si="147"/>
        <v>fall/winter</v>
      </c>
    </row>
    <row r="2352" spans="1:6" x14ac:dyDescent="0.3">
      <c r="A2352" s="3">
        <v>45550.666666666664</v>
      </c>
      <c r="B2352">
        <v>110</v>
      </c>
      <c r="C2352" s="6" t="str">
        <f t="shared" si="144"/>
        <v>Sunday</v>
      </c>
      <c r="D2352" s="1">
        <f t="shared" si="145"/>
        <v>16</v>
      </c>
      <c r="E2352" s="6">
        <f t="shared" si="146"/>
        <v>9</v>
      </c>
      <c r="F2352" s="6" t="str">
        <f t="shared" si="147"/>
        <v>fall/winter</v>
      </c>
    </row>
    <row r="2353" spans="1:6" x14ac:dyDescent="0.3">
      <c r="A2353" s="3">
        <v>45550.6875</v>
      </c>
      <c r="B2353">
        <v>108</v>
      </c>
      <c r="C2353" s="6" t="str">
        <f t="shared" si="144"/>
        <v>Sunday</v>
      </c>
      <c r="D2353" s="1">
        <f t="shared" si="145"/>
        <v>16</v>
      </c>
      <c r="E2353" s="6">
        <f t="shared" si="146"/>
        <v>9</v>
      </c>
      <c r="F2353" s="6" t="str">
        <f t="shared" si="147"/>
        <v>fall/winter</v>
      </c>
    </row>
    <row r="2354" spans="1:6" x14ac:dyDescent="0.3">
      <c r="A2354" s="3">
        <v>45550.710416666669</v>
      </c>
      <c r="B2354">
        <v>111</v>
      </c>
      <c r="C2354" s="6" t="str">
        <f t="shared" si="144"/>
        <v>Sunday</v>
      </c>
      <c r="D2354" s="1">
        <f t="shared" si="145"/>
        <v>17</v>
      </c>
      <c r="E2354" s="6">
        <f t="shared" si="146"/>
        <v>9</v>
      </c>
      <c r="F2354" s="6" t="str">
        <f t="shared" si="147"/>
        <v>fall/winter</v>
      </c>
    </row>
    <row r="2355" spans="1:6" x14ac:dyDescent="0.3">
      <c r="A2355" s="3">
        <v>45550.73333333333</v>
      </c>
      <c r="B2355">
        <v>101</v>
      </c>
      <c r="C2355" s="6" t="str">
        <f t="shared" si="144"/>
        <v>Sunday</v>
      </c>
      <c r="D2355" s="1">
        <f t="shared" si="145"/>
        <v>17</v>
      </c>
      <c r="E2355" s="6">
        <f t="shared" si="146"/>
        <v>9</v>
      </c>
      <c r="F2355" s="6" t="str">
        <f t="shared" si="147"/>
        <v>fall/winter</v>
      </c>
    </row>
    <row r="2356" spans="1:6" x14ac:dyDescent="0.3">
      <c r="A2356" s="3">
        <v>45550.752083333333</v>
      </c>
      <c r="B2356">
        <v>97</v>
      </c>
      <c r="C2356" s="6" t="str">
        <f t="shared" si="144"/>
        <v>Sunday</v>
      </c>
      <c r="D2356" s="1">
        <f t="shared" si="145"/>
        <v>18</v>
      </c>
      <c r="E2356" s="6">
        <f t="shared" si="146"/>
        <v>9</v>
      </c>
      <c r="F2356" s="6" t="str">
        <f t="shared" si="147"/>
        <v>fall/winter</v>
      </c>
    </row>
    <row r="2357" spans="1:6" x14ac:dyDescent="0.3">
      <c r="A2357" s="3">
        <v>45550.774305555555</v>
      </c>
      <c r="B2357">
        <v>102</v>
      </c>
      <c r="C2357" s="6" t="str">
        <f t="shared" si="144"/>
        <v>Sunday</v>
      </c>
      <c r="D2357" s="1">
        <f t="shared" si="145"/>
        <v>18</v>
      </c>
      <c r="E2357" s="6">
        <f t="shared" si="146"/>
        <v>9</v>
      </c>
      <c r="F2357" s="6" t="str">
        <f t="shared" si="147"/>
        <v>fall/winter</v>
      </c>
    </row>
    <row r="2358" spans="1:6" x14ac:dyDescent="0.3">
      <c r="A2358" s="3">
        <v>45550.797222222223</v>
      </c>
      <c r="B2358">
        <v>88</v>
      </c>
      <c r="C2358" s="6" t="str">
        <f t="shared" si="144"/>
        <v>Sunday</v>
      </c>
      <c r="D2358" s="1">
        <f t="shared" si="145"/>
        <v>19</v>
      </c>
      <c r="E2358" s="6">
        <f t="shared" si="146"/>
        <v>9</v>
      </c>
      <c r="F2358" s="6" t="str">
        <f t="shared" si="147"/>
        <v>fall/winter</v>
      </c>
    </row>
    <row r="2359" spans="1:6" x14ac:dyDescent="0.3">
      <c r="A2359" s="3">
        <v>45550.811111111114</v>
      </c>
      <c r="B2359">
        <v>81</v>
      </c>
      <c r="C2359" s="6" t="str">
        <f t="shared" si="144"/>
        <v>Sunday</v>
      </c>
      <c r="D2359" s="1">
        <f t="shared" si="145"/>
        <v>19</v>
      </c>
      <c r="E2359" s="6">
        <f t="shared" si="146"/>
        <v>9</v>
      </c>
      <c r="F2359" s="6" t="str">
        <f t="shared" si="147"/>
        <v>fall/winter</v>
      </c>
    </row>
    <row r="2360" spans="1:6" x14ac:dyDescent="0.3">
      <c r="A2360" s="3">
        <v>45550.836111111108</v>
      </c>
      <c r="B2360">
        <v>86</v>
      </c>
      <c r="C2360" s="6" t="str">
        <f t="shared" si="144"/>
        <v>Sunday</v>
      </c>
      <c r="D2360" s="1">
        <f t="shared" si="145"/>
        <v>20</v>
      </c>
      <c r="E2360" s="6">
        <f t="shared" si="146"/>
        <v>9</v>
      </c>
      <c r="F2360" s="6" t="str">
        <f t="shared" si="147"/>
        <v>fall/winter</v>
      </c>
    </row>
    <row r="2361" spans="1:6" x14ac:dyDescent="0.3">
      <c r="A2361" s="3">
        <v>45550.854166666664</v>
      </c>
      <c r="B2361">
        <v>101</v>
      </c>
      <c r="C2361" s="6" t="str">
        <f t="shared" si="144"/>
        <v>Sunday</v>
      </c>
      <c r="D2361" s="1">
        <f t="shared" si="145"/>
        <v>20</v>
      </c>
      <c r="E2361" s="6">
        <f t="shared" si="146"/>
        <v>9</v>
      </c>
      <c r="F2361" s="6" t="str">
        <f t="shared" si="147"/>
        <v>fall/winter</v>
      </c>
    </row>
    <row r="2362" spans="1:6" x14ac:dyDescent="0.3">
      <c r="A2362" s="3">
        <v>45550.878472222219</v>
      </c>
      <c r="B2362">
        <v>93</v>
      </c>
      <c r="C2362" s="6" t="str">
        <f t="shared" si="144"/>
        <v>Sunday</v>
      </c>
      <c r="D2362" s="1">
        <f t="shared" si="145"/>
        <v>21</v>
      </c>
      <c r="E2362" s="6">
        <f t="shared" si="146"/>
        <v>9</v>
      </c>
      <c r="F2362" s="6" t="str">
        <f t="shared" si="147"/>
        <v>fall/winter</v>
      </c>
    </row>
    <row r="2363" spans="1:6" x14ac:dyDescent="0.3">
      <c r="A2363" s="3">
        <v>45550.897222222222</v>
      </c>
      <c r="B2363">
        <v>91</v>
      </c>
      <c r="C2363" s="6" t="str">
        <f t="shared" si="144"/>
        <v>Sunday</v>
      </c>
      <c r="D2363" s="1">
        <f t="shared" si="145"/>
        <v>21</v>
      </c>
      <c r="E2363" s="6">
        <f t="shared" si="146"/>
        <v>9</v>
      </c>
      <c r="F2363" s="6" t="str">
        <f t="shared" si="147"/>
        <v>fall/winter</v>
      </c>
    </row>
    <row r="2364" spans="1:6" x14ac:dyDescent="0.3">
      <c r="A2364" s="3">
        <v>45551.335416666669</v>
      </c>
      <c r="B2364">
        <v>89</v>
      </c>
      <c r="C2364" s="6" t="str">
        <f t="shared" si="144"/>
        <v>Monday</v>
      </c>
      <c r="D2364" s="1">
        <f t="shared" si="145"/>
        <v>8</v>
      </c>
      <c r="E2364" s="6">
        <f t="shared" si="146"/>
        <v>9</v>
      </c>
      <c r="F2364" s="6" t="str">
        <f t="shared" si="147"/>
        <v>fall/winter</v>
      </c>
    </row>
    <row r="2365" spans="1:6" x14ac:dyDescent="0.3">
      <c r="A2365" s="3">
        <v>45551.354861111111</v>
      </c>
      <c r="B2365">
        <v>102</v>
      </c>
      <c r="C2365" s="6" t="str">
        <f t="shared" si="144"/>
        <v>Monday</v>
      </c>
      <c r="D2365" s="1">
        <f t="shared" si="145"/>
        <v>8</v>
      </c>
      <c r="E2365" s="6">
        <f t="shared" si="146"/>
        <v>9</v>
      </c>
      <c r="F2365" s="6" t="str">
        <f t="shared" si="147"/>
        <v>fall/winter</v>
      </c>
    </row>
    <row r="2366" spans="1:6" x14ac:dyDescent="0.3">
      <c r="A2366" s="3">
        <v>45551.375694444447</v>
      </c>
      <c r="B2366">
        <v>115</v>
      </c>
      <c r="C2366" s="6" t="str">
        <f t="shared" si="144"/>
        <v>Monday</v>
      </c>
      <c r="D2366" s="1">
        <f t="shared" si="145"/>
        <v>9</v>
      </c>
      <c r="E2366" s="6">
        <f t="shared" si="146"/>
        <v>9</v>
      </c>
      <c r="F2366" s="6" t="str">
        <f t="shared" si="147"/>
        <v>fall/winter</v>
      </c>
    </row>
    <row r="2367" spans="1:6" x14ac:dyDescent="0.3">
      <c r="A2367" s="3">
        <v>45551.418055555558</v>
      </c>
      <c r="B2367">
        <v>92</v>
      </c>
      <c r="C2367" s="6" t="str">
        <f t="shared" si="144"/>
        <v>Monday</v>
      </c>
      <c r="D2367" s="1">
        <f t="shared" si="145"/>
        <v>10</v>
      </c>
      <c r="E2367" s="6">
        <f t="shared" si="146"/>
        <v>9</v>
      </c>
      <c r="F2367" s="6" t="str">
        <f t="shared" si="147"/>
        <v>fall/winter</v>
      </c>
    </row>
    <row r="2368" spans="1:6" x14ac:dyDescent="0.3">
      <c r="A2368" s="3">
        <v>45551.4375</v>
      </c>
      <c r="B2368">
        <v>109</v>
      </c>
      <c r="C2368" s="6" t="str">
        <f t="shared" si="144"/>
        <v>Monday</v>
      </c>
      <c r="D2368" s="1">
        <f t="shared" si="145"/>
        <v>10</v>
      </c>
      <c r="E2368" s="6">
        <f t="shared" si="146"/>
        <v>9</v>
      </c>
      <c r="F2368" s="6" t="str">
        <f t="shared" si="147"/>
        <v>fall/winter</v>
      </c>
    </row>
    <row r="2369" spans="1:6" x14ac:dyDescent="0.3">
      <c r="A2369" s="3">
        <v>45551.460416666669</v>
      </c>
      <c r="B2369">
        <v>101</v>
      </c>
      <c r="C2369" s="6" t="str">
        <f t="shared" si="144"/>
        <v>Monday</v>
      </c>
      <c r="D2369" s="1">
        <f t="shared" si="145"/>
        <v>11</v>
      </c>
      <c r="E2369" s="6">
        <f t="shared" si="146"/>
        <v>9</v>
      </c>
      <c r="F2369" s="6" t="str">
        <f t="shared" si="147"/>
        <v>fall/winter</v>
      </c>
    </row>
    <row r="2370" spans="1:6" x14ac:dyDescent="0.3">
      <c r="A2370" s="3">
        <v>45551.479166666664</v>
      </c>
      <c r="B2370">
        <v>85</v>
      </c>
      <c r="C2370" s="6" t="str">
        <f t="shared" ref="C2370:C2433" si="148">TEXT(A2370, "dddd")</f>
        <v>Monday</v>
      </c>
      <c r="D2370" s="1">
        <f t="shared" ref="D2370:D2433" si="149">HOUR(A2370)</f>
        <v>11</v>
      </c>
      <c r="E2370" s="6">
        <f t="shared" ref="E2370:E2433" si="150">MONTH(A2370)</f>
        <v>9</v>
      </c>
      <c r="F2370" s="6" t="str">
        <f t="shared" ref="F2370:F2433" si="151">IF(OR(E2370=9, E2370=10, E2370=11, E2370=12, E2370=1, E2370=2, E2370=3, E2370=4), "fall/winter", "summer")</f>
        <v>fall/winter</v>
      </c>
    </row>
    <row r="2371" spans="1:6" x14ac:dyDescent="0.3">
      <c r="A2371" s="3">
        <v>45551.499305555553</v>
      </c>
      <c r="B2371">
        <v>99</v>
      </c>
      <c r="C2371" s="6" t="str">
        <f t="shared" si="148"/>
        <v>Monday</v>
      </c>
      <c r="D2371" s="1">
        <f t="shared" si="149"/>
        <v>11</v>
      </c>
      <c r="E2371" s="6">
        <f t="shared" si="150"/>
        <v>9</v>
      </c>
      <c r="F2371" s="6" t="str">
        <f t="shared" si="151"/>
        <v>fall/winter</v>
      </c>
    </row>
    <row r="2372" spans="1:6" x14ac:dyDescent="0.3">
      <c r="A2372" s="3">
        <v>45551.522916666669</v>
      </c>
      <c r="B2372">
        <v>104</v>
      </c>
      <c r="C2372" s="6" t="str">
        <f t="shared" si="148"/>
        <v>Monday</v>
      </c>
      <c r="D2372" s="1">
        <f t="shared" si="149"/>
        <v>12</v>
      </c>
      <c r="E2372" s="6">
        <f t="shared" si="150"/>
        <v>9</v>
      </c>
      <c r="F2372" s="6" t="str">
        <f t="shared" si="151"/>
        <v>fall/winter</v>
      </c>
    </row>
    <row r="2373" spans="1:6" x14ac:dyDescent="0.3">
      <c r="A2373" s="3">
        <v>45551.543055555558</v>
      </c>
      <c r="B2373">
        <v>135</v>
      </c>
      <c r="C2373" s="6" t="str">
        <f t="shared" si="148"/>
        <v>Monday</v>
      </c>
      <c r="D2373" s="1">
        <f t="shared" si="149"/>
        <v>13</v>
      </c>
      <c r="E2373" s="6">
        <f t="shared" si="150"/>
        <v>9</v>
      </c>
      <c r="F2373" s="6" t="str">
        <f t="shared" si="151"/>
        <v>fall/winter</v>
      </c>
    </row>
    <row r="2374" spans="1:6" x14ac:dyDescent="0.3">
      <c r="A2374" s="3">
        <v>45551.56527777778</v>
      </c>
      <c r="B2374">
        <v>141</v>
      </c>
      <c r="C2374" s="6" t="str">
        <f t="shared" si="148"/>
        <v>Monday</v>
      </c>
      <c r="D2374" s="1">
        <f t="shared" si="149"/>
        <v>13</v>
      </c>
      <c r="E2374" s="6">
        <f t="shared" si="150"/>
        <v>9</v>
      </c>
      <c r="F2374" s="6" t="str">
        <f t="shared" si="151"/>
        <v>fall/winter</v>
      </c>
    </row>
    <row r="2375" spans="1:6" x14ac:dyDescent="0.3">
      <c r="A2375" s="3">
        <v>45551.583333333336</v>
      </c>
      <c r="B2375">
        <v>184</v>
      </c>
      <c r="C2375" s="6" t="str">
        <f t="shared" si="148"/>
        <v>Monday</v>
      </c>
      <c r="D2375" s="1">
        <f t="shared" si="149"/>
        <v>14</v>
      </c>
      <c r="E2375" s="6">
        <f t="shared" si="150"/>
        <v>9</v>
      </c>
      <c r="F2375" s="6" t="str">
        <f t="shared" si="151"/>
        <v>fall/winter</v>
      </c>
    </row>
    <row r="2376" spans="1:6" x14ac:dyDescent="0.3">
      <c r="A2376" s="3">
        <v>45551.603472222225</v>
      </c>
      <c r="B2376">
        <v>175</v>
      </c>
      <c r="C2376" s="6" t="str">
        <f t="shared" si="148"/>
        <v>Monday</v>
      </c>
      <c r="D2376" s="1">
        <f t="shared" si="149"/>
        <v>14</v>
      </c>
      <c r="E2376" s="6">
        <f t="shared" si="150"/>
        <v>9</v>
      </c>
      <c r="F2376" s="6" t="str">
        <f t="shared" si="151"/>
        <v>fall/winter</v>
      </c>
    </row>
    <row r="2377" spans="1:6" x14ac:dyDescent="0.3">
      <c r="A2377" s="3">
        <v>45551.625</v>
      </c>
      <c r="B2377">
        <v>192</v>
      </c>
      <c r="C2377" s="6" t="str">
        <f t="shared" si="148"/>
        <v>Monday</v>
      </c>
      <c r="D2377" s="1">
        <f t="shared" si="149"/>
        <v>15</v>
      </c>
      <c r="E2377" s="6">
        <f t="shared" si="150"/>
        <v>9</v>
      </c>
      <c r="F2377" s="6" t="str">
        <f t="shared" si="151"/>
        <v>fall/winter</v>
      </c>
    </row>
    <row r="2378" spans="1:6" x14ac:dyDescent="0.3">
      <c r="A2378" s="3">
        <v>45551.651388888888</v>
      </c>
      <c r="B2378">
        <v>175</v>
      </c>
      <c r="C2378" s="6" t="str">
        <f t="shared" si="148"/>
        <v>Monday</v>
      </c>
      <c r="D2378" s="1">
        <f t="shared" si="149"/>
        <v>15</v>
      </c>
      <c r="E2378" s="6">
        <f t="shared" si="150"/>
        <v>9</v>
      </c>
      <c r="F2378" s="6" t="str">
        <f t="shared" si="151"/>
        <v>fall/winter</v>
      </c>
    </row>
    <row r="2379" spans="1:6" x14ac:dyDescent="0.3">
      <c r="A2379" s="3">
        <v>45551.667361111111</v>
      </c>
      <c r="B2379">
        <v>181</v>
      </c>
      <c r="C2379" s="6" t="str">
        <f t="shared" si="148"/>
        <v>Monday</v>
      </c>
      <c r="D2379" s="1">
        <f t="shared" si="149"/>
        <v>16</v>
      </c>
      <c r="E2379" s="6">
        <f t="shared" si="150"/>
        <v>9</v>
      </c>
      <c r="F2379" s="6" t="str">
        <f t="shared" si="151"/>
        <v>fall/winter</v>
      </c>
    </row>
    <row r="2380" spans="1:6" x14ac:dyDescent="0.3">
      <c r="A2380" s="3">
        <v>45551.689583333333</v>
      </c>
      <c r="B2380">
        <v>196</v>
      </c>
      <c r="C2380" s="6" t="str">
        <f t="shared" si="148"/>
        <v>Monday</v>
      </c>
      <c r="D2380" s="1">
        <f t="shared" si="149"/>
        <v>16</v>
      </c>
      <c r="E2380" s="6">
        <f t="shared" si="150"/>
        <v>9</v>
      </c>
      <c r="F2380" s="6" t="str">
        <f t="shared" si="151"/>
        <v>fall/winter</v>
      </c>
    </row>
    <row r="2381" spans="1:6" x14ac:dyDescent="0.3">
      <c r="A2381" s="3">
        <v>45551.709027777775</v>
      </c>
      <c r="B2381">
        <v>204</v>
      </c>
      <c r="C2381" s="6" t="str">
        <f t="shared" si="148"/>
        <v>Monday</v>
      </c>
      <c r="D2381" s="1">
        <f t="shared" si="149"/>
        <v>17</v>
      </c>
      <c r="E2381" s="6">
        <f t="shared" si="150"/>
        <v>9</v>
      </c>
      <c r="F2381" s="6" t="str">
        <f t="shared" si="151"/>
        <v>fall/winter</v>
      </c>
    </row>
    <row r="2382" spans="1:6" x14ac:dyDescent="0.3">
      <c r="A2382" s="3">
        <v>45551.728472222225</v>
      </c>
      <c r="B2382">
        <v>205</v>
      </c>
      <c r="C2382" s="6" t="str">
        <f t="shared" si="148"/>
        <v>Monday</v>
      </c>
      <c r="D2382" s="1">
        <f t="shared" si="149"/>
        <v>17</v>
      </c>
      <c r="E2382" s="6">
        <f t="shared" si="150"/>
        <v>9</v>
      </c>
      <c r="F2382" s="6" t="str">
        <f t="shared" si="151"/>
        <v>fall/winter</v>
      </c>
    </row>
    <row r="2383" spans="1:6" x14ac:dyDescent="0.3">
      <c r="A2383" s="3">
        <v>45551.749305555553</v>
      </c>
      <c r="B2383">
        <v>213</v>
      </c>
      <c r="C2383" s="6" t="str">
        <f t="shared" si="148"/>
        <v>Monday</v>
      </c>
      <c r="D2383" s="1">
        <f t="shared" si="149"/>
        <v>17</v>
      </c>
      <c r="E2383" s="6">
        <f t="shared" si="150"/>
        <v>9</v>
      </c>
      <c r="F2383" s="6" t="str">
        <f t="shared" si="151"/>
        <v>fall/winter</v>
      </c>
    </row>
    <row r="2384" spans="1:6" x14ac:dyDescent="0.3">
      <c r="A2384" s="3">
        <v>45551.771527777775</v>
      </c>
      <c r="B2384">
        <v>178</v>
      </c>
      <c r="C2384" s="6" t="str">
        <f t="shared" si="148"/>
        <v>Monday</v>
      </c>
      <c r="D2384" s="1">
        <f t="shared" si="149"/>
        <v>18</v>
      </c>
      <c r="E2384" s="6">
        <f t="shared" si="150"/>
        <v>9</v>
      </c>
      <c r="F2384" s="6" t="str">
        <f t="shared" si="151"/>
        <v>fall/winter</v>
      </c>
    </row>
    <row r="2385" spans="1:6" x14ac:dyDescent="0.3">
      <c r="A2385" s="3">
        <v>45551.791666666664</v>
      </c>
      <c r="B2385">
        <v>180</v>
      </c>
      <c r="C2385" s="6" t="str">
        <f t="shared" si="148"/>
        <v>Monday</v>
      </c>
      <c r="D2385" s="1">
        <f t="shared" si="149"/>
        <v>19</v>
      </c>
      <c r="E2385" s="6">
        <f t="shared" si="150"/>
        <v>9</v>
      </c>
      <c r="F2385" s="6" t="str">
        <f t="shared" si="151"/>
        <v>fall/winter</v>
      </c>
    </row>
    <row r="2386" spans="1:6" x14ac:dyDescent="0.3">
      <c r="A2386" s="3">
        <v>45551.813194444447</v>
      </c>
      <c r="B2386">
        <v>186</v>
      </c>
      <c r="C2386" s="6" t="str">
        <f t="shared" si="148"/>
        <v>Monday</v>
      </c>
      <c r="D2386" s="1">
        <f t="shared" si="149"/>
        <v>19</v>
      </c>
      <c r="E2386" s="6">
        <f t="shared" si="150"/>
        <v>9</v>
      </c>
      <c r="F2386" s="6" t="str">
        <f t="shared" si="151"/>
        <v>fall/winter</v>
      </c>
    </row>
    <row r="2387" spans="1:6" x14ac:dyDescent="0.3">
      <c r="A2387" s="3">
        <v>45551.836805555555</v>
      </c>
      <c r="B2387">
        <v>170</v>
      </c>
      <c r="C2387" s="6" t="str">
        <f t="shared" si="148"/>
        <v>Monday</v>
      </c>
      <c r="D2387" s="1">
        <f t="shared" si="149"/>
        <v>20</v>
      </c>
      <c r="E2387" s="6">
        <f t="shared" si="150"/>
        <v>9</v>
      </c>
      <c r="F2387" s="6" t="str">
        <f t="shared" si="151"/>
        <v>fall/winter</v>
      </c>
    </row>
    <row r="2388" spans="1:6" x14ac:dyDescent="0.3">
      <c r="A2388" s="3">
        <v>45551.854861111111</v>
      </c>
      <c r="B2388">
        <v>166</v>
      </c>
      <c r="C2388" s="6" t="str">
        <f t="shared" si="148"/>
        <v>Monday</v>
      </c>
      <c r="D2388" s="1">
        <f t="shared" si="149"/>
        <v>20</v>
      </c>
      <c r="E2388" s="6">
        <f t="shared" si="150"/>
        <v>9</v>
      </c>
      <c r="F2388" s="6" t="str">
        <f t="shared" si="151"/>
        <v>fall/winter</v>
      </c>
    </row>
    <row r="2389" spans="1:6" x14ac:dyDescent="0.3">
      <c r="A2389" s="3">
        <v>45551.875</v>
      </c>
      <c r="B2389">
        <v>166</v>
      </c>
      <c r="C2389" s="6" t="str">
        <f t="shared" si="148"/>
        <v>Monday</v>
      </c>
      <c r="D2389" s="1">
        <f t="shared" si="149"/>
        <v>21</v>
      </c>
      <c r="E2389" s="6">
        <f t="shared" si="150"/>
        <v>9</v>
      </c>
      <c r="F2389" s="6" t="str">
        <f t="shared" si="151"/>
        <v>fall/winter</v>
      </c>
    </row>
    <row r="2390" spans="1:6" x14ac:dyDescent="0.3">
      <c r="A2390" s="3">
        <v>45551.901388888888</v>
      </c>
      <c r="B2390">
        <v>151</v>
      </c>
      <c r="C2390" s="6" t="str">
        <f t="shared" si="148"/>
        <v>Monday</v>
      </c>
      <c r="D2390" s="1">
        <f t="shared" si="149"/>
        <v>21</v>
      </c>
      <c r="E2390" s="6">
        <f t="shared" si="150"/>
        <v>9</v>
      </c>
      <c r="F2390" s="6" t="str">
        <f t="shared" si="151"/>
        <v>fall/winter</v>
      </c>
    </row>
    <row r="2391" spans="1:6" x14ac:dyDescent="0.3">
      <c r="A2391" s="3">
        <v>45551.923611111109</v>
      </c>
      <c r="B2391">
        <v>135</v>
      </c>
      <c r="C2391" s="6" t="str">
        <f t="shared" si="148"/>
        <v>Monday</v>
      </c>
      <c r="D2391" s="1">
        <f t="shared" si="149"/>
        <v>22</v>
      </c>
      <c r="E2391" s="6">
        <f t="shared" si="150"/>
        <v>9</v>
      </c>
      <c r="F2391" s="6" t="str">
        <f t="shared" si="151"/>
        <v>fall/winter</v>
      </c>
    </row>
    <row r="2392" spans="1:6" x14ac:dyDescent="0.3">
      <c r="A2392" s="3">
        <v>45552.291666666664</v>
      </c>
      <c r="B2392">
        <v>75</v>
      </c>
      <c r="C2392" s="6" t="str">
        <f t="shared" si="148"/>
        <v>Tuesday</v>
      </c>
      <c r="D2392" s="1">
        <f t="shared" si="149"/>
        <v>7</v>
      </c>
      <c r="E2392" s="6">
        <f t="shared" si="150"/>
        <v>9</v>
      </c>
      <c r="F2392" s="6" t="str">
        <f t="shared" si="151"/>
        <v>fall/winter</v>
      </c>
    </row>
    <row r="2393" spans="1:6" x14ac:dyDescent="0.3">
      <c r="A2393" s="3">
        <v>45552.313888888886</v>
      </c>
      <c r="B2393">
        <v>132</v>
      </c>
      <c r="C2393" s="6" t="str">
        <f t="shared" si="148"/>
        <v>Tuesday</v>
      </c>
      <c r="D2393" s="1">
        <f t="shared" si="149"/>
        <v>7</v>
      </c>
      <c r="E2393" s="6">
        <f t="shared" si="150"/>
        <v>9</v>
      </c>
      <c r="F2393" s="6" t="str">
        <f t="shared" si="151"/>
        <v>fall/winter</v>
      </c>
    </row>
    <row r="2394" spans="1:6" x14ac:dyDescent="0.3">
      <c r="A2394" s="3">
        <v>45552.522222222222</v>
      </c>
      <c r="B2394">
        <v>119</v>
      </c>
      <c r="C2394" s="6" t="str">
        <f t="shared" si="148"/>
        <v>Tuesday</v>
      </c>
      <c r="D2394" s="1">
        <f t="shared" si="149"/>
        <v>12</v>
      </c>
      <c r="E2394" s="6">
        <f t="shared" si="150"/>
        <v>9</v>
      </c>
      <c r="F2394" s="6" t="str">
        <f t="shared" si="151"/>
        <v>fall/winter</v>
      </c>
    </row>
    <row r="2395" spans="1:6" x14ac:dyDescent="0.3">
      <c r="A2395" s="3">
        <v>45552.541666666664</v>
      </c>
      <c r="B2395">
        <v>120</v>
      </c>
      <c r="C2395" s="6" t="str">
        <f t="shared" si="148"/>
        <v>Tuesday</v>
      </c>
      <c r="D2395" s="1">
        <f t="shared" si="149"/>
        <v>13</v>
      </c>
      <c r="E2395" s="6">
        <f t="shared" si="150"/>
        <v>9</v>
      </c>
      <c r="F2395" s="6" t="str">
        <f t="shared" si="151"/>
        <v>fall/winter</v>
      </c>
    </row>
    <row r="2396" spans="1:6" x14ac:dyDescent="0.3">
      <c r="A2396" s="3">
        <v>45552.565972222219</v>
      </c>
      <c r="B2396">
        <v>121</v>
      </c>
      <c r="C2396" s="6" t="str">
        <f t="shared" si="148"/>
        <v>Tuesday</v>
      </c>
      <c r="D2396" s="1">
        <f t="shared" si="149"/>
        <v>13</v>
      </c>
      <c r="E2396" s="6">
        <f t="shared" si="150"/>
        <v>9</v>
      </c>
      <c r="F2396" s="6" t="str">
        <f t="shared" si="151"/>
        <v>fall/winter</v>
      </c>
    </row>
    <row r="2397" spans="1:6" x14ac:dyDescent="0.3">
      <c r="A2397" s="3">
        <v>45552.584027777775</v>
      </c>
      <c r="B2397">
        <v>129</v>
      </c>
      <c r="C2397" s="6" t="str">
        <f t="shared" si="148"/>
        <v>Tuesday</v>
      </c>
      <c r="D2397" s="1">
        <f t="shared" si="149"/>
        <v>14</v>
      </c>
      <c r="E2397" s="6">
        <f t="shared" si="150"/>
        <v>9</v>
      </c>
      <c r="F2397" s="6" t="str">
        <f t="shared" si="151"/>
        <v>fall/winter</v>
      </c>
    </row>
    <row r="2398" spans="1:6" x14ac:dyDescent="0.3">
      <c r="A2398" s="3">
        <v>45552.607638888891</v>
      </c>
      <c r="B2398">
        <v>138</v>
      </c>
      <c r="C2398" s="6" t="str">
        <f t="shared" si="148"/>
        <v>Tuesday</v>
      </c>
      <c r="D2398" s="1">
        <f t="shared" si="149"/>
        <v>14</v>
      </c>
      <c r="E2398" s="6">
        <f t="shared" si="150"/>
        <v>9</v>
      </c>
      <c r="F2398" s="6" t="str">
        <f t="shared" si="151"/>
        <v>fall/winter</v>
      </c>
    </row>
    <row r="2399" spans="1:6" x14ac:dyDescent="0.3">
      <c r="A2399" s="3">
        <v>45552.627083333333</v>
      </c>
      <c r="B2399">
        <v>130</v>
      </c>
      <c r="C2399" s="6" t="str">
        <f t="shared" si="148"/>
        <v>Tuesday</v>
      </c>
      <c r="D2399" s="1">
        <f t="shared" si="149"/>
        <v>15</v>
      </c>
      <c r="E2399" s="6">
        <f t="shared" si="150"/>
        <v>9</v>
      </c>
      <c r="F2399" s="6" t="str">
        <f t="shared" si="151"/>
        <v>fall/winter</v>
      </c>
    </row>
    <row r="2400" spans="1:6" x14ac:dyDescent="0.3">
      <c r="A2400" s="3">
        <v>45552.645138888889</v>
      </c>
      <c r="B2400">
        <v>127</v>
      </c>
      <c r="C2400" s="6" t="str">
        <f t="shared" si="148"/>
        <v>Tuesday</v>
      </c>
      <c r="D2400" s="1">
        <f t="shared" si="149"/>
        <v>15</v>
      </c>
      <c r="E2400" s="6">
        <f t="shared" si="150"/>
        <v>9</v>
      </c>
      <c r="F2400" s="6" t="str">
        <f t="shared" si="151"/>
        <v>fall/winter</v>
      </c>
    </row>
    <row r="2401" spans="1:6" x14ac:dyDescent="0.3">
      <c r="A2401" s="3">
        <v>45554.81527777778</v>
      </c>
      <c r="B2401">
        <v>98</v>
      </c>
      <c r="C2401" s="6" t="str">
        <f t="shared" si="148"/>
        <v>Thursday</v>
      </c>
      <c r="D2401" s="1">
        <f t="shared" si="149"/>
        <v>19</v>
      </c>
      <c r="E2401" s="6">
        <f t="shared" si="150"/>
        <v>9</v>
      </c>
      <c r="F2401" s="6" t="str">
        <f t="shared" si="151"/>
        <v>fall/winter</v>
      </c>
    </row>
    <row r="2402" spans="1:6" x14ac:dyDescent="0.3">
      <c r="A2402" s="3">
        <v>45554.834722222222</v>
      </c>
      <c r="B2402">
        <v>92</v>
      </c>
      <c r="C2402" s="6" t="str">
        <f t="shared" si="148"/>
        <v>Thursday</v>
      </c>
      <c r="D2402" s="1">
        <f t="shared" si="149"/>
        <v>20</v>
      </c>
      <c r="E2402" s="6">
        <f t="shared" si="150"/>
        <v>9</v>
      </c>
      <c r="F2402" s="6" t="str">
        <f t="shared" si="151"/>
        <v>fall/winter</v>
      </c>
    </row>
    <row r="2403" spans="1:6" x14ac:dyDescent="0.3">
      <c r="A2403" s="3">
        <v>45554.856249999997</v>
      </c>
      <c r="B2403">
        <v>103</v>
      </c>
      <c r="C2403" s="6" t="str">
        <f t="shared" si="148"/>
        <v>Thursday</v>
      </c>
      <c r="D2403" s="1">
        <f t="shared" si="149"/>
        <v>20</v>
      </c>
      <c r="E2403" s="6">
        <f t="shared" si="150"/>
        <v>9</v>
      </c>
      <c r="F2403" s="6" t="str">
        <f t="shared" si="151"/>
        <v>fall/winter</v>
      </c>
    </row>
    <row r="2404" spans="1:6" x14ac:dyDescent="0.3">
      <c r="A2404" s="3">
        <v>45554.876388888886</v>
      </c>
      <c r="B2404">
        <v>113</v>
      </c>
      <c r="C2404" s="6" t="str">
        <f t="shared" si="148"/>
        <v>Thursday</v>
      </c>
      <c r="D2404" s="1">
        <f t="shared" si="149"/>
        <v>21</v>
      </c>
      <c r="E2404" s="6">
        <f t="shared" si="150"/>
        <v>9</v>
      </c>
      <c r="F2404" s="6" t="str">
        <f t="shared" si="151"/>
        <v>fall/winter</v>
      </c>
    </row>
    <row r="2405" spans="1:6" x14ac:dyDescent="0.3">
      <c r="A2405" s="3">
        <v>45554.904166666667</v>
      </c>
      <c r="B2405">
        <v>110</v>
      </c>
      <c r="C2405" s="6" t="str">
        <f t="shared" si="148"/>
        <v>Thursday</v>
      </c>
      <c r="D2405" s="1">
        <f t="shared" si="149"/>
        <v>21</v>
      </c>
      <c r="E2405" s="6">
        <f t="shared" si="150"/>
        <v>9</v>
      </c>
      <c r="F2405" s="6" t="str">
        <f t="shared" si="151"/>
        <v>fall/winter</v>
      </c>
    </row>
    <row r="2406" spans="1:6" x14ac:dyDescent="0.3">
      <c r="A2406" s="3">
        <v>45554.914583333331</v>
      </c>
      <c r="B2406">
        <v>97</v>
      </c>
      <c r="C2406" s="6" t="str">
        <f t="shared" si="148"/>
        <v>Thursday</v>
      </c>
      <c r="D2406" s="1">
        <f t="shared" si="149"/>
        <v>21</v>
      </c>
      <c r="E2406" s="6">
        <f t="shared" si="150"/>
        <v>9</v>
      </c>
      <c r="F2406" s="6" t="str">
        <f t="shared" si="151"/>
        <v>fall/winter</v>
      </c>
    </row>
    <row r="2407" spans="1:6" x14ac:dyDescent="0.3">
      <c r="A2407" s="3">
        <v>45554.938888888886</v>
      </c>
      <c r="B2407">
        <v>105</v>
      </c>
      <c r="C2407" s="6" t="str">
        <f t="shared" si="148"/>
        <v>Thursday</v>
      </c>
      <c r="D2407" s="1">
        <f t="shared" si="149"/>
        <v>22</v>
      </c>
      <c r="E2407" s="6">
        <f t="shared" si="150"/>
        <v>9</v>
      </c>
      <c r="F2407" s="6" t="str">
        <f t="shared" si="151"/>
        <v>fall/winter</v>
      </c>
    </row>
    <row r="2408" spans="1:6" x14ac:dyDescent="0.3">
      <c r="A2408" s="3">
        <v>45555.294444444444</v>
      </c>
      <c r="B2408">
        <v>48</v>
      </c>
      <c r="C2408" s="6" t="str">
        <f t="shared" si="148"/>
        <v>Friday</v>
      </c>
      <c r="D2408" s="1">
        <f t="shared" si="149"/>
        <v>7</v>
      </c>
      <c r="E2408" s="6">
        <f t="shared" si="150"/>
        <v>9</v>
      </c>
      <c r="F2408" s="6" t="str">
        <f t="shared" si="151"/>
        <v>fall/winter</v>
      </c>
    </row>
    <row r="2409" spans="1:6" x14ac:dyDescent="0.3">
      <c r="A2409" s="3">
        <v>45555.313194444447</v>
      </c>
      <c r="B2409">
        <v>85</v>
      </c>
      <c r="C2409" s="6" t="str">
        <f t="shared" si="148"/>
        <v>Friday</v>
      </c>
      <c r="D2409" s="1">
        <f t="shared" si="149"/>
        <v>7</v>
      </c>
      <c r="E2409" s="6">
        <f t="shared" si="150"/>
        <v>9</v>
      </c>
      <c r="F2409" s="6" t="str">
        <f t="shared" si="151"/>
        <v>fall/winter</v>
      </c>
    </row>
    <row r="2410" spans="1:6" x14ac:dyDescent="0.3">
      <c r="A2410" s="3">
        <v>45555.331944444442</v>
      </c>
      <c r="B2410">
        <v>83</v>
      </c>
      <c r="C2410" s="6" t="str">
        <f t="shared" si="148"/>
        <v>Friday</v>
      </c>
      <c r="D2410" s="1">
        <f t="shared" si="149"/>
        <v>7</v>
      </c>
      <c r="E2410" s="6">
        <f t="shared" si="150"/>
        <v>9</v>
      </c>
      <c r="F2410" s="6" t="str">
        <f t="shared" si="151"/>
        <v>fall/winter</v>
      </c>
    </row>
    <row r="2411" spans="1:6" x14ac:dyDescent="0.3">
      <c r="A2411" s="3">
        <v>45555.354166666664</v>
      </c>
      <c r="B2411">
        <v>65</v>
      </c>
      <c r="C2411" s="6" t="str">
        <f t="shared" si="148"/>
        <v>Friday</v>
      </c>
      <c r="D2411" s="1">
        <f t="shared" si="149"/>
        <v>8</v>
      </c>
      <c r="E2411" s="6">
        <f t="shared" si="150"/>
        <v>9</v>
      </c>
      <c r="F2411" s="6" t="str">
        <f t="shared" si="151"/>
        <v>fall/winter</v>
      </c>
    </row>
    <row r="2412" spans="1:6" x14ac:dyDescent="0.3">
      <c r="A2412" s="3">
        <v>45555.379861111112</v>
      </c>
      <c r="B2412">
        <v>66</v>
      </c>
      <c r="C2412" s="6" t="str">
        <f t="shared" si="148"/>
        <v>Friday</v>
      </c>
      <c r="D2412" s="1">
        <f t="shared" si="149"/>
        <v>9</v>
      </c>
      <c r="E2412" s="6">
        <f t="shared" si="150"/>
        <v>9</v>
      </c>
      <c r="F2412" s="6" t="str">
        <f t="shared" si="151"/>
        <v>fall/winter</v>
      </c>
    </row>
    <row r="2413" spans="1:6" x14ac:dyDescent="0.3">
      <c r="A2413" s="3">
        <v>45555.393750000003</v>
      </c>
      <c r="B2413">
        <v>74</v>
      </c>
      <c r="C2413" s="6" t="str">
        <f t="shared" si="148"/>
        <v>Friday</v>
      </c>
      <c r="D2413" s="1">
        <f t="shared" si="149"/>
        <v>9</v>
      </c>
      <c r="E2413" s="6">
        <f t="shared" si="150"/>
        <v>9</v>
      </c>
      <c r="F2413" s="6" t="str">
        <f t="shared" si="151"/>
        <v>fall/winter</v>
      </c>
    </row>
    <row r="2414" spans="1:6" x14ac:dyDescent="0.3">
      <c r="A2414" s="3">
        <v>45555.418055555558</v>
      </c>
      <c r="B2414">
        <v>82</v>
      </c>
      <c r="C2414" s="6" t="str">
        <f t="shared" si="148"/>
        <v>Friday</v>
      </c>
      <c r="D2414" s="1">
        <f t="shared" si="149"/>
        <v>10</v>
      </c>
      <c r="E2414" s="6">
        <f t="shared" si="150"/>
        <v>9</v>
      </c>
      <c r="F2414" s="6" t="str">
        <f t="shared" si="151"/>
        <v>fall/winter</v>
      </c>
    </row>
    <row r="2415" spans="1:6" x14ac:dyDescent="0.3">
      <c r="A2415" s="3">
        <v>45555.438888888886</v>
      </c>
      <c r="B2415">
        <v>89</v>
      </c>
      <c r="C2415" s="6" t="str">
        <f t="shared" si="148"/>
        <v>Friday</v>
      </c>
      <c r="D2415" s="1">
        <f t="shared" si="149"/>
        <v>10</v>
      </c>
      <c r="E2415" s="6">
        <f t="shared" si="150"/>
        <v>9</v>
      </c>
      <c r="F2415" s="6" t="str">
        <f t="shared" si="151"/>
        <v>fall/winter</v>
      </c>
    </row>
    <row r="2416" spans="1:6" x14ac:dyDescent="0.3">
      <c r="A2416" s="3">
        <v>45555.460416666669</v>
      </c>
      <c r="B2416">
        <v>75</v>
      </c>
      <c r="C2416" s="6" t="str">
        <f t="shared" si="148"/>
        <v>Friday</v>
      </c>
      <c r="D2416" s="1">
        <f t="shared" si="149"/>
        <v>11</v>
      </c>
      <c r="E2416" s="6">
        <f t="shared" si="150"/>
        <v>9</v>
      </c>
      <c r="F2416" s="6" t="str">
        <f t="shared" si="151"/>
        <v>fall/winter</v>
      </c>
    </row>
    <row r="2417" spans="1:6" x14ac:dyDescent="0.3">
      <c r="A2417" s="3">
        <v>45555.480555555558</v>
      </c>
      <c r="B2417">
        <v>79</v>
      </c>
      <c r="C2417" s="6" t="str">
        <f t="shared" si="148"/>
        <v>Friday</v>
      </c>
      <c r="D2417" s="1">
        <f t="shared" si="149"/>
        <v>11</v>
      </c>
      <c r="E2417" s="6">
        <f t="shared" si="150"/>
        <v>9</v>
      </c>
      <c r="F2417" s="6" t="str">
        <f t="shared" si="151"/>
        <v>fall/winter</v>
      </c>
    </row>
    <row r="2418" spans="1:6" x14ac:dyDescent="0.3">
      <c r="A2418" s="3">
        <v>45555.499305555553</v>
      </c>
      <c r="B2418">
        <v>95</v>
      </c>
      <c r="C2418" s="6" t="str">
        <f t="shared" si="148"/>
        <v>Friday</v>
      </c>
      <c r="D2418" s="1">
        <f t="shared" si="149"/>
        <v>11</v>
      </c>
      <c r="E2418" s="6">
        <f t="shared" si="150"/>
        <v>9</v>
      </c>
      <c r="F2418" s="6" t="str">
        <f t="shared" si="151"/>
        <v>fall/winter</v>
      </c>
    </row>
    <row r="2419" spans="1:6" x14ac:dyDescent="0.3">
      <c r="A2419" s="3">
        <v>45555.522916666669</v>
      </c>
      <c r="B2419">
        <v>100</v>
      </c>
      <c r="C2419" s="6" t="str">
        <f t="shared" si="148"/>
        <v>Friday</v>
      </c>
      <c r="D2419" s="1">
        <f t="shared" si="149"/>
        <v>12</v>
      </c>
      <c r="E2419" s="6">
        <f t="shared" si="150"/>
        <v>9</v>
      </c>
      <c r="F2419" s="6" t="str">
        <f t="shared" si="151"/>
        <v>fall/winter</v>
      </c>
    </row>
    <row r="2420" spans="1:6" x14ac:dyDescent="0.3">
      <c r="A2420" s="3">
        <v>45555.543749999997</v>
      </c>
      <c r="B2420">
        <v>106</v>
      </c>
      <c r="C2420" s="6" t="str">
        <f t="shared" si="148"/>
        <v>Friday</v>
      </c>
      <c r="D2420" s="1">
        <f t="shared" si="149"/>
        <v>13</v>
      </c>
      <c r="E2420" s="6">
        <f t="shared" si="150"/>
        <v>9</v>
      </c>
      <c r="F2420" s="6" t="str">
        <f t="shared" si="151"/>
        <v>fall/winter</v>
      </c>
    </row>
    <row r="2421" spans="1:6" x14ac:dyDescent="0.3">
      <c r="A2421" s="3">
        <v>45555.565972222219</v>
      </c>
      <c r="B2421">
        <v>105</v>
      </c>
      <c r="C2421" s="6" t="str">
        <f t="shared" si="148"/>
        <v>Friday</v>
      </c>
      <c r="D2421" s="1">
        <f t="shared" si="149"/>
        <v>13</v>
      </c>
      <c r="E2421" s="6">
        <f t="shared" si="150"/>
        <v>9</v>
      </c>
      <c r="F2421" s="6" t="str">
        <f t="shared" si="151"/>
        <v>fall/winter</v>
      </c>
    </row>
    <row r="2422" spans="1:6" x14ac:dyDescent="0.3">
      <c r="A2422" s="3">
        <v>45555.584027777775</v>
      </c>
      <c r="B2422">
        <v>110</v>
      </c>
      <c r="C2422" s="6" t="str">
        <f t="shared" si="148"/>
        <v>Friday</v>
      </c>
      <c r="D2422" s="1">
        <f t="shared" si="149"/>
        <v>14</v>
      </c>
      <c r="E2422" s="6">
        <f t="shared" si="150"/>
        <v>9</v>
      </c>
      <c r="F2422" s="6" t="str">
        <f t="shared" si="151"/>
        <v>fall/winter</v>
      </c>
    </row>
    <row r="2423" spans="1:6" x14ac:dyDescent="0.3">
      <c r="A2423" s="3">
        <v>45555.604861111111</v>
      </c>
      <c r="B2423">
        <v>129</v>
      </c>
      <c r="C2423" s="6" t="str">
        <f t="shared" si="148"/>
        <v>Friday</v>
      </c>
      <c r="D2423" s="1">
        <f t="shared" si="149"/>
        <v>14</v>
      </c>
      <c r="E2423" s="6">
        <f t="shared" si="150"/>
        <v>9</v>
      </c>
      <c r="F2423" s="6" t="str">
        <f t="shared" si="151"/>
        <v>fall/winter</v>
      </c>
    </row>
    <row r="2424" spans="1:6" x14ac:dyDescent="0.3">
      <c r="A2424" s="3">
        <v>45555.624305555553</v>
      </c>
      <c r="B2424">
        <v>135</v>
      </c>
      <c r="C2424" s="6" t="str">
        <f t="shared" si="148"/>
        <v>Friday</v>
      </c>
      <c r="D2424" s="1">
        <f t="shared" si="149"/>
        <v>14</v>
      </c>
      <c r="E2424" s="6">
        <f t="shared" si="150"/>
        <v>9</v>
      </c>
      <c r="F2424" s="6" t="str">
        <f t="shared" si="151"/>
        <v>fall/winter</v>
      </c>
    </row>
    <row r="2425" spans="1:6" x14ac:dyDescent="0.3">
      <c r="A2425" s="3">
        <v>45555.645833333336</v>
      </c>
      <c r="B2425">
        <v>130</v>
      </c>
      <c r="C2425" s="6" t="str">
        <f t="shared" si="148"/>
        <v>Friday</v>
      </c>
      <c r="D2425" s="1">
        <f t="shared" si="149"/>
        <v>15</v>
      </c>
      <c r="E2425" s="6">
        <f t="shared" si="150"/>
        <v>9</v>
      </c>
      <c r="F2425" s="6" t="str">
        <f t="shared" si="151"/>
        <v>fall/winter</v>
      </c>
    </row>
    <row r="2426" spans="1:6" x14ac:dyDescent="0.3">
      <c r="A2426" s="3">
        <v>45555.668055555558</v>
      </c>
      <c r="B2426">
        <v>150</v>
      </c>
      <c r="C2426" s="6" t="str">
        <f t="shared" si="148"/>
        <v>Friday</v>
      </c>
      <c r="D2426" s="1">
        <f t="shared" si="149"/>
        <v>16</v>
      </c>
      <c r="E2426" s="6">
        <f t="shared" si="150"/>
        <v>9</v>
      </c>
      <c r="F2426" s="6" t="str">
        <f t="shared" si="151"/>
        <v>fall/winter</v>
      </c>
    </row>
    <row r="2427" spans="1:6" x14ac:dyDescent="0.3">
      <c r="A2427" s="3">
        <v>45555.685416666667</v>
      </c>
      <c r="B2427">
        <v>164</v>
      </c>
      <c r="C2427" s="6" t="str">
        <f t="shared" si="148"/>
        <v>Friday</v>
      </c>
      <c r="D2427" s="1">
        <f t="shared" si="149"/>
        <v>16</v>
      </c>
      <c r="E2427" s="6">
        <f t="shared" si="150"/>
        <v>9</v>
      </c>
      <c r="F2427" s="6" t="str">
        <f t="shared" si="151"/>
        <v>fall/winter</v>
      </c>
    </row>
    <row r="2428" spans="1:6" x14ac:dyDescent="0.3">
      <c r="A2428" s="3">
        <v>45555.707638888889</v>
      </c>
      <c r="B2428">
        <v>170</v>
      </c>
      <c r="C2428" s="6" t="str">
        <f t="shared" si="148"/>
        <v>Friday</v>
      </c>
      <c r="D2428" s="1">
        <f t="shared" si="149"/>
        <v>16</v>
      </c>
      <c r="E2428" s="6">
        <f t="shared" si="150"/>
        <v>9</v>
      </c>
      <c r="F2428" s="6" t="str">
        <f t="shared" si="151"/>
        <v>fall/winter</v>
      </c>
    </row>
    <row r="2429" spans="1:6" x14ac:dyDescent="0.3">
      <c r="A2429" s="3">
        <v>45555.731944444444</v>
      </c>
      <c r="B2429">
        <v>177</v>
      </c>
      <c r="C2429" s="6" t="str">
        <f t="shared" si="148"/>
        <v>Friday</v>
      </c>
      <c r="D2429" s="1">
        <f t="shared" si="149"/>
        <v>17</v>
      </c>
      <c r="E2429" s="6">
        <f t="shared" si="150"/>
        <v>9</v>
      </c>
      <c r="F2429" s="6" t="str">
        <f t="shared" si="151"/>
        <v>fall/winter</v>
      </c>
    </row>
    <row r="2430" spans="1:6" x14ac:dyDescent="0.3">
      <c r="A2430" s="3">
        <v>45556.405555555553</v>
      </c>
      <c r="B2430">
        <v>67</v>
      </c>
      <c r="C2430" s="6" t="str">
        <f t="shared" si="148"/>
        <v>Saturday</v>
      </c>
      <c r="D2430" s="1">
        <f t="shared" si="149"/>
        <v>9</v>
      </c>
      <c r="E2430" s="6">
        <f t="shared" si="150"/>
        <v>9</v>
      </c>
      <c r="F2430" s="6" t="str">
        <f t="shared" si="151"/>
        <v>fall/winter</v>
      </c>
    </row>
    <row r="2431" spans="1:6" x14ac:dyDescent="0.3">
      <c r="A2431" s="3">
        <v>45556.419444444444</v>
      </c>
      <c r="B2431">
        <v>81</v>
      </c>
      <c r="C2431" s="6" t="str">
        <f t="shared" si="148"/>
        <v>Saturday</v>
      </c>
      <c r="D2431" s="1">
        <f t="shared" si="149"/>
        <v>10</v>
      </c>
      <c r="E2431" s="6">
        <f t="shared" si="150"/>
        <v>9</v>
      </c>
      <c r="F2431" s="6" t="str">
        <f t="shared" si="151"/>
        <v>fall/winter</v>
      </c>
    </row>
    <row r="2432" spans="1:6" x14ac:dyDescent="0.3">
      <c r="A2432" s="3">
        <v>45556.4375</v>
      </c>
      <c r="B2432">
        <v>78</v>
      </c>
      <c r="C2432" s="6" t="str">
        <f t="shared" si="148"/>
        <v>Saturday</v>
      </c>
      <c r="D2432" s="1">
        <f t="shared" si="149"/>
        <v>10</v>
      </c>
      <c r="E2432" s="6">
        <f t="shared" si="150"/>
        <v>9</v>
      </c>
      <c r="F2432" s="6" t="str">
        <f t="shared" si="151"/>
        <v>fall/winter</v>
      </c>
    </row>
    <row r="2433" spans="1:6" x14ac:dyDescent="0.3">
      <c r="A2433" s="3">
        <v>45556.459722222222</v>
      </c>
      <c r="B2433">
        <v>86</v>
      </c>
      <c r="C2433" s="6" t="str">
        <f t="shared" si="148"/>
        <v>Saturday</v>
      </c>
      <c r="D2433" s="1">
        <f t="shared" si="149"/>
        <v>11</v>
      </c>
      <c r="E2433" s="6">
        <f t="shared" si="150"/>
        <v>9</v>
      </c>
      <c r="F2433" s="6" t="str">
        <f t="shared" si="151"/>
        <v>fall/winter</v>
      </c>
    </row>
    <row r="2434" spans="1:6" x14ac:dyDescent="0.3">
      <c r="A2434" s="3">
        <v>45556.486805555556</v>
      </c>
      <c r="B2434">
        <v>87</v>
      </c>
      <c r="C2434" s="6" t="str">
        <f t="shared" ref="C2434:C2497" si="152">TEXT(A2434, "dddd")</f>
        <v>Saturday</v>
      </c>
      <c r="D2434" s="1">
        <f t="shared" ref="D2434:D2497" si="153">HOUR(A2434)</f>
        <v>11</v>
      </c>
      <c r="E2434" s="6">
        <f t="shared" ref="E2434:E2497" si="154">MONTH(A2434)</f>
        <v>9</v>
      </c>
      <c r="F2434" s="6" t="str">
        <f t="shared" ref="F2434:F2497" si="155">IF(OR(E2434=9, E2434=10, E2434=11, E2434=12, E2434=1, E2434=2, E2434=3, E2434=4), "fall/winter", "summer")</f>
        <v>fall/winter</v>
      </c>
    </row>
    <row r="2435" spans="1:6" x14ac:dyDescent="0.3">
      <c r="A2435" s="3">
        <v>45556.50277777778</v>
      </c>
      <c r="B2435">
        <v>82</v>
      </c>
      <c r="C2435" s="6" t="str">
        <f t="shared" si="152"/>
        <v>Saturday</v>
      </c>
      <c r="D2435" s="1">
        <f t="shared" si="153"/>
        <v>12</v>
      </c>
      <c r="E2435" s="6">
        <f t="shared" si="154"/>
        <v>9</v>
      </c>
      <c r="F2435" s="6" t="str">
        <f t="shared" si="155"/>
        <v>fall/winter</v>
      </c>
    </row>
    <row r="2436" spans="1:6" x14ac:dyDescent="0.3">
      <c r="A2436" s="3">
        <v>45556.522916666669</v>
      </c>
      <c r="B2436">
        <v>82</v>
      </c>
      <c r="C2436" s="6" t="str">
        <f t="shared" si="152"/>
        <v>Saturday</v>
      </c>
      <c r="D2436" s="1">
        <f t="shared" si="153"/>
        <v>12</v>
      </c>
      <c r="E2436" s="6">
        <f t="shared" si="154"/>
        <v>9</v>
      </c>
      <c r="F2436" s="6" t="str">
        <f t="shared" si="155"/>
        <v>fall/winter</v>
      </c>
    </row>
    <row r="2437" spans="1:6" x14ac:dyDescent="0.3">
      <c r="A2437" s="3">
        <v>45556.543055555558</v>
      </c>
      <c r="B2437">
        <v>81</v>
      </c>
      <c r="C2437" s="6" t="str">
        <f t="shared" si="152"/>
        <v>Saturday</v>
      </c>
      <c r="D2437" s="1">
        <f t="shared" si="153"/>
        <v>13</v>
      </c>
      <c r="E2437" s="6">
        <f t="shared" si="154"/>
        <v>9</v>
      </c>
      <c r="F2437" s="6" t="str">
        <f t="shared" si="155"/>
        <v>fall/winter</v>
      </c>
    </row>
    <row r="2438" spans="1:6" x14ac:dyDescent="0.3">
      <c r="A2438" s="3">
        <v>45556.569444444445</v>
      </c>
      <c r="B2438">
        <v>75</v>
      </c>
      <c r="C2438" s="6" t="str">
        <f t="shared" si="152"/>
        <v>Saturday</v>
      </c>
      <c r="D2438" s="1">
        <f t="shared" si="153"/>
        <v>13</v>
      </c>
      <c r="E2438" s="6">
        <f t="shared" si="154"/>
        <v>9</v>
      </c>
      <c r="F2438" s="6" t="str">
        <f t="shared" si="155"/>
        <v>fall/winter</v>
      </c>
    </row>
    <row r="2439" spans="1:6" x14ac:dyDescent="0.3">
      <c r="A2439" s="3">
        <v>45556.584027777775</v>
      </c>
      <c r="B2439">
        <v>82</v>
      </c>
      <c r="C2439" s="6" t="str">
        <f t="shared" si="152"/>
        <v>Saturday</v>
      </c>
      <c r="D2439" s="1">
        <f t="shared" si="153"/>
        <v>14</v>
      </c>
      <c r="E2439" s="6">
        <f t="shared" si="154"/>
        <v>9</v>
      </c>
      <c r="F2439" s="6" t="str">
        <f t="shared" si="155"/>
        <v>fall/winter</v>
      </c>
    </row>
    <row r="2440" spans="1:6" x14ac:dyDescent="0.3">
      <c r="A2440" s="3">
        <v>45556.609027777777</v>
      </c>
      <c r="B2440">
        <v>132</v>
      </c>
      <c r="C2440" s="6" t="str">
        <f t="shared" si="152"/>
        <v>Saturday</v>
      </c>
      <c r="D2440" s="1">
        <f t="shared" si="153"/>
        <v>14</v>
      </c>
      <c r="E2440" s="6">
        <f t="shared" si="154"/>
        <v>9</v>
      </c>
      <c r="F2440" s="6" t="str">
        <f t="shared" si="155"/>
        <v>fall/winter</v>
      </c>
    </row>
    <row r="2441" spans="1:6" x14ac:dyDescent="0.3">
      <c r="A2441" s="3">
        <v>45556.631249999999</v>
      </c>
      <c r="B2441">
        <v>125</v>
      </c>
      <c r="C2441" s="6" t="str">
        <f t="shared" si="152"/>
        <v>Saturday</v>
      </c>
      <c r="D2441" s="1">
        <f t="shared" si="153"/>
        <v>15</v>
      </c>
      <c r="E2441" s="6">
        <f t="shared" si="154"/>
        <v>9</v>
      </c>
      <c r="F2441" s="6" t="str">
        <f t="shared" si="155"/>
        <v>fall/winter</v>
      </c>
    </row>
    <row r="2442" spans="1:6" x14ac:dyDescent="0.3">
      <c r="A2442" s="3">
        <v>45556.644444444442</v>
      </c>
      <c r="B2442">
        <v>115</v>
      </c>
      <c r="C2442" s="6" t="str">
        <f t="shared" si="152"/>
        <v>Saturday</v>
      </c>
      <c r="D2442" s="1">
        <f t="shared" si="153"/>
        <v>15</v>
      </c>
      <c r="E2442" s="6">
        <f t="shared" si="154"/>
        <v>9</v>
      </c>
      <c r="F2442" s="6" t="str">
        <f t="shared" si="155"/>
        <v>fall/winter</v>
      </c>
    </row>
    <row r="2443" spans="1:6" x14ac:dyDescent="0.3">
      <c r="A2443" s="3">
        <v>45556.665972222225</v>
      </c>
      <c r="B2443">
        <v>113</v>
      </c>
      <c r="C2443" s="6" t="str">
        <f t="shared" si="152"/>
        <v>Saturday</v>
      </c>
      <c r="D2443" s="1">
        <f t="shared" si="153"/>
        <v>15</v>
      </c>
      <c r="E2443" s="6">
        <f t="shared" si="154"/>
        <v>9</v>
      </c>
      <c r="F2443" s="6" t="str">
        <f t="shared" si="155"/>
        <v>fall/winter</v>
      </c>
    </row>
    <row r="2444" spans="1:6" x14ac:dyDescent="0.3">
      <c r="A2444" s="3">
        <v>45556.69027777778</v>
      </c>
      <c r="B2444">
        <v>118</v>
      </c>
      <c r="C2444" s="6" t="str">
        <f t="shared" si="152"/>
        <v>Saturday</v>
      </c>
      <c r="D2444" s="1">
        <f t="shared" si="153"/>
        <v>16</v>
      </c>
      <c r="E2444" s="6">
        <f t="shared" si="154"/>
        <v>9</v>
      </c>
      <c r="F2444" s="6" t="str">
        <f t="shared" si="155"/>
        <v>fall/winter</v>
      </c>
    </row>
    <row r="2445" spans="1:6" x14ac:dyDescent="0.3">
      <c r="A2445" s="3">
        <v>45556.707638888889</v>
      </c>
      <c r="B2445">
        <v>121</v>
      </c>
      <c r="C2445" s="6" t="str">
        <f t="shared" si="152"/>
        <v>Saturday</v>
      </c>
      <c r="D2445" s="1">
        <f t="shared" si="153"/>
        <v>16</v>
      </c>
      <c r="E2445" s="6">
        <f t="shared" si="154"/>
        <v>9</v>
      </c>
      <c r="F2445" s="6" t="str">
        <f t="shared" si="155"/>
        <v>fall/winter</v>
      </c>
    </row>
    <row r="2446" spans="1:6" x14ac:dyDescent="0.3">
      <c r="A2446" s="3">
        <v>45556.730555555558</v>
      </c>
      <c r="B2446">
        <v>114</v>
      </c>
      <c r="C2446" s="6" t="str">
        <f t="shared" si="152"/>
        <v>Saturday</v>
      </c>
      <c r="D2446" s="1">
        <f t="shared" si="153"/>
        <v>17</v>
      </c>
      <c r="E2446" s="6">
        <f t="shared" si="154"/>
        <v>9</v>
      </c>
      <c r="F2446" s="6" t="str">
        <f t="shared" si="155"/>
        <v>fall/winter</v>
      </c>
    </row>
    <row r="2447" spans="1:6" x14ac:dyDescent="0.3">
      <c r="A2447" s="3">
        <v>45556.747916666667</v>
      </c>
      <c r="B2447">
        <v>124</v>
      </c>
      <c r="C2447" s="6" t="str">
        <f t="shared" si="152"/>
        <v>Saturday</v>
      </c>
      <c r="D2447" s="1">
        <f t="shared" si="153"/>
        <v>17</v>
      </c>
      <c r="E2447" s="6">
        <f t="shared" si="154"/>
        <v>9</v>
      </c>
      <c r="F2447" s="6" t="str">
        <f t="shared" si="155"/>
        <v>fall/winter</v>
      </c>
    </row>
    <row r="2448" spans="1:6" x14ac:dyDescent="0.3">
      <c r="A2448" s="3">
        <v>45556.770138888889</v>
      </c>
      <c r="B2448">
        <v>118</v>
      </c>
      <c r="C2448" s="6" t="str">
        <f t="shared" si="152"/>
        <v>Saturday</v>
      </c>
      <c r="D2448" s="1">
        <f t="shared" si="153"/>
        <v>18</v>
      </c>
      <c r="E2448" s="6">
        <f t="shared" si="154"/>
        <v>9</v>
      </c>
      <c r="F2448" s="6" t="str">
        <f t="shared" si="155"/>
        <v>fall/winter</v>
      </c>
    </row>
    <row r="2449" spans="1:6" x14ac:dyDescent="0.3">
      <c r="A2449" s="3">
        <v>45557.397916666669</v>
      </c>
      <c r="B2449">
        <v>44</v>
      </c>
      <c r="C2449" s="6" t="str">
        <f t="shared" si="152"/>
        <v>Sunday</v>
      </c>
      <c r="D2449" s="1">
        <f t="shared" si="153"/>
        <v>9</v>
      </c>
      <c r="E2449" s="6">
        <f t="shared" si="154"/>
        <v>9</v>
      </c>
      <c r="F2449" s="6" t="str">
        <f t="shared" si="155"/>
        <v>fall/winter</v>
      </c>
    </row>
    <row r="2450" spans="1:6" x14ac:dyDescent="0.3">
      <c r="A2450" s="3">
        <v>45557.418055555558</v>
      </c>
      <c r="B2450">
        <v>65</v>
      </c>
      <c r="C2450" s="6" t="str">
        <f t="shared" si="152"/>
        <v>Sunday</v>
      </c>
      <c r="D2450" s="1">
        <f t="shared" si="153"/>
        <v>10</v>
      </c>
      <c r="E2450" s="6">
        <f t="shared" si="154"/>
        <v>9</v>
      </c>
      <c r="F2450" s="6" t="str">
        <f t="shared" si="155"/>
        <v>fall/winter</v>
      </c>
    </row>
    <row r="2451" spans="1:6" x14ac:dyDescent="0.3">
      <c r="A2451" s="3">
        <v>45557.439583333333</v>
      </c>
      <c r="B2451">
        <v>79</v>
      </c>
      <c r="C2451" s="6" t="str">
        <f t="shared" si="152"/>
        <v>Sunday</v>
      </c>
      <c r="D2451" s="1">
        <f t="shared" si="153"/>
        <v>10</v>
      </c>
      <c r="E2451" s="6">
        <f t="shared" si="154"/>
        <v>9</v>
      </c>
      <c r="F2451" s="6" t="str">
        <f t="shared" si="155"/>
        <v>fall/winter</v>
      </c>
    </row>
    <row r="2452" spans="1:6" x14ac:dyDescent="0.3">
      <c r="A2452" s="3">
        <v>45557.457638888889</v>
      </c>
      <c r="B2452">
        <v>76</v>
      </c>
      <c r="C2452" s="6" t="str">
        <f t="shared" si="152"/>
        <v>Sunday</v>
      </c>
      <c r="D2452" s="1">
        <f t="shared" si="153"/>
        <v>10</v>
      </c>
      <c r="E2452" s="6">
        <f t="shared" si="154"/>
        <v>9</v>
      </c>
      <c r="F2452" s="6" t="str">
        <f t="shared" si="155"/>
        <v>fall/winter</v>
      </c>
    </row>
    <row r="2453" spans="1:6" x14ac:dyDescent="0.3">
      <c r="A2453" s="3">
        <v>45557.479166666664</v>
      </c>
      <c r="B2453">
        <v>78</v>
      </c>
      <c r="C2453" s="6" t="str">
        <f t="shared" si="152"/>
        <v>Sunday</v>
      </c>
      <c r="D2453" s="1">
        <f t="shared" si="153"/>
        <v>11</v>
      </c>
      <c r="E2453" s="6">
        <f t="shared" si="154"/>
        <v>9</v>
      </c>
      <c r="F2453" s="6" t="str">
        <f t="shared" si="155"/>
        <v>fall/winter</v>
      </c>
    </row>
    <row r="2454" spans="1:6" x14ac:dyDescent="0.3">
      <c r="A2454" s="3">
        <v>45557.501388888886</v>
      </c>
      <c r="B2454">
        <v>71</v>
      </c>
      <c r="C2454" s="6" t="str">
        <f t="shared" si="152"/>
        <v>Sunday</v>
      </c>
      <c r="D2454" s="1">
        <f t="shared" si="153"/>
        <v>12</v>
      </c>
      <c r="E2454" s="6">
        <f t="shared" si="154"/>
        <v>9</v>
      </c>
      <c r="F2454" s="6" t="str">
        <f t="shared" si="155"/>
        <v>fall/winter</v>
      </c>
    </row>
    <row r="2455" spans="1:6" x14ac:dyDescent="0.3">
      <c r="A2455" s="3">
        <v>45557.521527777775</v>
      </c>
      <c r="B2455">
        <v>73</v>
      </c>
      <c r="C2455" s="6" t="str">
        <f t="shared" si="152"/>
        <v>Sunday</v>
      </c>
      <c r="D2455" s="1">
        <f t="shared" si="153"/>
        <v>12</v>
      </c>
      <c r="E2455" s="6">
        <f t="shared" si="154"/>
        <v>9</v>
      </c>
      <c r="F2455" s="6" t="str">
        <f t="shared" si="155"/>
        <v>fall/winter</v>
      </c>
    </row>
    <row r="2456" spans="1:6" x14ac:dyDescent="0.3">
      <c r="A2456" s="3">
        <v>45557.546527777777</v>
      </c>
      <c r="B2456">
        <v>81</v>
      </c>
      <c r="C2456" s="6" t="str">
        <f t="shared" si="152"/>
        <v>Sunday</v>
      </c>
      <c r="D2456" s="1">
        <f t="shared" si="153"/>
        <v>13</v>
      </c>
      <c r="E2456" s="6">
        <f t="shared" si="154"/>
        <v>9</v>
      </c>
      <c r="F2456" s="6" t="str">
        <f t="shared" si="155"/>
        <v>fall/winter</v>
      </c>
    </row>
    <row r="2457" spans="1:6" x14ac:dyDescent="0.3">
      <c r="A2457" s="3">
        <v>45557.563194444447</v>
      </c>
      <c r="B2457">
        <v>85</v>
      </c>
      <c r="C2457" s="6" t="str">
        <f t="shared" si="152"/>
        <v>Sunday</v>
      </c>
      <c r="D2457" s="1">
        <f t="shared" si="153"/>
        <v>13</v>
      </c>
      <c r="E2457" s="6">
        <f t="shared" si="154"/>
        <v>9</v>
      </c>
      <c r="F2457" s="6" t="str">
        <f t="shared" si="155"/>
        <v>fall/winter</v>
      </c>
    </row>
    <row r="2458" spans="1:6" x14ac:dyDescent="0.3">
      <c r="A2458" s="3">
        <v>45557.588194444441</v>
      </c>
      <c r="B2458">
        <v>93</v>
      </c>
      <c r="C2458" s="6" t="str">
        <f t="shared" si="152"/>
        <v>Sunday</v>
      </c>
      <c r="D2458" s="1">
        <f t="shared" si="153"/>
        <v>14</v>
      </c>
      <c r="E2458" s="6">
        <f t="shared" si="154"/>
        <v>9</v>
      </c>
      <c r="F2458" s="6" t="str">
        <f t="shared" si="155"/>
        <v>fall/winter</v>
      </c>
    </row>
    <row r="2459" spans="1:6" x14ac:dyDescent="0.3">
      <c r="A2459" s="3">
        <v>45557.605555555558</v>
      </c>
      <c r="B2459">
        <v>94</v>
      </c>
      <c r="C2459" s="6" t="str">
        <f t="shared" si="152"/>
        <v>Sunday</v>
      </c>
      <c r="D2459" s="1">
        <f t="shared" si="153"/>
        <v>14</v>
      </c>
      <c r="E2459" s="6">
        <f t="shared" si="154"/>
        <v>9</v>
      </c>
      <c r="F2459" s="6" t="str">
        <f t="shared" si="155"/>
        <v>fall/winter</v>
      </c>
    </row>
    <row r="2460" spans="1:6" x14ac:dyDescent="0.3">
      <c r="A2460" s="3">
        <v>45557.625694444447</v>
      </c>
      <c r="B2460">
        <v>88</v>
      </c>
      <c r="C2460" s="6" t="str">
        <f t="shared" si="152"/>
        <v>Sunday</v>
      </c>
      <c r="D2460" s="1">
        <f t="shared" si="153"/>
        <v>15</v>
      </c>
      <c r="E2460" s="6">
        <f t="shared" si="154"/>
        <v>9</v>
      </c>
      <c r="F2460" s="6" t="str">
        <f t="shared" si="155"/>
        <v>fall/winter</v>
      </c>
    </row>
    <row r="2461" spans="1:6" x14ac:dyDescent="0.3">
      <c r="A2461" s="3">
        <v>45557.646527777775</v>
      </c>
      <c r="B2461">
        <v>81</v>
      </c>
      <c r="C2461" s="6" t="str">
        <f t="shared" si="152"/>
        <v>Sunday</v>
      </c>
      <c r="D2461" s="1">
        <f t="shared" si="153"/>
        <v>15</v>
      </c>
      <c r="E2461" s="6">
        <f t="shared" si="154"/>
        <v>9</v>
      </c>
      <c r="F2461" s="6" t="str">
        <f t="shared" si="155"/>
        <v>fall/winter</v>
      </c>
    </row>
    <row r="2462" spans="1:6" x14ac:dyDescent="0.3">
      <c r="A2462" s="3">
        <v>45557.667361111111</v>
      </c>
      <c r="B2462">
        <v>75</v>
      </c>
      <c r="C2462" s="6" t="str">
        <f t="shared" si="152"/>
        <v>Sunday</v>
      </c>
      <c r="D2462" s="1">
        <f t="shared" si="153"/>
        <v>16</v>
      </c>
      <c r="E2462" s="6">
        <f t="shared" si="154"/>
        <v>9</v>
      </c>
      <c r="F2462" s="6" t="str">
        <f t="shared" si="155"/>
        <v>fall/winter</v>
      </c>
    </row>
    <row r="2463" spans="1:6" x14ac:dyDescent="0.3">
      <c r="A2463" s="3">
        <v>45557.6875</v>
      </c>
      <c r="B2463">
        <v>82</v>
      </c>
      <c r="C2463" s="6" t="str">
        <f t="shared" si="152"/>
        <v>Sunday</v>
      </c>
      <c r="D2463" s="1">
        <f t="shared" si="153"/>
        <v>16</v>
      </c>
      <c r="E2463" s="6">
        <f t="shared" si="154"/>
        <v>9</v>
      </c>
      <c r="F2463" s="6" t="str">
        <f t="shared" si="155"/>
        <v>fall/winter</v>
      </c>
    </row>
    <row r="2464" spans="1:6" x14ac:dyDescent="0.3">
      <c r="A2464" s="3">
        <v>45557.709722222222</v>
      </c>
      <c r="B2464">
        <v>74</v>
      </c>
      <c r="C2464" s="6" t="str">
        <f t="shared" si="152"/>
        <v>Sunday</v>
      </c>
      <c r="D2464" s="1">
        <f t="shared" si="153"/>
        <v>17</v>
      </c>
      <c r="E2464" s="6">
        <f t="shared" si="154"/>
        <v>9</v>
      </c>
      <c r="F2464" s="6" t="str">
        <f t="shared" si="155"/>
        <v>fall/winter</v>
      </c>
    </row>
    <row r="2465" spans="1:6" x14ac:dyDescent="0.3">
      <c r="A2465" s="3">
        <v>45557.729861111111</v>
      </c>
      <c r="B2465">
        <v>78</v>
      </c>
      <c r="C2465" s="6" t="str">
        <f t="shared" si="152"/>
        <v>Sunday</v>
      </c>
      <c r="D2465" s="1">
        <f t="shared" si="153"/>
        <v>17</v>
      </c>
      <c r="E2465" s="6">
        <f t="shared" si="154"/>
        <v>9</v>
      </c>
      <c r="F2465" s="6" t="str">
        <f t="shared" si="155"/>
        <v>fall/winter</v>
      </c>
    </row>
    <row r="2466" spans="1:6" x14ac:dyDescent="0.3">
      <c r="A2466" s="3">
        <v>45557.750694444447</v>
      </c>
      <c r="B2466">
        <v>89</v>
      </c>
      <c r="C2466" s="6" t="str">
        <f t="shared" si="152"/>
        <v>Sunday</v>
      </c>
      <c r="D2466" s="1">
        <f t="shared" si="153"/>
        <v>18</v>
      </c>
      <c r="E2466" s="6">
        <f t="shared" si="154"/>
        <v>9</v>
      </c>
      <c r="F2466" s="6" t="str">
        <f t="shared" si="155"/>
        <v>fall/winter</v>
      </c>
    </row>
    <row r="2467" spans="1:6" x14ac:dyDescent="0.3">
      <c r="A2467" s="3">
        <v>45557.771527777775</v>
      </c>
      <c r="B2467">
        <v>95</v>
      </c>
      <c r="C2467" s="6" t="str">
        <f t="shared" si="152"/>
        <v>Sunday</v>
      </c>
      <c r="D2467" s="1">
        <f t="shared" si="153"/>
        <v>18</v>
      </c>
      <c r="E2467" s="6">
        <f t="shared" si="154"/>
        <v>9</v>
      </c>
      <c r="F2467" s="6" t="str">
        <f t="shared" si="155"/>
        <v>fall/winter</v>
      </c>
    </row>
    <row r="2468" spans="1:6" x14ac:dyDescent="0.3">
      <c r="A2468" s="3">
        <v>45557.786805555559</v>
      </c>
      <c r="B2468">
        <v>81</v>
      </c>
      <c r="C2468" s="6" t="str">
        <f t="shared" si="152"/>
        <v>Sunday</v>
      </c>
      <c r="D2468" s="1">
        <f t="shared" si="153"/>
        <v>18</v>
      </c>
      <c r="E2468" s="6">
        <f t="shared" si="154"/>
        <v>9</v>
      </c>
      <c r="F2468" s="6" t="str">
        <f t="shared" si="155"/>
        <v>fall/winter</v>
      </c>
    </row>
    <row r="2469" spans="1:6" x14ac:dyDescent="0.3">
      <c r="A2469" s="3">
        <v>45557.813194444447</v>
      </c>
      <c r="B2469">
        <v>86</v>
      </c>
      <c r="C2469" s="6" t="str">
        <f t="shared" si="152"/>
        <v>Sunday</v>
      </c>
      <c r="D2469" s="1">
        <f t="shared" si="153"/>
        <v>19</v>
      </c>
      <c r="E2469" s="6">
        <f t="shared" si="154"/>
        <v>9</v>
      </c>
      <c r="F2469" s="6" t="str">
        <f t="shared" si="155"/>
        <v>fall/winter</v>
      </c>
    </row>
    <row r="2470" spans="1:6" x14ac:dyDescent="0.3">
      <c r="A2470" s="3">
        <v>45557.831944444442</v>
      </c>
      <c r="B2470">
        <v>85</v>
      </c>
      <c r="C2470" s="6" t="str">
        <f t="shared" si="152"/>
        <v>Sunday</v>
      </c>
      <c r="D2470" s="1">
        <f t="shared" si="153"/>
        <v>19</v>
      </c>
      <c r="E2470" s="6">
        <f t="shared" si="154"/>
        <v>9</v>
      </c>
      <c r="F2470" s="6" t="str">
        <f t="shared" si="155"/>
        <v>fall/winter</v>
      </c>
    </row>
    <row r="2471" spans="1:6" x14ac:dyDescent="0.3">
      <c r="A2471" s="3">
        <v>45557.854861111111</v>
      </c>
      <c r="B2471">
        <v>89</v>
      </c>
      <c r="C2471" s="6" t="str">
        <f t="shared" si="152"/>
        <v>Sunday</v>
      </c>
      <c r="D2471" s="1">
        <f t="shared" si="153"/>
        <v>20</v>
      </c>
      <c r="E2471" s="6">
        <f t="shared" si="154"/>
        <v>9</v>
      </c>
      <c r="F2471" s="6" t="str">
        <f t="shared" si="155"/>
        <v>fall/winter</v>
      </c>
    </row>
    <row r="2472" spans="1:6" x14ac:dyDescent="0.3">
      <c r="A2472" s="3">
        <v>45557.87222222222</v>
      </c>
      <c r="B2472">
        <v>88</v>
      </c>
      <c r="C2472" s="6" t="str">
        <f t="shared" si="152"/>
        <v>Sunday</v>
      </c>
      <c r="D2472" s="1">
        <f t="shared" si="153"/>
        <v>20</v>
      </c>
      <c r="E2472" s="6">
        <f t="shared" si="154"/>
        <v>9</v>
      </c>
      <c r="F2472" s="6" t="str">
        <f t="shared" si="155"/>
        <v>fall/winter</v>
      </c>
    </row>
    <row r="2473" spans="1:6" x14ac:dyDescent="0.3">
      <c r="A2473" s="3">
        <v>45557.895138888889</v>
      </c>
      <c r="B2473">
        <v>98</v>
      </c>
      <c r="C2473" s="6" t="str">
        <f t="shared" si="152"/>
        <v>Sunday</v>
      </c>
      <c r="D2473" s="1">
        <f t="shared" si="153"/>
        <v>21</v>
      </c>
      <c r="E2473" s="6">
        <f t="shared" si="154"/>
        <v>9</v>
      </c>
      <c r="F2473" s="6" t="str">
        <f t="shared" si="155"/>
        <v>fall/winter</v>
      </c>
    </row>
    <row r="2474" spans="1:6" x14ac:dyDescent="0.3">
      <c r="A2474" s="3">
        <v>45557.92291666667</v>
      </c>
      <c r="B2474">
        <v>89</v>
      </c>
      <c r="C2474" s="6" t="str">
        <f t="shared" si="152"/>
        <v>Sunday</v>
      </c>
      <c r="D2474" s="1">
        <f t="shared" si="153"/>
        <v>22</v>
      </c>
      <c r="E2474" s="6">
        <f t="shared" si="154"/>
        <v>9</v>
      </c>
      <c r="F2474" s="6" t="str">
        <f t="shared" si="155"/>
        <v>fall/winter</v>
      </c>
    </row>
    <row r="2475" spans="1:6" x14ac:dyDescent="0.3">
      <c r="A2475" s="3">
        <v>45557.936805555553</v>
      </c>
      <c r="B2475">
        <v>59</v>
      </c>
      <c r="C2475" s="6" t="str">
        <f t="shared" si="152"/>
        <v>Sunday</v>
      </c>
      <c r="D2475" s="1">
        <f t="shared" si="153"/>
        <v>22</v>
      </c>
      <c r="E2475" s="6">
        <f t="shared" si="154"/>
        <v>9</v>
      </c>
      <c r="F2475" s="6" t="str">
        <f t="shared" si="155"/>
        <v>fall/winter</v>
      </c>
    </row>
    <row r="2476" spans="1:6" x14ac:dyDescent="0.3">
      <c r="A2476" s="3">
        <v>45558.3125</v>
      </c>
      <c r="B2476">
        <v>91</v>
      </c>
      <c r="C2476" s="6" t="str">
        <f t="shared" si="152"/>
        <v>Monday</v>
      </c>
      <c r="D2476" s="1">
        <f t="shared" si="153"/>
        <v>7</v>
      </c>
      <c r="E2476" s="6">
        <f t="shared" si="154"/>
        <v>9</v>
      </c>
      <c r="F2476" s="6" t="str">
        <f t="shared" si="155"/>
        <v>fall/winter</v>
      </c>
    </row>
    <row r="2477" spans="1:6" x14ac:dyDescent="0.3">
      <c r="A2477" s="3">
        <v>45558.336805555555</v>
      </c>
      <c r="B2477">
        <v>63</v>
      </c>
      <c r="C2477" s="6" t="str">
        <f t="shared" si="152"/>
        <v>Monday</v>
      </c>
      <c r="D2477" s="1">
        <f t="shared" si="153"/>
        <v>8</v>
      </c>
      <c r="E2477" s="6">
        <f t="shared" si="154"/>
        <v>9</v>
      </c>
      <c r="F2477" s="6" t="str">
        <f t="shared" si="155"/>
        <v>fall/winter</v>
      </c>
    </row>
    <row r="2478" spans="1:6" x14ac:dyDescent="0.3">
      <c r="A2478" s="3">
        <v>45558.352083333331</v>
      </c>
      <c r="B2478">
        <v>99</v>
      </c>
      <c r="C2478" s="6" t="str">
        <f t="shared" si="152"/>
        <v>Monday</v>
      </c>
      <c r="D2478" s="1">
        <f t="shared" si="153"/>
        <v>8</v>
      </c>
      <c r="E2478" s="6">
        <f t="shared" si="154"/>
        <v>9</v>
      </c>
      <c r="F2478" s="6" t="str">
        <f t="shared" si="155"/>
        <v>fall/winter</v>
      </c>
    </row>
    <row r="2479" spans="1:6" x14ac:dyDescent="0.3">
      <c r="A2479" s="3">
        <v>45558.374305555553</v>
      </c>
      <c r="B2479">
        <v>106</v>
      </c>
      <c r="C2479" s="6" t="str">
        <f t="shared" si="152"/>
        <v>Monday</v>
      </c>
      <c r="D2479" s="1">
        <f t="shared" si="153"/>
        <v>8</v>
      </c>
      <c r="E2479" s="6">
        <f t="shared" si="154"/>
        <v>9</v>
      </c>
      <c r="F2479" s="6" t="str">
        <f t="shared" si="155"/>
        <v>fall/winter</v>
      </c>
    </row>
    <row r="2480" spans="1:6" x14ac:dyDescent="0.3">
      <c r="A2480" s="3">
        <v>45558.397916666669</v>
      </c>
      <c r="B2480">
        <v>108</v>
      </c>
      <c r="C2480" s="6" t="str">
        <f t="shared" si="152"/>
        <v>Monday</v>
      </c>
      <c r="D2480" s="1">
        <f t="shared" si="153"/>
        <v>9</v>
      </c>
      <c r="E2480" s="6">
        <f t="shared" si="154"/>
        <v>9</v>
      </c>
      <c r="F2480" s="6" t="str">
        <f t="shared" si="155"/>
        <v>fall/winter</v>
      </c>
    </row>
    <row r="2481" spans="1:6" x14ac:dyDescent="0.3">
      <c r="A2481" s="3">
        <v>45558.417361111111</v>
      </c>
      <c r="B2481">
        <v>95</v>
      </c>
      <c r="C2481" s="6" t="str">
        <f t="shared" si="152"/>
        <v>Monday</v>
      </c>
      <c r="D2481" s="1">
        <f t="shared" si="153"/>
        <v>10</v>
      </c>
      <c r="E2481" s="6">
        <f t="shared" si="154"/>
        <v>9</v>
      </c>
      <c r="F2481" s="6" t="str">
        <f t="shared" si="155"/>
        <v>fall/winter</v>
      </c>
    </row>
    <row r="2482" spans="1:6" x14ac:dyDescent="0.3">
      <c r="A2482" s="3">
        <v>45558.4375</v>
      </c>
      <c r="B2482">
        <v>115</v>
      </c>
      <c r="C2482" s="6" t="str">
        <f t="shared" si="152"/>
        <v>Monday</v>
      </c>
      <c r="D2482" s="1">
        <f t="shared" si="153"/>
        <v>10</v>
      </c>
      <c r="E2482" s="6">
        <f t="shared" si="154"/>
        <v>9</v>
      </c>
      <c r="F2482" s="6" t="str">
        <f t="shared" si="155"/>
        <v>fall/winter</v>
      </c>
    </row>
    <row r="2483" spans="1:6" x14ac:dyDescent="0.3">
      <c r="A2483" s="3">
        <v>45558.456250000003</v>
      </c>
      <c r="B2483">
        <v>123</v>
      </c>
      <c r="C2483" s="6" t="str">
        <f t="shared" si="152"/>
        <v>Monday</v>
      </c>
      <c r="D2483" s="1">
        <f t="shared" si="153"/>
        <v>10</v>
      </c>
      <c r="E2483" s="6">
        <f t="shared" si="154"/>
        <v>9</v>
      </c>
      <c r="F2483" s="6" t="str">
        <f t="shared" si="155"/>
        <v>fall/winter</v>
      </c>
    </row>
    <row r="2484" spans="1:6" x14ac:dyDescent="0.3">
      <c r="A2484" s="3">
        <v>45558.481249999997</v>
      </c>
      <c r="B2484">
        <v>116</v>
      </c>
      <c r="C2484" s="6" t="str">
        <f t="shared" si="152"/>
        <v>Monday</v>
      </c>
      <c r="D2484" s="1">
        <f t="shared" si="153"/>
        <v>11</v>
      </c>
      <c r="E2484" s="6">
        <f t="shared" si="154"/>
        <v>9</v>
      </c>
      <c r="F2484" s="6" t="str">
        <f t="shared" si="155"/>
        <v>fall/winter</v>
      </c>
    </row>
    <row r="2485" spans="1:6" x14ac:dyDescent="0.3">
      <c r="A2485" s="3">
        <v>45558.497916666667</v>
      </c>
      <c r="B2485">
        <v>117</v>
      </c>
      <c r="C2485" s="6" t="str">
        <f t="shared" si="152"/>
        <v>Monday</v>
      </c>
      <c r="D2485" s="1">
        <f t="shared" si="153"/>
        <v>11</v>
      </c>
      <c r="E2485" s="6">
        <f t="shared" si="154"/>
        <v>9</v>
      </c>
      <c r="F2485" s="6" t="str">
        <f t="shared" si="155"/>
        <v>fall/winter</v>
      </c>
    </row>
    <row r="2486" spans="1:6" x14ac:dyDescent="0.3">
      <c r="A2486" s="3">
        <v>45558.506249999999</v>
      </c>
      <c r="B2486">
        <v>109</v>
      </c>
      <c r="C2486" s="6" t="str">
        <f t="shared" si="152"/>
        <v>Monday</v>
      </c>
      <c r="D2486" s="1">
        <f t="shared" si="153"/>
        <v>12</v>
      </c>
      <c r="E2486" s="6">
        <f t="shared" si="154"/>
        <v>9</v>
      </c>
      <c r="F2486" s="6" t="str">
        <f t="shared" si="155"/>
        <v>fall/winter</v>
      </c>
    </row>
    <row r="2487" spans="1:6" x14ac:dyDescent="0.3">
      <c r="A2487" s="3">
        <v>45558.521527777775</v>
      </c>
      <c r="B2487">
        <v>109</v>
      </c>
      <c r="C2487" s="6" t="str">
        <f t="shared" si="152"/>
        <v>Monday</v>
      </c>
      <c r="D2487" s="1">
        <f t="shared" si="153"/>
        <v>12</v>
      </c>
      <c r="E2487" s="6">
        <f t="shared" si="154"/>
        <v>9</v>
      </c>
      <c r="F2487" s="6" t="str">
        <f t="shared" si="155"/>
        <v>fall/winter</v>
      </c>
    </row>
    <row r="2488" spans="1:6" x14ac:dyDescent="0.3">
      <c r="A2488" s="3">
        <v>45558.543749999997</v>
      </c>
      <c r="B2488">
        <v>130</v>
      </c>
      <c r="C2488" s="6" t="str">
        <f t="shared" si="152"/>
        <v>Monday</v>
      </c>
      <c r="D2488" s="1">
        <f t="shared" si="153"/>
        <v>13</v>
      </c>
      <c r="E2488" s="6">
        <f t="shared" si="154"/>
        <v>9</v>
      </c>
      <c r="F2488" s="6" t="str">
        <f t="shared" si="155"/>
        <v>fall/winter</v>
      </c>
    </row>
    <row r="2489" spans="1:6" x14ac:dyDescent="0.3">
      <c r="A2489" s="3">
        <v>45558.577777777777</v>
      </c>
      <c r="B2489">
        <v>133</v>
      </c>
      <c r="C2489" s="6" t="str">
        <f t="shared" si="152"/>
        <v>Monday</v>
      </c>
      <c r="D2489" s="1">
        <f t="shared" si="153"/>
        <v>13</v>
      </c>
      <c r="E2489" s="6">
        <f t="shared" si="154"/>
        <v>9</v>
      </c>
      <c r="F2489" s="6" t="str">
        <f t="shared" si="155"/>
        <v>fall/winter</v>
      </c>
    </row>
    <row r="2490" spans="1:6" x14ac:dyDescent="0.3">
      <c r="A2490" s="3">
        <v>45558.589583333334</v>
      </c>
      <c r="B2490">
        <v>167</v>
      </c>
      <c r="C2490" s="6" t="str">
        <f t="shared" si="152"/>
        <v>Monday</v>
      </c>
      <c r="D2490" s="1">
        <f t="shared" si="153"/>
        <v>14</v>
      </c>
      <c r="E2490" s="6">
        <f t="shared" si="154"/>
        <v>9</v>
      </c>
      <c r="F2490" s="6" t="str">
        <f t="shared" si="155"/>
        <v>fall/winter</v>
      </c>
    </row>
    <row r="2491" spans="1:6" x14ac:dyDescent="0.3">
      <c r="A2491" s="3">
        <v>45558.604166666664</v>
      </c>
      <c r="B2491">
        <v>155</v>
      </c>
      <c r="C2491" s="6" t="str">
        <f t="shared" si="152"/>
        <v>Monday</v>
      </c>
      <c r="D2491" s="1">
        <f t="shared" si="153"/>
        <v>14</v>
      </c>
      <c r="E2491" s="6">
        <f t="shared" si="154"/>
        <v>9</v>
      </c>
      <c r="F2491" s="6" t="str">
        <f t="shared" si="155"/>
        <v>fall/winter</v>
      </c>
    </row>
    <row r="2492" spans="1:6" x14ac:dyDescent="0.3">
      <c r="A2492" s="3">
        <v>45558.625</v>
      </c>
      <c r="B2492">
        <v>173</v>
      </c>
      <c r="C2492" s="6" t="str">
        <f t="shared" si="152"/>
        <v>Monday</v>
      </c>
      <c r="D2492" s="1">
        <f t="shared" si="153"/>
        <v>15</v>
      </c>
      <c r="E2492" s="6">
        <f t="shared" si="154"/>
        <v>9</v>
      </c>
      <c r="F2492" s="6" t="str">
        <f t="shared" si="155"/>
        <v>fall/winter</v>
      </c>
    </row>
    <row r="2493" spans="1:6" x14ac:dyDescent="0.3">
      <c r="A2493" s="3">
        <v>45558.647916666669</v>
      </c>
      <c r="B2493">
        <v>150</v>
      </c>
      <c r="C2493" s="6" t="str">
        <f t="shared" si="152"/>
        <v>Monday</v>
      </c>
      <c r="D2493" s="1">
        <f t="shared" si="153"/>
        <v>15</v>
      </c>
      <c r="E2493" s="6">
        <f t="shared" si="154"/>
        <v>9</v>
      </c>
      <c r="F2493" s="6" t="str">
        <f t="shared" si="155"/>
        <v>fall/winter</v>
      </c>
    </row>
    <row r="2494" spans="1:6" x14ac:dyDescent="0.3">
      <c r="A2494" s="3">
        <v>45558.688194444447</v>
      </c>
      <c r="B2494">
        <v>165</v>
      </c>
      <c r="C2494" s="6" t="str">
        <f t="shared" si="152"/>
        <v>Monday</v>
      </c>
      <c r="D2494" s="1">
        <f t="shared" si="153"/>
        <v>16</v>
      </c>
      <c r="E2494" s="6">
        <f t="shared" si="154"/>
        <v>9</v>
      </c>
      <c r="F2494" s="6" t="str">
        <f t="shared" si="155"/>
        <v>fall/winter</v>
      </c>
    </row>
    <row r="2495" spans="1:6" x14ac:dyDescent="0.3">
      <c r="A2495" s="3">
        <v>45558.707638888889</v>
      </c>
      <c r="B2495">
        <v>175</v>
      </c>
      <c r="C2495" s="6" t="str">
        <f t="shared" si="152"/>
        <v>Monday</v>
      </c>
      <c r="D2495" s="1">
        <f t="shared" si="153"/>
        <v>16</v>
      </c>
      <c r="E2495" s="6">
        <f t="shared" si="154"/>
        <v>9</v>
      </c>
      <c r="F2495" s="6" t="str">
        <f t="shared" si="155"/>
        <v>fall/winter</v>
      </c>
    </row>
    <row r="2496" spans="1:6" x14ac:dyDescent="0.3">
      <c r="A2496" s="3">
        <v>45558.729166666664</v>
      </c>
      <c r="B2496">
        <v>179</v>
      </c>
      <c r="C2496" s="6" t="str">
        <f t="shared" si="152"/>
        <v>Monday</v>
      </c>
      <c r="D2496" s="1">
        <f t="shared" si="153"/>
        <v>17</v>
      </c>
      <c r="E2496" s="6">
        <f t="shared" si="154"/>
        <v>9</v>
      </c>
      <c r="F2496" s="6" t="str">
        <f t="shared" si="155"/>
        <v>fall/winter</v>
      </c>
    </row>
    <row r="2497" spans="1:6" x14ac:dyDescent="0.3">
      <c r="A2497" s="3">
        <v>45558.750694444447</v>
      </c>
      <c r="B2497">
        <v>185</v>
      </c>
      <c r="C2497" s="6" t="str">
        <f t="shared" si="152"/>
        <v>Monday</v>
      </c>
      <c r="D2497" s="1">
        <f t="shared" si="153"/>
        <v>18</v>
      </c>
      <c r="E2497" s="6">
        <f t="shared" si="154"/>
        <v>9</v>
      </c>
      <c r="F2497" s="6" t="str">
        <f t="shared" si="155"/>
        <v>fall/winter</v>
      </c>
    </row>
    <row r="2498" spans="1:6" x14ac:dyDescent="0.3">
      <c r="A2498" s="3">
        <v>45558.770833333336</v>
      </c>
      <c r="B2498">
        <v>176</v>
      </c>
      <c r="C2498" s="6" t="str">
        <f t="shared" ref="C2498:C2561" si="156">TEXT(A2498, "dddd")</f>
        <v>Monday</v>
      </c>
      <c r="D2498" s="1">
        <f t="shared" ref="D2498:D2561" si="157">HOUR(A2498)</f>
        <v>18</v>
      </c>
      <c r="E2498" s="6">
        <f t="shared" ref="E2498:E2561" si="158">MONTH(A2498)</f>
        <v>9</v>
      </c>
      <c r="F2498" s="6" t="str">
        <f t="shared" ref="F2498:F2561" si="159">IF(OR(E2498=9, E2498=10, E2498=11, E2498=12, E2498=1, E2498=2, E2498=3, E2498=4), "fall/winter", "summer")</f>
        <v>fall/winter</v>
      </c>
    </row>
    <row r="2499" spans="1:6" x14ac:dyDescent="0.3">
      <c r="A2499" s="3">
        <v>45558.793749999997</v>
      </c>
      <c r="B2499">
        <v>178</v>
      </c>
      <c r="C2499" s="6" t="str">
        <f t="shared" si="156"/>
        <v>Monday</v>
      </c>
      <c r="D2499" s="1">
        <f t="shared" si="157"/>
        <v>19</v>
      </c>
      <c r="E2499" s="6">
        <f t="shared" si="158"/>
        <v>9</v>
      </c>
      <c r="F2499" s="6" t="str">
        <f t="shared" si="159"/>
        <v>fall/winter</v>
      </c>
    </row>
    <row r="2500" spans="1:6" x14ac:dyDescent="0.3">
      <c r="A2500" s="3">
        <v>45558.811805555553</v>
      </c>
      <c r="B2500">
        <v>167</v>
      </c>
      <c r="C2500" s="6" t="str">
        <f t="shared" si="156"/>
        <v>Monday</v>
      </c>
      <c r="D2500" s="1">
        <f t="shared" si="157"/>
        <v>19</v>
      </c>
      <c r="E2500" s="6">
        <f t="shared" si="158"/>
        <v>9</v>
      </c>
      <c r="F2500" s="6" t="str">
        <f t="shared" si="159"/>
        <v>fall/winter</v>
      </c>
    </row>
    <row r="2501" spans="1:6" x14ac:dyDescent="0.3">
      <c r="A2501" s="3">
        <v>45558.838888888888</v>
      </c>
      <c r="B2501">
        <v>138</v>
      </c>
      <c r="C2501" s="6" t="str">
        <f t="shared" si="156"/>
        <v>Monday</v>
      </c>
      <c r="D2501" s="1">
        <f t="shared" si="157"/>
        <v>20</v>
      </c>
      <c r="E2501" s="6">
        <f t="shared" si="158"/>
        <v>9</v>
      </c>
      <c r="F2501" s="6" t="str">
        <f t="shared" si="159"/>
        <v>fall/winter</v>
      </c>
    </row>
    <row r="2502" spans="1:6" x14ac:dyDescent="0.3">
      <c r="A2502" s="3">
        <v>45558.854861111111</v>
      </c>
      <c r="B2502">
        <v>146</v>
      </c>
      <c r="C2502" s="6" t="str">
        <f t="shared" si="156"/>
        <v>Monday</v>
      </c>
      <c r="D2502" s="1">
        <f t="shared" si="157"/>
        <v>20</v>
      </c>
      <c r="E2502" s="6">
        <f t="shared" si="158"/>
        <v>9</v>
      </c>
      <c r="F2502" s="6" t="str">
        <f t="shared" si="159"/>
        <v>fall/winter</v>
      </c>
    </row>
    <row r="2503" spans="1:6" x14ac:dyDescent="0.3">
      <c r="A2503" s="3">
        <v>45558.877083333333</v>
      </c>
      <c r="B2503">
        <v>153</v>
      </c>
      <c r="C2503" s="6" t="str">
        <f t="shared" si="156"/>
        <v>Monday</v>
      </c>
      <c r="D2503" s="1">
        <f t="shared" si="157"/>
        <v>21</v>
      </c>
      <c r="E2503" s="6">
        <f t="shared" si="158"/>
        <v>9</v>
      </c>
      <c r="F2503" s="6" t="str">
        <f t="shared" si="159"/>
        <v>fall/winter</v>
      </c>
    </row>
    <row r="2504" spans="1:6" x14ac:dyDescent="0.3">
      <c r="A2504" s="3">
        <v>45558.896527777775</v>
      </c>
      <c r="B2504">
        <v>173</v>
      </c>
      <c r="C2504" s="6" t="str">
        <f t="shared" si="156"/>
        <v>Monday</v>
      </c>
      <c r="D2504" s="1">
        <f t="shared" si="157"/>
        <v>21</v>
      </c>
      <c r="E2504" s="6">
        <f t="shared" si="158"/>
        <v>9</v>
      </c>
      <c r="F2504" s="6" t="str">
        <f t="shared" si="159"/>
        <v>fall/winter</v>
      </c>
    </row>
    <row r="2505" spans="1:6" x14ac:dyDescent="0.3">
      <c r="A2505" s="3">
        <v>45558.92083333333</v>
      </c>
      <c r="B2505">
        <v>106</v>
      </c>
      <c r="C2505" s="6" t="str">
        <f t="shared" si="156"/>
        <v>Monday</v>
      </c>
      <c r="D2505" s="1">
        <f t="shared" si="157"/>
        <v>22</v>
      </c>
      <c r="E2505" s="6">
        <f t="shared" si="158"/>
        <v>9</v>
      </c>
      <c r="F2505" s="6" t="str">
        <f t="shared" si="159"/>
        <v>fall/winter</v>
      </c>
    </row>
    <row r="2506" spans="1:6" x14ac:dyDescent="0.3">
      <c r="A2506" s="3">
        <v>45559.289583333331</v>
      </c>
      <c r="B2506">
        <v>65</v>
      </c>
      <c r="C2506" s="6" t="str">
        <f t="shared" si="156"/>
        <v>Tuesday</v>
      </c>
      <c r="D2506" s="1">
        <f t="shared" si="157"/>
        <v>6</v>
      </c>
      <c r="E2506" s="6">
        <f t="shared" si="158"/>
        <v>9</v>
      </c>
      <c r="F2506" s="6" t="str">
        <f t="shared" si="159"/>
        <v>fall/winter</v>
      </c>
    </row>
    <row r="2507" spans="1:6" x14ac:dyDescent="0.3">
      <c r="A2507" s="3">
        <v>45559.310416666667</v>
      </c>
      <c r="B2507">
        <v>69</v>
      </c>
      <c r="C2507" s="6" t="str">
        <f t="shared" si="156"/>
        <v>Tuesday</v>
      </c>
      <c r="D2507" s="1">
        <f t="shared" si="157"/>
        <v>7</v>
      </c>
      <c r="E2507" s="6">
        <f t="shared" si="158"/>
        <v>9</v>
      </c>
      <c r="F2507" s="6" t="str">
        <f t="shared" si="159"/>
        <v>fall/winter</v>
      </c>
    </row>
    <row r="2508" spans="1:6" x14ac:dyDescent="0.3">
      <c r="A2508" s="3">
        <v>45559.333333333336</v>
      </c>
      <c r="B2508">
        <v>96</v>
      </c>
      <c r="C2508" s="6" t="str">
        <f t="shared" si="156"/>
        <v>Tuesday</v>
      </c>
      <c r="D2508" s="1">
        <f t="shared" si="157"/>
        <v>8</v>
      </c>
      <c r="E2508" s="6">
        <f t="shared" si="158"/>
        <v>9</v>
      </c>
      <c r="F2508" s="6" t="str">
        <f t="shared" si="159"/>
        <v>fall/winter</v>
      </c>
    </row>
    <row r="2509" spans="1:6" x14ac:dyDescent="0.3">
      <c r="A2509" s="3">
        <v>45559.355555555558</v>
      </c>
      <c r="B2509">
        <v>92</v>
      </c>
      <c r="C2509" s="6" t="str">
        <f t="shared" si="156"/>
        <v>Tuesday</v>
      </c>
      <c r="D2509" s="1">
        <f t="shared" si="157"/>
        <v>8</v>
      </c>
      <c r="E2509" s="6">
        <f t="shared" si="158"/>
        <v>9</v>
      </c>
      <c r="F2509" s="6" t="str">
        <f t="shared" si="159"/>
        <v>fall/winter</v>
      </c>
    </row>
    <row r="2510" spans="1:6" x14ac:dyDescent="0.3">
      <c r="A2510" s="3">
        <v>45559.37777777778</v>
      </c>
      <c r="B2510">
        <v>105</v>
      </c>
      <c r="C2510" s="6" t="str">
        <f t="shared" si="156"/>
        <v>Tuesday</v>
      </c>
      <c r="D2510" s="1">
        <f t="shared" si="157"/>
        <v>9</v>
      </c>
      <c r="E2510" s="6">
        <f t="shared" si="158"/>
        <v>9</v>
      </c>
      <c r="F2510" s="6" t="str">
        <f t="shared" si="159"/>
        <v>fall/winter</v>
      </c>
    </row>
    <row r="2511" spans="1:6" x14ac:dyDescent="0.3">
      <c r="A2511" s="3">
        <v>45559.395833333336</v>
      </c>
      <c r="B2511">
        <v>111</v>
      </c>
      <c r="C2511" s="6" t="str">
        <f t="shared" si="156"/>
        <v>Tuesday</v>
      </c>
      <c r="D2511" s="1">
        <f t="shared" si="157"/>
        <v>9</v>
      </c>
      <c r="E2511" s="6">
        <f t="shared" si="158"/>
        <v>9</v>
      </c>
      <c r="F2511" s="6" t="str">
        <f t="shared" si="159"/>
        <v>fall/winter</v>
      </c>
    </row>
    <row r="2512" spans="1:6" x14ac:dyDescent="0.3">
      <c r="A2512" s="3">
        <v>45559.4375</v>
      </c>
      <c r="B2512">
        <v>116</v>
      </c>
      <c r="C2512" s="6" t="str">
        <f t="shared" si="156"/>
        <v>Tuesday</v>
      </c>
      <c r="D2512" s="1">
        <f t="shared" si="157"/>
        <v>10</v>
      </c>
      <c r="E2512" s="6">
        <f t="shared" si="158"/>
        <v>9</v>
      </c>
      <c r="F2512" s="6" t="str">
        <f t="shared" si="159"/>
        <v>fall/winter</v>
      </c>
    </row>
    <row r="2513" spans="1:6" x14ac:dyDescent="0.3">
      <c r="A2513" s="3">
        <v>45559.459722222222</v>
      </c>
      <c r="B2513">
        <v>123</v>
      </c>
      <c r="C2513" s="6" t="str">
        <f t="shared" si="156"/>
        <v>Tuesday</v>
      </c>
      <c r="D2513" s="1">
        <f t="shared" si="157"/>
        <v>11</v>
      </c>
      <c r="E2513" s="6">
        <f t="shared" si="158"/>
        <v>9</v>
      </c>
      <c r="F2513" s="6" t="str">
        <f t="shared" si="159"/>
        <v>fall/winter</v>
      </c>
    </row>
    <row r="2514" spans="1:6" x14ac:dyDescent="0.3">
      <c r="A2514" s="3">
        <v>45559.478472222225</v>
      </c>
      <c r="B2514">
        <v>115</v>
      </c>
      <c r="C2514" s="6" t="str">
        <f t="shared" si="156"/>
        <v>Tuesday</v>
      </c>
      <c r="D2514" s="1">
        <f t="shared" si="157"/>
        <v>11</v>
      </c>
      <c r="E2514" s="6">
        <f t="shared" si="158"/>
        <v>9</v>
      </c>
      <c r="F2514" s="6" t="str">
        <f t="shared" si="159"/>
        <v>fall/winter</v>
      </c>
    </row>
    <row r="2515" spans="1:6" x14ac:dyDescent="0.3">
      <c r="A2515" s="3">
        <v>45559.500694444447</v>
      </c>
      <c r="B2515">
        <v>125</v>
      </c>
      <c r="C2515" s="6" t="str">
        <f t="shared" si="156"/>
        <v>Tuesday</v>
      </c>
      <c r="D2515" s="1">
        <f t="shared" si="157"/>
        <v>12</v>
      </c>
      <c r="E2515" s="6">
        <f t="shared" si="158"/>
        <v>9</v>
      </c>
      <c r="F2515" s="6" t="str">
        <f t="shared" si="159"/>
        <v>fall/winter</v>
      </c>
    </row>
    <row r="2516" spans="1:6" x14ac:dyDescent="0.3">
      <c r="A2516" s="3">
        <v>45559.523611111108</v>
      </c>
      <c r="B2516">
        <v>104</v>
      </c>
      <c r="C2516" s="6" t="str">
        <f t="shared" si="156"/>
        <v>Tuesday</v>
      </c>
      <c r="D2516" s="1">
        <f t="shared" si="157"/>
        <v>12</v>
      </c>
      <c r="E2516" s="6">
        <f t="shared" si="158"/>
        <v>9</v>
      </c>
      <c r="F2516" s="6" t="str">
        <f t="shared" si="159"/>
        <v>fall/winter</v>
      </c>
    </row>
    <row r="2517" spans="1:6" x14ac:dyDescent="0.3">
      <c r="A2517" s="3">
        <v>45559.542361111111</v>
      </c>
      <c r="B2517">
        <v>108</v>
      </c>
      <c r="C2517" s="6" t="str">
        <f t="shared" si="156"/>
        <v>Tuesday</v>
      </c>
      <c r="D2517" s="1">
        <f t="shared" si="157"/>
        <v>13</v>
      </c>
      <c r="E2517" s="6">
        <f t="shared" si="158"/>
        <v>9</v>
      </c>
      <c r="F2517" s="6" t="str">
        <f t="shared" si="159"/>
        <v>fall/winter</v>
      </c>
    </row>
    <row r="2518" spans="1:6" x14ac:dyDescent="0.3">
      <c r="A2518" s="3">
        <v>45559.56527777778</v>
      </c>
      <c r="B2518">
        <v>96</v>
      </c>
      <c r="C2518" s="6" t="str">
        <f t="shared" si="156"/>
        <v>Tuesday</v>
      </c>
      <c r="D2518" s="1">
        <f t="shared" si="157"/>
        <v>13</v>
      </c>
      <c r="E2518" s="6">
        <f t="shared" si="158"/>
        <v>9</v>
      </c>
      <c r="F2518" s="6" t="str">
        <f t="shared" si="159"/>
        <v>fall/winter</v>
      </c>
    </row>
    <row r="2519" spans="1:6" x14ac:dyDescent="0.3">
      <c r="A2519" s="3">
        <v>45559.584722222222</v>
      </c>
      <c r="B2519">
        <v>120</v>
      </c>
      <c r="C2519" s="6" t="str">
        <f t="shared" si="156"/>
        <v>Tuesday</v>
      </c>
      <c r="D2519" s="1">
        <f t="shared" si="157"/>
        <v>14</v>
      </c>
      <c r="E2519" s="6">
        <f t="shared" si="158"/>
        <v>9</v>
      </c>
      <c r="F2519" s="6" t="str">
        <f t="shared" si="159"/>
        <v>fall/winter</v>
      </c>
    </row>
    <row r="2520" spans="1:6" x14ac:dyDescent="0.3">
      <c r="A2520" s="3">
        <v>45559.606944444444</v>
      </c>
      <c r="B2520">
        <v>119</v>
      </c>
      <c r="C2520" s="6" t="str">
        <f t="shared" si="156"/>
        <v>Tuesday</v>
      </c>
      <c r="D2520" s="1">
        <f t="shared" si="157"/>
        <v>14</v>
      </c>
      <c r="E2520" s="6">
        <f t="shared" si="158"/>
        <v>9</v>
      </c>
      <c r="F2520" s="6" t="str">
        <f t="shared" si="159"/>
        <v>fall/winter</v>
      </c>
    </row>
    <row r="2521" spans="1:6" x14ac:dyDescent="0.3">
      <c r="A2521" s="3">
        <v>45559.625</v>
      </c>
      <c r="B2521">
        <v>101</v>
      </c>
      <c r="C2521" s="6" t="str">
        <f t="shared" si="156"/>
        <v>Tuesday</v>
      </c>
      <c r="D2521" s="1">
        <f t="shared" si="157"/>
        <v>15</v>
      </c>
      <c r="E2521" s="6">
        <f t="shared" si="158"/>
        <v>9</v>
      </c>
      <c r="F2521" s="6" t="str">
        <f t="shared" si="159"/>
        <v>fall/winter</v>
      </c>
    </row>
    <row r="2522" spans="1:6" x14ac:dyDescent="0.3">
      <c r="A2522" s="3">
        <v>45559.648611111108</v>
      </c>
      <c r="B2522">
        <v>122</v>
      </c>
      <c r="C2522" s="6" t="str">
        <f t="shared" si="156"/>
        <v>Tuesday</v>
      </c>
      <c r="D2522" s="1">
        <f t="shared" si="157"/>
        <v>15</v>
      </c>
      <c r="E2522" s="6">
        <f t="shared" si="158"/>
        <v>9</v>
      </c>
      <c r="F2522" s="6" t="str">
        <f t="shared" si="159"/>
        <v>fall/winter</v>
      </c>
    </row>
    <row r="2523" spans="1:6" x14ac:dyDescent="0.3">
      <c r="A2523" s="3">
        <v>45559.664583333331</v>
      </c>
      <c r="B2523">
        <v>140</v>
      </c>
      <c r="C2523" s="6" t="str">
        <f t="shared" si="156"/>
        <v>Tuesday</v>
      </c>
      <c r="D2523" s="1">
        <f t="shared" si="157"/>
        <v>15</v>
      </c>
      <c r="E2523" s="6">
        <f t="shared" si="158"/>
        <v>9</v>
      </c>
      <c r="F2523" s="6" t="str">
        <f t="shared" si="159"/>
        <v>fall/winter</v>
      </c>
    </row>
    <row r="2524" spans="1:6" x14ac:dyDescent="0.3">
      <c r="A2524" s="3">
        <v>45559.693749999999</v>
      </c>
      <c r="B2524">
        <v>164</v>
      </c>
      <c r="C2524" s="6" t="str">
        <f t="shared" si="156"/>
        <v>Tuesday</v>
      </c>
      <c r="D2524" s="1">
        <f t="shared" si="157"/>
        <v>16</v>
      </c>
      <c r="E2524" s="6">
        <f t="shared" si="158"/>
        <v>9</v>
      </c>
      <c r="F2524" s="6" t="str">
        <f t="shared" si="159"/>
        <v>fall/winter</v>
      </c>
    </row>
    <row r="2525" spans="1:6" x14ac:dyDescent="0.3">
      <c r="A2525" s="3">
        <v>45559.709722222222</v>
      </c>
      <c r="B2525">
        <v>166</v>
      </c>
      <c r="C2525" s="6" t="str">
        <f t="shared" si="156"/>
        <v>Tuesday</v>
      </c>
      <c r="D2525" s="1">
        <f t="shared" si="157"/>
        <v>17</v>
      </c>
      <c r="E2525" s="6">
        <f t="shared" si="158"/>
        <v>9</v>
      </c>
      <c r="F2525" s="6" t="str">
        <f t="shared" si="159"/>
        <v>fall/winter</v>
      </c>
    </row>
    <row r="2526" spans="1:6" x14ac:dyDescent="0.3">
      <c r="A2526" s="3">
        <v>45559.73333333333</v>
      </c>
      <c r="B2526">
        <v>175</v>
      </c>
      <c r="C2526" s="6" t="str">
        <f t="shared" si="156"/>
        <v>Tuesday</v>
      </c>
      <c r="D2526" s="1">
        <f t="shared" si="157"/>
        <v>17</v>
      </c>
      <c r="E2526" s="6">
        <f t="shared" si="158"/>
        <v>9</v>
      </c>
      <c r="F2526" s="6" t="str">
        <f t="shared" si="159"/>
        <v>fall/winter</v>
      </c>
    </row>
    <row r="2527" spans="1:6" x14ac:dyDescent="0.3">
      <c r="A2527" s="3">
        <v>45559.75</v>
      </c>
      <c r="B2527">
        <v>182</v>
      </c>
      <c r="C2527" s="6" t="str">
        <f t="shared" si="156"/>
        <v>Tuesday</v>
      </c>
      <c r="D2527" s="1">
        <f t="shared" si="157"/>
        <v>18</v>
      </c>
      <c r="E2527" s="6">
        <f t="shared" si="158"/>
        <v>9</v>
      </c>
      <c r="F2527" s="6" t="str">
        <f t="shared" si="159"/>
        <v>fall/winter</v>
      </c>
    </row>
    <row r="2528" spans="1:6" x14ac:dyDescent="0.3">
      <c r="A2528" s="3">
        <v>45559.777083333334</v>
      </c>
      <c r="B2528">
        <v>154</v>
      </c>
      <c r="C2528" s="6" t="str">
        <f t="shared" si="156"/>
        <v>Tuesday</v>
      </c>
      <c r="D2528" s="1">
        <f t="shared" si="157"/>
        <v>18</v>
      </c>
      <c r="E2528" s="6">
        <f t="shared" si="158"/>
        <v>9</v>
      </c>
      <c r="F2528" s="6" t="str">
        <f t="shared" si="159"/>
        <v>fall/winter</v>
      </c>
    </row>
    <row r="2529" spans="1:6" x14ac:dyDescent="0.3">
      <c r="A2529" s="3">
        <v>45559.802083333336</v>
      </c>
      <c r="B2529">
        <v>139</v>
      </c>
      <c r="C2529" s="6" t="str">
        <f t="shared" si="156"/>
        <v>Tuesday</v>
      </c>
      <c r="D2529" s="1">
        <f t="shared" si="157"/>
        <v>19</v>
      </c>
      <c r="E2529" s="6">
        <f t="shared" si="158"/>
        <v>9</v>
      </c>
      <c r="F2529" s="6" t="str">
        <f t="shared" si="159"/>
        <v>fall/winter</v>
      </c>
    </row>
    <row r="2530" spans="1:6" x14ac:dyDescent="0.3">
      <c r="A2530" s="3">
        <v>45559.8125</v>
      </c>
      <c r="B2530">
        <v>146</v>
      </c>
      <c r="C2530" s="6" t="str">
        <f t="shared" si="156"/>
        <v>Tuesday</v>
      </c>
      <c r="D2530" s="1">
        <f t="shared" si="157"/>
        <v>19</v>
      </c>
      <c r="E2530" s="6">
        <f t="shared" si="158"/>
        <v>9</v>
      </c>
      <c r="F2530" s="6" t="str">
        <f t="shared" si="159"/>
        <v>fall/winter</v>
      </c>
    </row>
    <row r="2531" spans="1:6" x14ac:dyDescent="0.3">
      <c r="A2531" s="3">
        <v>45559.834722222222</v>
      </c>
      <c r="B2531">
        <v>150</v>
      </c>
      <c r="C2531" s="6" t="str">
        <f t="shared" si="156"/>
        <v>Tuesday</v>
      </c>
      <c r="D2531" s="1">
        <f t="shared" si="157"/>
        <v>20</v>
      </c>
      <c r="E2531" s="6">
        <f t="shared" si="158"/>
        <v>9</v>
      </c>
      <c r="F2531" s="6" t="str">
        <f t="shared" si="159"/>
        <v>fall/winter</v>
      </c>
    </row>
    <row r="2532" spans="1:6" x14ac:dyDescent="0.3">
      <c r="A2532" s="3">
        <v>45559.855555555558</v>
      </c>
      <c r="B2532">
        <v>138</v>
      </c>
      <c r="C2532" s="6" t="str">
        <f t="shared" si="156"/>
        <v>Tuesday</v>
      </c>
      <c r="D2532" s="1">
        <f t="shared" si="157"/>
        <v>20</v>
      </c>
      <c r="E2532" s="6">
        <f t="shared" si="158"/>
        <v>9</v>
      </c>
      <c r="F2532" s="6" t="str">
        <f t="shared" si="159"/>
        <v>fall/winter</v>
      </c>
    </row>
    <row r="2533" spans="1:6" x14ac:dyDescent="0.3">
      <c r="A2533" s="3">
        <v>45559.87777777778</v>
      </c>
      <c r="B2533">
        <v>155</v>
      </c>
      <c r="C2533" s="6" t="str">
        <f t="shared" si="156"/>
        <v>Tuesday</v>
      </c>
      <c r="D2533" s="1">
        <f t="shared" si="157"/>
        <v>21</v>
      </c>
      <c r="E2533" s="6">
        <f t="shared" si="158"/>
        <v>9</v>
      </c>
      <c r="F2533" s="6" t="str">
        <f t="shared" si="159"/>
        <v>fall/winter</v>
      </c>
    </row>
    <row r="2534" spans="1:6" x14ac:dyDescent="0.3">
      <c r="A2534" s="3">
        <v>45559.904166666667</v>
      </c>
      <c r="B2534">
        <v>166</v>
      </c>
      <c r="C2534" s="6" t="str">
        <f t="shared" si="156"/>
        <v>Tuesday</v>
      </c>
      <c r="D2534" s="1">
        <f t="shared" si="157"/>
        <v>21</v>
      </c>
      <c r="E2534" s="6">
        <f t="shared" si="158"/>
        <v>9</v>
      </c>
      <c r="F2534" s="6" t="str">
        <f t="shared" si="159"/>
        <v>fall/winter</v>
      </c>
    </row>
    <row r="2535" spans="1:6" x14ac:dyDescent="0.3">
      <c r="A2535" s="3">
        <v>45559.923611111109</v>
      </c>
      <c r="B2535">
        <v>169</v>
      </c>
      <c r="C2535" s="6" t="str">
        <f t="shared" si="156"/>
        <v>Tuesday</v>
      </c>
      <c r="D2535" s="1">
        <f t="shared" si="157"/>
        <v>22</v>
      </c>
      <c r="E2535" s="6">
        <f t="shared" si="158"/>
        <v>9</v>
      </c>
      <c r="F2535" s="6" t="str">
        <f t="shared" si="159"/>
        <v>fall/winter</v>
      </c>
    </row>
    <row r="2536" spans="1:6" x14ac:dyDescent="0.3">
      <c r="A2536" s="3">
        <v>45560.29583333333</v>
      </c>
      <c r="B2536">
        <v>45</v>
      </c>
      <c r="C2536" s="6" t="str">
        <f t="shared" si="156"/>
        <v>Wednesday</v>
      </c>
      <c r="D2536" s="1">
        <f t="shared" si="157"/>
        <v>7</v>
      </c>
      <c r="E2536" s="6">
        <f t="shared" si="158"/>
        <v>9</v>
      </c>
      <c r="F2536" s="6" t="str">
        <f t="shared" si="159"/>
        <v>fall/winter</v>
      </c>
    </row>
    <row r="2537" spans="1:6" x14ac:dyDescent="0.3">
      <c r="A2537" s="3">
        <v>45560.311805555553</v>
      </c>
      <c r="B2537">
        <v>56</v>
      </c>
      <c r="C2537" s="6" t="str">
        <f t="shared" si="156"/>
        <v>Wednesday</v>
      </c>
      <c r="D2537" s="1">
        <f t="shared" si="157"/>
        <v>7</v>
      </c>
      <c r="E2537" s="6">
        <f t="shared" si="158"/>
        <v>9</v>
      </c>
      <c r="F2537" s="6" t="str">
        <f t="shared" si="159"/>
        <v>fall/winter</v>
      </c>
    </row>
    <row r="2538" spans="1:6" x14ac:dyDescent="0.3">
      <c r="A2538" s="3">
        <v>45560.331250000003</v>
      </c>
      <c r="B2538">
        <v>60</v>
      </c>
      <c r="C2538" s="6" t="str">
        <f t="shared" si="156"/>
        <v>Wednesday</v>
      </c>
      <c r="D2538" s="1">
        <f t="shared" si="157"/>
        <v>7</v>
      </c>
      <c r="E2538" s="6">
        <f t="shared" si="158"/>
        <v>9</v>
      </c>
      <c r="F2538" s="6" t="str">
        <f t="shared" si="159"/>
        <v>fall/winter</v>
      </c>
    </row>
    <row r="2539" spans="1:6" x14ac:dyDescent="0.3">
      <c r="A2539" s="3">
        <v>45560.352777777778</v>
      </c>
      <c r="B2539">
        <v>63</v>
      </c>
      <c r="C2539" s="6" t="str">
        <f t="shared" si="156"/>
        <v>Wednesday</v>
      </c>
      <c r="D2539" s="1">
        <f t="shared" si="157"/>
        <v>8</v>
      </c>
      <c r="E2539" s="6">
        <f t="shared" si="158"/>
        <v>9</v>
      </c>
      <c r="F2539" s="6" t="str">
        <f t="shared" si="159"/>
        <v>fall/winter</v>
      </c>
    </row>
    <row r="2540" spans="1:6" x14ac:dyDescent="0.3">
      <c r="A2540" s="3">
        <v>45560.381249999999</v>
      </c>
      <c r="B2540">
        <v>68</v>
      </c>
      <c r="C2540" s="6" t="str">
        <f t="shared" si="156"/>
        <v>Wednesday</v>
      </c>
      <c r="D2540" s="1">
        <f t="shared" si="157"/>
        <v>9</v>
      </c>
      <c r="E2540" s="6">
        <f t="shared" si="158"/>
        <v>9</v>
      </c>
      <c r="F2540" s="6" t="str">
        <f t="shared" si="159"/>
        <v>fall/winter</v>
      </c>
    </row>
    <row r="2541" spans="1:6" x14ac:dyDescent="0.3">
      <c r="A2541" s="3">
        <v>45560.40347222222</v>
      </c>
      <c r="B2541">
        <v>74</v>
      </c>
      <c r="C2541" s="6" t="str">
        <f t="shared" si="156"/>
        <v>Wednesday</v>
      </c>
      <c r="D2541" s="1">
        <f t="shared" si="157"/>
        <v>9</v>
      </c>
      <c r="E2541" s="6">
        <f t="shared" si="158"/>
        <v>9</v>
      </c>
      <c r="F2541" s="6" t="str">
        <f t="shared" si="159"/>
        <v>fall/winter</v>
      </c>
    </row>
    <row r="2542" spans="1:6" x14ac:dyDescent="0.3">
      <c r="A2542" s="3">
        <v>45560.42083333333</v>
      </c>
      <c r="B2542">
        <v>73</v>
      </c>
      <c r="C2542" s="6" t="str">
        <f t="shared" si="156"/>
        <v>Wednesday</v>
      </c>
      <c r="D2542" s="1">
        <f t="shared" si="157"/>
        <v>10</v>
      </c>
      <c r="E2542" s="6">
        <f t="shared" si="158"/>
        <v>9</v>
      </c>
      <c r="F2542" s="6" t="str">
        <f t="shared" si="159"/>
        <v>fall/winter</v>
      </c>
    </row>
    <row r="2543" spans="1:6" x14ac:dyDescent="0.3">
      <c r="A2543" s="3">
        <v>45560.438194444447</v>
      </c>
      <c r="B2543">
        <v>84</v>
      </c>
      <c r="C2543" s="6" t="str">
        <f t="shared" si="156"/>
        <v>Wednesday</v>
      </c>
      <c r="D2543" s="1">
        <f t="shared" si="157"/>
        <v>10</v>
      </c>
      <c r="E2543" s="6">
        <f t="shared" si="158"/>
        <v>9</v>
      </c>
      <c r="F2543" s="6" t="str">
        <f t="shared" si="159"/>
        <v>fall/winter</v>
      </c>
    </row>
    <row r="2544" spans="1:6" x14ac:dyDescent="0.3">
      <c r="A2544" s="3">
        <v>45560.459027777775</v>
      </c>
      <c r="B2544">
        <v>99</v>
      </c>
      <c r="C2544" s="6" t="str">
        <f t="shared" si="156"/>
        <v>Wednesday</v>
      </c>
      <c r="D2544" s="1">
        <f t="shared" si="157"/>
        <v>11</v>
      </c>
      <c r="E2544" s="6">
        <f t="shared" si="158"/>
        <v>9</v>
      </c>
      <c r="F2544" s="6" t="str">
        <f t="shared" si="159"/>
        <v>fall/winter</v>
      </c>
    </row>
    <row r="2545" spans="1:6" x14ac:dyDescent="0.3">
      <c r="A2545" s="3">
        <v>45560.478472222225</v>
      </c>
      <c r="B2545">
        <v>100</v>
      </c>
      <c r="C2545" s="6" t="str">
        <f t="shared" si="156"/>
        <v>Wednesday</v>
      </c>
      <c r="D2545" s="1">
        <f t="shared" si="157"/>
        <v>11</v>
      </c>
      <c r="E2545" s="6">
        <f t="shared" si="158"/>
        <v>9</v>
      </c>
      <c r="F2545" s="6" t="str">
        <f t="shared" si="159"/>
        <v>fall/winter</v>
      </c>
    </row>
    <row r="2546" spans="1:6" x14ac:dyDescent="0.3">
      <c r="A2546" s="3">
        <v>45560.500694444447</v>
      </c>
      <c r="B2546">
        <v>104</v>
      </c>
      <c r="C2546" s="6" t="str">
        <f t="shared" si="156"/>
        <v>Wednesday</v>
      </c>
      <c r="D2546" s="1">
        <f t="shared" si="157"/>
        <v>12</v>
      </c>
      <c r="E2546" s="6">
        <f t="shared" si="158"/>
        <v>9</v>
      </c>
      <c r="F2546" s="6" t="str">
        <f t="shared" si="159"/>
        <v>fall/winter</v>
      </c>
    </row>
    <row r="2547" spans="1:6" x14ac:dyDescent="0.3">
      <c r="A2547" s="3">
        <v>45560.521527777775</v>
      </c>
      <c r="B2547">
        <v>104</v>
      </c>
      <c r="C2547" s="6" t="str">
        <f t="shared" si="156"/>
        <v>Wednesday</v>
      </c>
      <c r="D2547" s="1">
        <f t="shared" si="157"/>
        <v>12</v>
      </c>
      <c r="E2547" s="6">
        <f t="shared" si="158"/>
        <v>9</v>
      </c>
      <c r="F2547" s="6" t="str">
        <f t="shared" si="159"/>
        <v>fall/winter</v>
      </c>
    </row>
    <row r="2548" spans="1:6" x14ac:dyDescent="0.3">
      <c r="A2548" s="3">
        <v>45560.541666666664</v>
      </c>
      <c r="B2548">
        <v>119</v>
      </c>
      <c r="C2548" s="6" t="str">
        <f t="shared" si="156"/>
        <v>Wednesday</v>
      </c>
      <c r="D2548" s="1">
        <f t="shared" si="157"/>
        <v>13</v>
      </c>
      <c r="E2548" s="6">
        <f t="shared" si="158"/>
        <v>9</v>
      </c>
      <c r="F2548" s="6" t="str">
        <f t="shared" si="159"/>
        <v>fall/winter</v>
      </c>
    </row>
    <row r="2549" spans="1:6" x14ac:dyDescent="0.3">
      <c r="A2549" s="3">
        <v>45560.563888888886</v>
      </c>
      <c r="B2549">
        <v>119</v>
      </c>
      <c r="C2549" s="6" t="str">
        <f t="shared" si="156"/>
        <v>Wednesday</v>
      </c>
      <c r="D2549" s="1">
        <f t="shared" si="157"/>
        <v>13</v>
      </c>
      <c r="E2549" s="6">
        <f t="shared" si="158"/>
        <v>9</v>
      </c>
      <c r="F2549" s="6" t="str">
        <f t="shared" si="159"/>
        <v>fall/winter</v>
      </c>
    </row>
    <row r="2550" spans="1:6" x14ac:dyDescent="0.3">
      <c r="A2550" s="3">
        <v>45560.584027777775</v>
      </c>
      <c r="B2550">
        <v>129</v>
      </c>
      <c r="C2550" s="6" t="str">
        <f t="shared" si="156"/>
        <v>Wednesday</v>
      </c>
      <c r="D2550" s="1">
        <f t="shared" si="157"/>
        <v>14</v>
      </c>
      <c r="E2550" s="6">
        <f t="shared" si="158"/>
        <v>9</v>
      </c>
      <c r="F2550" s="6" t="str">
        <f t="shared" si="159"/>
        <v>fall/winter</v>
      </c>
    </row>
    <row r="2551" spans="1:6" x14ac:dyDescent="0.3">
      <c r="A2551" s="3">
        <v>45560.602083333331</v>
      </c>
      <c r="B2551">
        <v>134</v>
      </c>
      <c r="C2551" s="6" t="str">
        <f t="shared" si="156"/>
        <v>Wednesday</v>
      </c>
      <c r="D2551" s="1">
        <f t="shared" si="157"/>
        <v>14</v>
      </c>
      <c r="E2551" s="6">
        <f t="shared" si="158"/>
        <v>9</v>
      </c>
      <c r="F2551" s="6" t="str">
        <f t="shared" si="159"/>
        <v>fall/winter</v>
      </c>
    </row>
    <row r="2552" spans="1:6" x14ac:dyDescent="0.3">
      <c r="A2552" s="3">
        <v>45560.624305555553</v>
      </c>
      <c r="B2552">
        <v>146</v>
      </c>
      <c r="C2552" s="6" t="str">
        <f t="shared" si="156"/>
        <v>Wednesday</v>
      </c>
      <c r="D2552" s="1">
        <f t="shared" si="157"/>
        <v>14</v>
      </c>
      <c r="E2552" s="6">
        <f t="shared" si="158"/>
        <v>9</v>
      </c>
      <c r="F2552" s="6" t="str">
        <f t="shared" si="159"/>
        <v>fall/winter</v>
      </c>
    </row>
    <row r="2553" spans="1:6" x14ac:dyDescent="0.3">
      <c r="A2553" s="3">
        <v>45560.646527777775</v>
      </c>
      <c r="B2553">
        <v>126</v>
      </c>
      <c r="C2553" s="6" t="str">
        <f t="shared" si="156"/>
        <v>Wednesday</v>
      </c>
      <c r="D2553" s="1">
        <f t="shared" si="157"/>
        <v>15</v>
      </c>
      <c r="E2553" s="6">
        <f t="shared" si="158"/>
        <v>9</v>
      </c>
      <c r="F2553" s="6" t="str">
        <f t="shared" si="159"/>
        <v>fall/winter</v>
      </c>
    </row>
    <row r="2554" spans="1:6" x14ac:dyDescent="0.3">
      <c r="A2554" s="3">
        <v>45560.664583333331</v>
      </c>
      <c r="B2554">
        <v>129</v>
      </c>
      <c r="C2554" s="6" t="str">
        <f t="shared" si="156"/>
        <v>Wednesday</v>
      </c>
      <c r="D2554" s="1">
        <f t="shared" si="157"/>
        <v>15</v>
      </c>
      <c r="E2554" s="6">
        <f t="shared" si="158"/>
        <v>9</v>
      </c>
      <c r="F2554" s="6" t="str">
        <f t="shared" si="159"/>
        <v>fall/winter</v>
      </c>
    </row>
    <row r="2555" spans="1:6" x14ac:dyDescent="0.3">
      <c r="A2555" s="3">
        <v>45560.688888888886</v>
      </c>
      <c r="B2555">
        <v>114</v>
      </c>
      <c r="C2555" s="6" t="str">
        <f t="shared" si="156"/>
        <v>Wednesday</v>
      </c>
      <c r="D2555" s="1">
        <f t="shared" si="157"/>
        <v>16</v>
      </c>
      <c r="E2555" s="6">
        <f t="shared" si="158"/>
        <v>9</v>
      </c>
      <c r="F2555" s="6" t="str">
        <f t="shared" si="159"/>
        <v>fall/winter</v>
      </c>
    </row>
    <row r="2556" spans="1:6" x14ac:dyDescent="0.3">
      <c r="A2556" s="3">
        <v>45560.710416666669</v>
      </c>
      <c r="B2556">
        <v>136</v>
      </c>
      <c r="C2556" s="6" t="str">
        <f t="shared" si="156"/>
        <v>Wednesday</v>
      </c>
      <c r="D2556" s="1">
        <f t="shared" si="157"/>
        <v>17</v>
      </c>
      <c r="E2556" s="6">
        <f t="shared" si="158"/>
        <v>9</v>
      </c>
      <c r="F2556" s="6" t="str">
        <f t="shared" si="159"/>
        <v>fall/winter</v>
      </c>
    </row>
    <row r="2557" spans="1:6" x14ac:dyDescent="0.3">
      <c r="A2557" s="3">
        <v>45560.729861111111</v>
      </c>
      <c r="B2557">
        <v>147</v>
      </c>
      <c r="C2557" s="6" t="str">
        <f t="shared" si="156"/>
        <v>Wednesday</v>
      </c>
      <c r="D2557" s="1">
        <f t="shared" si="157"/>
        <v>17</v>
      </c>
      <c r="E2557" s="6">
        <f t="shared" si="158"/>
        <v>9</v>
      </c>
      <c r="F2557" s="6" t="str">
        <f t="shared" si="159"/>
        <v>fall/winter</v>
      </c>
    </row>
    <row r="2558" spans="1:6" x14ac:dyDescent="0.3">
      <c r="A2558" s="3">
        <v>45560.749305555553</v>
      </c>
      <c r="B2558">
        <v>156</v>
      </c>
      <c r="C2558" s="6" t="str">
        <f t="shared" si="156"/>
        <v>Wednesday</v>
      </c>
      <c r="D2558" s="1">
        <f t="shared" si="157"/>
        <v>17</v>
      </c>
      <c r="E2558" s="6">
        <f t="shared" si="158"/>
        <v>9</v>
      </c>
      <c r="F2558" s="6" t="str">
        <f t="shared" si="159"/>
        <v>fall/winter</v>
      </c>
    </row>
    <row r="2559" spans="1:6" x14ac:dyDescent="0.3">
      <c r="A2559" s="3">
        <v>45560.770833333336</v>
      </c>
      <c r="B2559">
        <v>149</v>
      </c>
      <c r="C2559" s="6" t="str">
        <f t="shared" si="156"/>
        <v>Wednesday</v>
      </c>
      <c r="D2559" s="1">
        <f t="shared" si="157"/>
        <v>18</v>
      </c>
      <c r="E2559" s="6">
        <f t="shared" si="158"/>
        <v>9</v>
      </c>
      <c r="F2559" s="6" t="str">
        <f t="shared" si="159"/>
        <v>fall/winter</v>
      </c>
    </row>
    <row r="2560" spans="1:6" x14ac:dyDescent="0.3">
      <c r="A2560" s="3">
        <v>45560.791666666664</v>
      </c>
      <c r="B2560">
        <v>146</v>
      </c>
      <c r="C2560" s="6" t="str">
        <f t="shared" si="156"/>
        <v>Wednesday</v>
      </c>
      <c r="D2560" s="1">
        <f t="shared" si="157"/>
        <v>19</v>
      </c>
      <c r="E2560" s="6">
        <f t="shared" si="158"/>
        <v>9</v>
      </c>
      <c r="F2560" s="6" t="str">
        <f t="shared" si="159"/>
        <v>fall/winter</v>
      </c>
    </row>
    <row r="2561" spans="1:6" x14ac:dyDescent="0.3">
      <c r="A2561" s="3">
        <v>45560.813888888886</v>
      </c>
      <c r="B2561">
        <v>149</v>
      </c>
      <c r="C2561" s="6" t="str">
        <f t="shared" si="156"/>
        <v>Wednesday</v>
      </c>
      <c r="D2561" s="1">
        <f t="shared" si="157"/>
        <v>19</v>
      </c>
      <c r="E2561" s="6">
        <f t="shared" si="158"/>
        <v>9</v>
      </c>
      <c r="F2561" s="6" t="str">
        <f t="shared" si="159"/>
        <v>fall/winter</v>
      </c>
    </row>
    <row r="2562" spans="1:6" x14ac:dyDescent="0.3">
      <c r="A2562" s="3">
        <v>45560.834027777775</v>
      </c>
      <c r="B2562">
        <v>155</v>
      </c>
      <c r="C2562" s="6" t="str">
        <f t="shared" ref="C2562:C2625" si="160">TEXT(A2562, "dddd")</f>
        <v>Wednesday</v>
      </c>
      <c r="D2562" s="1">
        <f t="shared" ref="D2562:D2625" si="161">HOUR(A2562)</f>
        <v>20</v>
      </c>
      <c r="E2562" s="6">
        <f t="shared" ref="E2562:E2625" si="162">MONTH(A2562)</f>
        <v>9</v>
      </c>
      <c r="F2562" s="6" t="str">
        <f t="shared" ref="F2562:F2625" si="163">IF(OR(E2562=9, E2562=10, E2562=11, E2562=12, E2562=1, E2562=2, E2562=3, E2562=4), "fall/winter", "summer")</f>
        <v>fall/winter</v>
      </c>
    </row>
    <row r="2563" spans="1:6" x14ac:dyDescent="0.3">
      <c r="A2563" s="3">
        <v>45560.856249999997</v>
      </c>
      <c r="B2563">
        <v>146</v>
      </c>
      <c r="C2563" s="6" t="str">
        <f t="shared" si="160"/>
        <v>Wednesday</v>
      </c>
      <c r="D2563" s="1">
        <f t="shared" si="161"/>
        <v>20</v>
      </c>
      <c r="E2563" s="6">
        <f t="shared" si="162"/>
        <v>9</v>
      </c>
      <c r="F2563" s="6" t="str">
        <f t="shared" si="163"/>
        <v>fall/winter</v>
      </c>
    </row>
    <row r="2564" spans="1:6" x14ac:dyDescent="0.3">
      <c r="A2564" s="3">
        <v>45560.87777777778</v>
      </c>
      <c r="B2564">
        <v>94</v>
      </c>
      <c r="C2564" s="6" t="str">
        <f t="shared" si="160"/>
        <v>Wednesday</v>
      </c>
      <c r="D2564" s="1">
        <f t="shared" si="161"/>
        <v>21</v>
      </c>
      <c r="E2564" s="6">
        <f t="shared" si="162"/>
        <v>9</v>
      </c>
      <c r="F2564" s="6" t="str">
        <f t="shared" si="163"/>
        <v>fall/winter</v>
      </c>
    </row>
    <row r="2565" spans="1:6" x14ac:dyDescent="0.3">
      <c r="A2565" s="3">
        <v>45560.898611111108</v>
      </c>
      <c r="B2565">
        <v>90</v>
      </c>
      <c r="C2565" s="6" t="str">
        <f t="shared" si="160"/>
        <v>Wednesday</v>
      </c>
      <c r="D2565" s="1">
        <f t="shared" si="161"/>
        <v>21</v>
      </c>
      <c r="E2565" s="6">
        <f t="shared" si="162"/>
        <v>9</v>
      </c>
      <c r="F2565" s="6" t="str">
        <f t="shared" si="163"/>
        <v>fall/winter</v>
      </c>
    </row>
    <row r="2566" spans="1:6" x14ac:dyDescent="0.3">
      <c r="A2566" s="3">
        <v>45560.917361111111</v>
      </c>
      <c r="B2566">
        <v>82</v>
      </c>
      <c r="C2566" s="6" t="str">
        <f t="shared" si="160"/>
        <v>Wednesday</v>
      </c>
      <c r="D2566" s="1">
        <f t="shared" si="161"/>
        <v>22</v>
      </c>
      <c r="E2566" s="6">
        <f t="shared" si="162"/>
        <v>9</v>
      </c>
      <c r="F2566" s="6" t="str">
        <f t="shared" si="163"/>
        <v>fall/winter</v>
      </c>
    </row>
    <row r="2567" spans="1:6" x14ac:dyDescent="0.3">
      <c r="A2567" s="3">
        <v>45561.355555555558</v>
      </c>
      <c r="B2567">
        <v>86</v>
      </c>
      <c r="C2567" s="6" t="str">
        <f t="shared" si="160"/>
        <v>Thursday</v>
      </c>
      <c r="D2567" s="1">
        <f t="shared" si="161"/>
        <v>8</v>
      </c>
      <c r="E2567" s="6">
        <f t="shared" si="162"/>
        <v>9</v>
      </c>
      <c r="F2567" s="6" t="str">
        <f t="shared" si="163"/>
        <v>fall/winter</v>
      </c>
    </row>
    <row r="2568" spans="1:6" x14ac:dyDescent="0.3">
      <c r="A2568" s="3">
        <v>45561.375694444447</v>
      </c>
      <c r="B2568">
        <v>89</v>
      </c>
      <c r="C2568" s="6" t="str">
        <f t="shared" si="160"/>
        <v>Thursday</v>
      </c>
      <c r="D2568" s="1">
        <f t="shared" si="161"/>
        <v>9</v>
      </c>
      <c r="E2568" s="6">
        <f t="shared" si="162"/>
        <v>9</v>
      </c>
      <c r="F2568" s="6" t="str">
        <f t="shared" si="163"/>
        <v>fall/winter</v>
      </c>
    </row>
    <row r="2569" spans="1:6" x14ac:dyDescent="0.3">
      <c r="A2569" s="3">
        <v>45561.397222222222</v>
      </c>
      <c r="B2569">
        <v>84</v>
      </c>
      <c r="C2569" s="6" t="str">
        <f t="shared" si="160"/>
        <v>Thursday</v>
      </c>
      <c r="D2569" s="1">
        <f t="shared" si="161"/>
        <v>9</v>
      </c>
      <c r="E2569" s="6">
        <f t="shared" si="162"/>
        <v>9</v>
      </c>
      <c r="F2569" s="6" t="str">
        <f t="shared" si="163"/>
        <v>fall/winter</v>
      </c>
    </row>
    <row r="2570" spans="1:6" x14ac:dyDescent="0.3">
      <c r="A2570" s="3">
        <v>45561.416666666664</v>
      </c>
      <c r="B2570">
        <v>72</v>
      </c>
      <c r="C2570" s="6" t="str">
        <f t="shared" si="160"/>
        <v>Thursday</v>
      </c>
      <c r="D2570" s="1">
        <f t="shared" si="161"/>
        <v>10</v>
      </c>
      <c r="E2570" s="6">
        <f t="shared" si="162"/>
        <v>9</v>
      </c>
      <c r="F2570" s="6" t="str">
        <f t="shared" si="163"/>
        <v>fall/winter</v>
      </c>
    </row>
    <row r="2571" spans="1:6" x14ac:dyDescent="0.3">
      <c r="A2571" s="3">
        <v>45561.436805555553</v>
      </c>
      <c r="B2571">
        <v>70</v>
      </c>
      <c r="C2571" s="6" t="str">
        <f t="shared" si="160"/>
        <v>Thursday</v>
      </c>
      <c r="D2571" s="1">
        <f t="shared" si="161"/>
        <v>10</v>
      </c>
      <c r="E2571" s="6">
        <f t="shared" si="162"/>
        <v>9</v>
      </c>
      <c r="F2571" s="6" t="str">
        <f t="shared" si="163"/>
        <v>fall/winter</v>
      </c>
    </row>
    <row r="2572" spans="1:6" x14ac:dyDescent="0.3">
      <c r="A2572" s="3">
        <v>45561.459027777775</v>
      </c>
      <c r="B2572">
        <v>76</v>
      </c>
      <c r="C2572" s="6" t="str">
        <f t="shared" si="160"/>
        <v>Thursday</v>
      </c>
      <c r="D2572" s="1">
        <f t="shared" si="161"/>
        <v>11</v>
      </c>
      <c r="E2572" s="6">
        <f t="shared" si="162"/>
        <v>9</v>
      </c>
      <c r="F2572" s="6" t="str">
        <f t="shared" si="163"/>
        <v>fall/winter</v>
      </c>
    </row>
    <row r="2573" spans="1:6" x14ac:dyDescent="0.3">
      <c r="A2573" s="3">
        <v>45561.477083333331</v>
      </c>
      <c r="B2573">
        <v>67</v>
      </c>
      <c r="C2573" s="6" t="str">
        <f t="shared" si="160"/>
        <v>Thursday</v>
      </c>
      <c r="D2573" s="1">
        <f t="shared" si="161"/>
        <v>11</v>
      </c>
      <c r="E2573" s="6">
        <f t="shared" si="162"/>
        <v>9</v>
      </c>
      <c r="F2573" s="6" t="str">
        <f t="shared" si="163"/>
        <v>fall/winter</v>
      </c>
    </row>
    <row r="2574" spans="1:6" x14ac:dyDescent="0.3">
      <c r="A2574" s="3">
        <v>45561.543749999997</v>
      </c>
      <c r="B2574">
        <v>98</v>
      </c>
      <c r="C2574" s="6" t="str">
        <f t="shared" si="160"/>
        <v>Thursday</v>
      </c>
      <c r="D2574" s="1">
        <f t="shared" si="161"/>
        <v>13</v>
      </c>
      <c r="E2574" s="6">
        <f t="shared" si="162"/>
        <v>9</v>
      </c>
      <c r="F2574" s="6" t="str">
        <f t="shared" si="163"/>
        <v>fall/winter</v>
      </c>
    </row>
    <row r="2575" spans="1:6" x14ac:dyDescent="0.3">
      <c r="A2575" s="3">
        <v>45561.561805555553</v>
      </c>
      <c r="B2575">
        <v>114</v>
      </c>
      <c r="C2575" s="6" t="str">
        <f t="shared" si="160"/>
        <v>Thursday</v>
      </c>
      <c r="D2575" s="1">
        <f t="shared" si="161"/>
        <v>13</v>
      </c>
      <c r="E2575" s="6">
        <f t="shared" si="162"/>
        <v>9</v>
      </c>
      <c r="F2575" s="6" t="str">
        <f t="shared" si="163"/>
        <v>fall/winter</v>
      </c>
    </row>
    <row r="2576" spans="1:6" x14ac:dyDescent="0.3">
      <c r="A2576" s="3">
        <v>45561.587500000001</v>
      </c>
      <c r="B2576">
        <v>129</v>
      </c>
      <c r="C2576" s="6" t="str">
        <f t="shared" si="160"/>
        <v>Thursday</v>
      </c>
      <c r="D2576" s="1">
        <f t="shared" si="161"/>
        <v>14</v>
      </c>
      <c r="E2576" s="6">
        <f t="shared" si="162"/>
        <v>9</v>
      </c>
      <c r="F2576" s="6" t="str">
        <f t="shared" si="163"/>
        <v>fall/winter</v>
      </c>
    </row>
    <row r="2577" spans="1:6" x14ac:dyDescent="0.3">
      <c r="A2577" s="3">
        <v>45561.606249999997</v>
      </c>
      <c r="B2577">
        <v>118</v>
      </c>
      <c r="C2577" s="6" t="str">
        <f t="shared" si="160"/>
        <v>Thursday</v>
      </c>
      <c r="D2577" s="1">
        <f t="shared" si="161"/>
        <v>14</v>
      </c>
      <c r="E2577" s="6">
        <f t="shared" si="162"/>
        <v>9</v>
      </c>
      <c r="F2577" s="6" t="str">
        <f t="shared" si="163"/>
        <v>fall/winter</v>
      </c>
    </row>
    <row r="2578" spans="1:6" x14ac:dyDescent="0.3">
      <c r="A2578" s="3">
        <v>45561.62222222222</v>
      </c>
      <c r="B2578">
        <v>135</v>
      </c>
      <c r="C2578" s="6" t="str">
        <f t="shared" si="160"/>
        <v>Thursday</v>
      </c>
      <c r="D2578" s="1">
        <f t="shared" si="161"/>
        <v>14</v>
      </c>
      <c r="E2578" s="6">
        <f t="shared" si="162"/>
        <v>9</v>
      </c>
      <c r="F2578" s="6" t="str">
        <f t="shared" si="163"/>
        <v>fall/winter</v>
      </c>
    </row>
    <row r="2579" spans="1:6" x14ac:dyDescent="0.3">
      <c r="A2579" s="3">
        <v>45561.65</v>
      </c>
      <c r="B2579">
        <v>140</v>
      </c>
      <c r="C2579" s="6" t="str">
        <f t="shared" si="160"/>
        <v>Thursday</v>
      </c>
      <c r="D2579" s="1">
        <f t="shared" si="161"/>
        <v>15</v>
      </c>
      <c r="E2579" s="6">
        <f t="shared" si="162"/>
        <v>9</v>
      </c>
      <c r="F2579" s="6" t="str">
        <f t="shared" si="163"/>
        <v>fall/winter</v>
      </c>
    </row>
    <row r="2580" spans="1:6" x14ac:dyDescent="0.3">
      <c r="A2580" s="3">
        <v>45561.667361111111</v>
      </c>
      <c r="B2580">
        <v>135</v>
      </c>
      <c r="C2580" s="6" t="str">
        <f t="shared" si="160"/>
        <v>Thursday</v>
      </c>
      <c r="D2580" s="1">
        <f t="shared" si="161"/>
        <v>16</v>
      </c>
      <c r="E2580" s="6">
        <f t="shared" si="162"/>
        <v>9</v>
      </c>
      <c r="F2580" s="6" t="str">
        <f t="shared" si="163"/>
        <v>fall/winter</v>
      </c>
    </row>
    <row r="2581" spans="1:6" x14ac:dyDescent="0.3">
      <c r="A2581" s="3">
        <v>45561.689583333333</v>
      </c>
      <c r="B2581">
        <v>124</v>
      </c>
      <c r="C2581" s="6" t="str">
        <f t="shared" si="160"/>
        <v>Thursday</v>
      </c>
      <c r="D2581" s="1">
        <f t="shared" si="161"/>
        <v>16</v>
      </c>
      <c r="E2581" s="6">
        <f t="shared" si="162"/>
        <v>9</v>
      </c>
      <c r="F2581" s="6" t="str">
        <f t="shared" si="163"/>
        <v>fall/winter</v>
      </c>
    </row>
    <row r="2582" spans="1:6" x14ac:dyDescent="0.3">
      <c r="A2582" s="3">
        <v>45561.711111111108</v>
      </c>
      <c r="B2582">
        <v>107</v>
      </c>
      <c r="C2582" s="6" t="str">
        <f t="shared" si="160"/>
        <v>Thursday</v>
      </c>
      <c r="D2582" s="1">
        <f t="shared" si="161"/>
        <v>17</v>
      </c>
      <c r="E2582" s="6">
        <f t="shared" si="162"/>
        <v>9</v>
      </c>
      <c r="F2582" s="6" t="str">
        <f t="shared" si="163"/>
        <v>fall/winter</v>
      </c>
    </row>
    <row r="2583" spans="1:6" x14ac:dyDescent="0.3">
      <c r="A2583" s="3">
        <v>45561.732638888891</v>
      </c>
      <c r="B2583">
        <v>110</v>
      </c>
      <c r="C2583" s="6" t="str">
        <f t="shared" si="160"/>
        <v>Thursday</v>
      </c>
      <c r="D2583" s="1">
        <f t="shared" si="161"/>
        <v>17</v>
      </c>
      <c r="E2583" s="6">
        <f t="shared" si="162"/>
        <v>9</v>
      </c>
      <c r="F2583" s="6" t="str">
        <f t="shared" si="163"/>
        <v>fall/winter</v>
      </c>
    </row>
    <row r="2584" spans="1:6" x14ac:dyDescent="0.3">
      <c r="A2584" s="3">
        <v>45561.752083333333</v>
      </c>
      <c r="B2584">
        <v>91</v>
      </c>
      <c r="C2584" s="6" t="str">
        <f t="shared" si="160"/>
        <v>Thursday</v>
      </c>
      <c r="D2584" s="1">
        <f t="shared" si="161"/>
        <v>18</v>
      </c>
      <c r="E2584" s="6">
        <f t="shared" si="162"/>
        <v>9</v>
      </c>
      <c r="F2584" s="6" t="str">
        <f t="shared" si="163"/>
        <v>fall/winter</v>
      </c>
    </row>
    <row r="2585" spans="1:6" x14ac:dyDescent="0.3">
      <c r="A2585" s="3">
        <v>45561.774305555555</v>
      </c>
      <c r="B2585">
        <v>90</v>
      </c>
      <c r="C2585" s="6" t="str">
        <f t="shared" si="160"/>
        <v>Thursday</v>
      </c>
      <c r="D2585" s="1">
        <f t="shared" si="161"/>
        <v>18</v>
      </c>
      <c r="E2585" s="6">
        <f t="shared" si="162"/>
        <v>9</v>
      </c>
      <c r="F2585" s="6" t="str">
        <f t="shared" si="163"/>
        <v>fall/winter</v>
      </c>
    </row>
    <row r="2586" spans="1:6" x14ac:dyDescent="0.3">
      <c r="A2586" s="3">
        <v>45561.791666666664</v>
      </c>
      <c r="B2586">
        <v>104</v>
      </c>
      <c r="C2586" s="6" t="str">
        <f t="shared" si="160"/>
        <v>Thursday</v>
      </c>
      <c r="D2586" s="1">
        <f t="shared" si="161"/>
        <v>19</v>
      </c>
      <c r="E2586" s="6">
        <f t="shared" si="162"/>
        <v>9</v>
      </c>
      <c r="F2586" s="6" t="str">
        <f t="shared" si="163"/>
        <v>fall/winter</v>
      </c>
    </row>
    <row r="2587" spans="1:6" x14ac:dyDescent="0.3">
      <c r="A2587" s="3">
        <v>45561.815972222219</v>
      </c>
      <c r="B2587">
        <v>125</v>
      </c>
      <c r="C2587" s="6" t="str">
        <f t="shared" si="160"/>
        <v>Thursday</v>
      </c>
      <c r="D2587" s="1">
        <f t="shared" si="161"/>
        <v>19</v>
      </c>
      <c r="E2587" s="6">
        <f t="shared" si="162"/>
        <v>9</v>
      </c>
      <c r="F2587" s="6" t="str">
        <f t="shared" si="163"/>
        <v>fall/winter</v>
      </c>
    </row>
    <row r="2588" spans="1:6" x14ac:dyDescent="0.3">
      <c r="A2588" s="3">
        <v>45561.854861111111</v>
      </c>
      <c r="B2588">
        <v>85</v>
      </c>
      <c r="C2588" s="6" t="str">
        <f t="shared" si="160"/>
        <v>Thursday</v>
      </c>
      <c r="D2588" s="1">
        <f t="shared" si="161"/>
        <v>20</v>
      </c>
      <c r="E2588" s="6">
        <f t="shared" si="162"/>
        <v>9</v>
      </c>
      <c r="F2588" s="6" t="str">
        <f t="shared" si="163"/>
        <v>fall/winter</v>
      </c>
    </row>
    <row r="2589" spans="1:6" x14ac:dyDescent="0.3">
      <c r="A2589" s="3">
        <v>45561.875694444447</v>
      </c>
      <c r="B2589">
        <v>83</v>
      </c>
      <c r="C2589" s="6" t="str">
        <f t="shared" si="160"/>
        <v>Thursday</v>
      </c>
      <c r="D2589" s="1">
        <f t="shared" si="161"/>
        <v>21</v>
      </c>
      <c r="E2589" s="6">
        <f t="shared" si="162"/>
        <v>9</v>
      </c>
      <c r="F2589" s="6" t="str">
        <f t="shared" si="163"/>
        <v>fall/winter</v>
      </c>
    </row>
    <row r="2590" spans="1:6" x14ac:dyDescent="0.3">
      <c r="A2590" s="3">
        <v>45561.897222222222</v>
      </c>
      <c r="B2590">
        <v>77</v>
      </c>
      <c r="C2590" s="6" t="str">
        <f t="shared" si="160"/>
        <v>Thursday</v>
      </c>
      <c r="D2590" s="1">
        <f t="shared" si="161"/>
        <v>21</v>
      </c>
      <c r="E2590" s="6">
        <f t="shared" si="162"/>
        <v>9</v>
      </c>
      <c r="F2590" s="6" t="str">
        <f t="shared" si="163"/>
        <v>fall/winter</v>
      </c>
    </row>
    <row r="2591" spans="1:6" x14ac:dyDescent="0.3">
      <c r="A2591" s="3">
        <v>45561.921527777777</v>
      </c>
      <c r="B2591">
        <v>110</v>
      </c>
      <c r="C2591" s="6" t="str">
        <f t="shared" si="160"/>
        <v>Thursday</v>
      </c>
      <c r="D2591" s="1">
        <f t="shared" si="161"/>
        <v>22</v>
      </c>
      <c r="E2591" s="6">
        <f t="shared" si="162"/>
        <v>9</v>
      </c>
      <c r="F2591" s="6" t="str">
        <f t="shared" si="163"/>
        <v>fall/winter</v>
      </c>
    </row>
    <row r="2592" spans="1:6" x14ac:dyDescent="0.3">
      <c r="A2592" s="3">
        <v>45562.291666666664</v>
      </c>
      <c r="B2592">
        <v>50</v>
      </c>
      <c r="C2592" s="6" t="str">
        <f t="shared" si="160"/>
        <v>Friday</v>
      </c>
      <c r="D2592" s="1">
        <f t="shared" si="161"/>
        <v>7</v>
      </c>
      <c r="E2592" s="6">
        <f t="shared" si="162"/>
        <v>9</v>
      </c>
      <c r="F2592" s="6" t="str">
        <f t="shared" si="163"/>
        <v>fall/winter</v>
      </c>
    </row>
    <row r="2593" spans="1:6" x14ac:dyDescent="0.3">
      <c r="A2593" s="3">
        <v>45562.320138888892</v>
      </c>
      <c r="B2593">
        <v>62</v>
      </c>
      <c r="C2593" s="6" t="str">
        <f t="shared" si="160"/>
        <v>Friday</v>
      </c>
      <c r="D2593" s="1">
        <f t="shared" si="161"/>
        <v>7</v>
      </c>
      <c r="E2593" s="6">
        <f t="shared" si="162"/>
        <v>9</v>
      </c>
      <c r="F2593" s="6" t="str">
        <f t="shared" si="163"/>
        <v>fall/winter</v>
      </c>
    </row>
    <row r="2594" spans="1:6" x14ac:dyDescent="0.3">
      <c r="A2594" s="3">
        <v>45562.334722222222</v>
      </c>
      <c r="B2594">
        <v>57</v>
      </c>
      <c r="C2594" s="6" t="str">
        <f t="shared" si="160"/>
        <v>Friday</v>
      </c>
      <c r="D2594" s="1">
        <f t="shared" si="161"/>
        <v>8</v>
      </c>
      <c r="E2594" s="6">
        <f t="shared" si="162"/>
        <v>9</v>
      </c>
      <c r="F2594" s="6" t="str">
        <f t="shared" si="163"/>
        <v>fall/winter</v>
      </c>
    </row>
    <row r="2595" spans="1:6" x14ac:dyDescent="0.3">
      <c r="A2595" s="3">
        <v>45562.355555555558</v>
      </c>
      <c r="B2595">
        <v>88</v>
      </c>
      <c r="C2595" s="6" t="str">
        <f t="shared" si="160"/>
        <v>Friday</v>
      </c>
      <c r="D2595" s="1">
        <f t="shared" si="161"/>
        <v>8</v>
      </c>
      <c r="E2595" s="6">
        <f t="shared" si="162"/>
        <v>9</v>
      </c>
      <c r="F2595" s="6" t="str">
        <f t="shared" si="163"/>
        <v>fall/winter</v>
      </c>
    </row>
    <row r="2596" spans="1:6" x14ac:dyDescent="0.3">
      <c r="A2596" s="3">
        <v>45562.374305555553</v>
      </c>
      <c r="B2596">
        <v>76</v>
      </c>
      <c r="C2596" s="6" t="str">
        <f t="shared" si="160"/>
        <v>Friday</v>
      </c>
      <c r="D2596" s="1">
        <f t="shared" si="161"/>
        <v>8</v>
      </c>
      <c r="E2596" s="6">
        <f t="shared" si="162"/>
        <v>9</v>
      </c>
      <c r="F2596" s="6" t="str">
        <f t="shared" si="163"/>
        <v>fall/winter</v>
      </c>
    </row>
    <row r="2597" spans="1:6" x14ac:dyDescent="0.3">
      <c r="A2597" s="3">
        <v>45562.395138888889</v>
      </c>
      <c r="B2597">
        <v>94</v>
      </c>
      <c r="C2597" s="6" t="str">
        <f t="shared" si="160"/>
        <v>Friday</v>
      </c>
      <c r="D2597" s="1">
        <f t="shared" si="161"/>
        <v>9</v>
      </c>
      <c r="E2597" s="6">
        <f t="shared" si="162"/>
        <v>9</v>
      </c>
      <c r="F2597" s="6" t="str">
        <f t="shared" si="163"/>
        <v>fall/winter</v>
      </c>
    </row>
    <row r="2598" spans="1:6" x14ac:dyDescent="0.3">
      <c r="A2598" s="3">
        <v>45562.414583333331</v>
      </c>
      <c r="B2598">
        <v>111</v>
      </c>
      <c r="C2598" s="6" t="str">
        <f t="shared" si="160"/>
        <v>Friday</v>
      </c>
      <c r="D2598" s="1">
        <f t="shared" si="161"/>
        <v>9</v>
      </c>
      <c r="E2598" s="6">
        <f t="shared" si="162"/>
        <v>9</v>
      </c>
      <c r="F2598" s="6" t="str">
        <f t="shared" si="163"/>
        <v>fall/winter</v>
      </c>
    </row>
    <row r="2599" spans="1:6" x14ac:dyDescent="0.3">
      <c r="A2599" s="3">
        <v>45562.438194444447</v>
      </c>
      <c r="B2599">
        <v>82</v>
      </c>
      <c r="C2599" s="6" t="str">
        <f t="shared" si="160"/>
        <v>Friday</v>
      </c>
      <c r="D2599" s="1">
        <f t="shared" si="161"/>
        <v>10</v>
      </c>
      <c r="E2599" s="6">
        <f t="shared" si="162"/>
        <v>9</v>
      </c>
      <c r="F2599" s="6" t="str">
        <f t="shared" si="163"/>
        <v>fall/winter</v>
      </c>
    </row>
    <row r="2600" spans="1:6" x14ac:dyDescent="0.3">
      <c r="A2600" s="3">
        <v>45562.459722222222</v>
      </c>
      <c r="B2600">
        <v>89</v>
      </c>
      <c r="C2600" s="6" t="str">
        <f t="shared" si="160"/>
        <v>Friday</v>
      </c>
      <c r="D2600" s="1">
        <f t="shared" si="161"/>
        <v>11</v>
      </c>
      <c r="E2600" s="6">
        <f t="shared" si="162"/>
        <v>9</v>
      </c>
      <c r="F2600" s="6" t="str">
        <f t="shared" si="163"/>
        <v>fall/winter</v>
      </c>
    </row>
    <row r="2601" spans="1:6" x14ac:dyDescent="0.3">
      <c r="A2601" s="3">
        <v>45562.481249999997</v>
      </c>
      <c r="B2601">
        <v>108</v>
      </c>
      <c r="C2601" s="6" t="str">
        <f t="shared" si="160"/>
        <v>Friday</v>
      </c>
      <c r="D2601" s="1">
        <f t="shared" si="161"/>
        <v>11</v>
      </c>
      <c r="E2601" s="6">
        <f t="shared" si="162"/>
        <v>9</v>
      </c>
      <c r="F2601" s="6" t="str">
        <f t="shared" si="163"/>
        <v>fall/winter</v>
      </c>
    </row>
    <row r="2602" spans="1:6" x14ac:dyDescent="0.3">
      <c r="A2602" s="3">
        <v>45562.50277777778</v>
      </c>
      <c r="B2602">
        <v>98</v>
      </c>
      <c r="C2602" s="6" t="str">
        <f t="shared" si="160"/>
        <v>Friday</v>
      </c>
      <c r="D2602" s="1">
        <f t="shared" si="161"/>
        <v>12</v>
      </c>
      <c r="E2602" s="6">
        <f t="shared" si="162"/>
        <v>9</v>
      </c>
      <c r="F2602" s="6" t="str">
        <f t="shared" si="163"/>
        <v>fall/winter</v>
      </c>
    </row>
    <row r="2603" spans="1:6" x14ac:dyDescent="0.3">
      <c r="A2603" s="3">
        <v>45562.522222222222</v>
      </c>
      <c r="B2603">
        <v>104</v>
      </c>
      <c r="C2603" s="6" t="str">
        <f t="shared" si="160"/>
        <v>Friday</v>
      </c>
      <c r="D2603" s="1">
        <f t="shared" si="161"/>
        <v>12</v>
      </c>
      <c r="E2603" s="6">
        <f t="shared" si="162"/>
        <v>9</v>
      </c>
      <c r="F2603" s="6" t="str">
        <f t="shared" si="163"/>
        <v>fall/winter</v>
      </c>
    </row>
    <row r="2604" spans="1:6" x14ac:dyDescent="0.3">
      <c r="A2604" s="3">
        <v>45562.542361111111</v>
      </c>
      <c r="B2604">
        <v>105</v>
      </c>
      <c r="C2604" s="6" t="str">
        <f t="shared" si="160"/>
        <v>Friday</v>
      </c>
      <c r="D2604" s="1">
        <f t="shared" si="161"/>
        <v>13</v>
      </c>
      <c r="E2604" s="6">
        <f t="shared" si="162"/>
        <v>9</v>
      </c>
      <c r="F2604" s="6" t="str">
        <f t="shared" si="163"/>
        <v>fall/winter</v>
      </c>
    </row>
    <row r="2605" spans="1:6" x14ac:dyDescent="0.3">
      <c r="A2605" s="3">
        <v>45562.557638888888</v>
      </c>
      <c r="B2605">
        <v>119</v>
      </c>
      <c r="C2605" s="6" t="str">
        <f t="shared" si="160"/>
        <v>Friday</v>
      </c>
      <c r="D2605" s="1">
        <f t="shared" si="161"/>
        <v>13</v>
      </c>
      <c r="E2605" s="6">
        <f t="shared" si="162"/>
        <v>9</v>
      </c>
      <c r="F2605" s="6" t="str">
        <f t="shared" si="163"/>
        <v>fall/winter</v>
      </c>
    </row>
    <row r="2606" spans="1:6" x14ac:dyDescent="0.3">
      <c r="A2606" s="3">
        <v>45562.587500000001</v>
      </c>
      <c r="B2606">
        <v>127</v>
      </c>
      <c r="C2606" s="6" t="str">
        <f t="shared" si="160"/>
        <v>Friday</v>
      </c>
      <c r="D2606" s="1">
        <f t="shared" si="161"/>
        <v>14</v>
      </c>
      <c r="E2606" s="6">
        <f t="shared" si="162"/>
        <v>9</v>
      </c>
      <c r="F2606" s="6" t="str">
        <f t="shared" si="163"/>
        <v>fall/winter</v>
      </c>
    </row>
    <row r="2607" spans="1:6" x14ac:dyDescent="0.3">
      <c r="A2607" s="3">
        <v>45562.605555555558</v>
      </c>
      <c r="B2607">
        <v>129</v>
      </c>
      <c r="C2607" s="6" t="str">
        <f t="shared" si="160"/>
        <v>Friday</v>
      </c>
      <c r="D2607" s="1">
        <f t="shared" si="161"/>
        <v>14</v>
      </c>
      <c r="E2607" s="6">
        <f t="shared" si="162"/>
        <v>9</v>
      </c>
      <c r="F2607" s="6" t="str">
        <f t="shared" si="163"/>
        <v>fall/winter</v>
      </c>
    </row>
    <row r="2608" spans="1:6" x14ac:dyDescent="0.3">
      <c r="A2608" s="3">
        <v>45562.667361111111</v>
      </c>
      <c r="B2608">
        <v>132</v>
      </c>
      <c r="C2608" s="6" t="str">
        <f t="shared" si="160"/>
        <v>Friday</v>
      </c>
      <c r="D2608" s="1">
        <f t="shared" si="161"/>
        <v>16</v>
      </c>
      <c r="E2608" s="6">
        <f t="shared" si="162"/>
        <v>9</v>
      </c>
      <c r="F2608" s="6" t="str">
        <f t="shared" si="163"/>
        <v>fall/winter</v>
      </c>
    </row>
    <row r="2609" spans="1:6" x14ac:dyDescent="0.3">
      <c r="A2609" s="3">
        <v>45562.69027777778</v>
      </c>
      <c r="B2609">
        <v>127</v>
      </c>
      <c r="C2609" s="6" t="str">
        <f t="shared" si="160"/>
        <v>Friday</v>
      </c>
      <c r="D2609" s="1">
        <f t="shared" si="161"/>
        <v>16</v>
      </c>
      <c r="E2609" s="6">
        <f t="shared" si="162"/>
        <v>9</v>
      </c>
      <c r="F2609" s="6" t="str">
        <f t="shared" si="163"/>
        <v>fall/winter</v>
      </c>
    </row>
    <row r="2610" spans="1:6" x14ac:dyDescent="0.3">
      <c r="A2610" s="3">
        <v>45562.707638888889</v>
      </c>
      <c r="B2610">
        <v>136</v>
      </c>
      <c r="C2610" s="6" t="str">
        <f t="shared" si="160"/>
        <v>Friday</v>
      </c>
      <c r="D2610" s="1">
        <f t="shared" si="161"/>
        <v>16</v>
      </c>
      <c r="E2610" s="6">
        <f t="shared" si="162"/>
        <v>9</v>
      </c>
      <c r="F2610" s="6" t="str">
        <f t="shared" si="163"/>
        <v>fall/winter</v>
      </c>
    </row>
    <row r="2611" spans="1:6" x14ac:dyDescent="0.3">
      <c r="A2611" s="3">
        <v>45562.729861111111</v>
      </c>
      <c r="B2611">
        <v>153</v>
      </c>
      <c r="C2611" s="6" t="str">
        <f t="shared" si="160"/>
        <v>Friday</v>
      </c>
      <c r="D2611" s="1">
        <f t="shared" si="161"/>
        <v>17</v>
      </c>
      <c r="E2611" s="6">
        <f t="shared" si="162"/>
        <v>9</v>
      </c>
      <c r="F2611" s="6" t="str">
        <f t="shared" si="163"/>
        <v>fall/winter</v>
      </c>
    </row>
    <row r="2612" spans="1:6" x14ac:dyDescent="0.3">
      <c r="A2612" s="3">
        <v>45562.75277777778</v>
      </c>
      <c r="B2612">
        <v>135</v>
      </c>
      <c r="C2612" s="6" t="str">
        <f t="shared" si="160"/>
        <v>Friday</v>
      </c>
      <c r="D2612" s="1">
        <f t="shared" si="161"/>
        <v>18</v>
      </c>
      <c r="E2612" s="6">
        <f t="shared" si="162"/>
        <v>9</v>
      </c>
      <c r="F2612" s="6" t="str">
        <f t="shared" si="163"/>
        <v>fall/winter</v>
      </c>
    </row>
    <row r="2613" spans="1:6" x14ac:dyDescent="0.3">
      <c r="A2613" s="3">
        <v>45562.774305555555</v>
      </c>
      <c r="B2613">
        <v>116</v>
      </c>
      <c r="C2613" s="6" t="str">
        <f t="shared" si="160"/>
        <v>Friday</v>
      </c>
      <c r="D2613" s="1">
        <f t="shared" si="161"/>
        <v>18</v>
      </c>
      <c r="E2613" s="6">
        <f t="shared" si="162"/>
        <v>9</v>
      </c>
      <c r="F2613" s="6" t="str">
        <f t="shared" si="163"/>
        <v>fall/winter</v>
      </c>
    </row>
    <row r="2614" spans="1:6" x14ac:dyDescent="0.3">
      <c r="A2614" s="3">
        <v>45563.400694444441</v>
      </c>
      <c r="B2614">
        <v>27</v>
      </c>
      <c r="C2614" s="6" t="str">
        <f t="shared" si="160"/>
        <v>Saturday</v>
      </c>
      <c r="D2614" s="1">
        <f t="shared" si="161"/>
        <v>9</v>
      </c>
      <c r="E2614" s="6">
        <f t="shared" si="162"/>
        <v>9</v>
      </c>
      <c r="F2614" s="6" t="str">
        <f t="shared" si="163"/>
        <v>fall/winter</v>
      </c>
    </row>
    <row r="2615" spans="1:6" x14ac:dyDescent="0.3">
      <c r="A2615" s="3">
        <v>45563.423611111109</v>
      </c>
      <c r="B2615">
        <v>42</v>
      </c>
      <c r="C2615" s="6" t="str">
        <f t="shared" si="160"/>
        <v>Saturday</v>
      </c>
      <c r="D2615" s="1">
        <f t="shared" si="161"/>
        <v>10</v>
      </c>
      <c r="E2615" s="6">
        <f t="shared" si="162"/>
        <v>9</v>
      </c>
      <c r="F2615" s="6" t="str">
        <f t="shared" si="163"/>
        <v>fall/winter</v>
      </c>
    </row>
    <row r="2616" spans="1:6" x14ac:dyDescent="0.3">
      <c r="A2616" s="3">
        <v>45563.439583333333</v>
      </c>
      <c r="B2616">
        <v>43</v>
      </c>
      <c r="C2616" s="6" t="str">
        <f t="shared" si="160"/>
        <v>Saturday</v>
      </c>
      <c r="D2616" s="1">
        <f t="shared" si="161"/>
        <v>10</v>
      </c>
      <c r="E2616" s="6">
        <f t="shared" si="162"/>
        <v>9</v>
      </c>
      <c r="F2616" s="6" t="str">
        <f t="shared" si="163"/>
        <v>fall/winter</v>
      </c>
    </row>
    <row r="2617" spans="1:6" x14ac:dyDescent="0.3">
      <c r="A2617" s="3">
        <v>45563.463194444441</v>
      </c>
      <c r="B2617">
        <v>46</v>
      </c>
      <c r="C2617" s="6" t="str">
        <f t="shared" si="160"/>
        <v>Saturday</v>
      </c>
      <c r="D2617" s="1">
        <f t="shared" si="161"/>
        <v>11</v>
      </c>
      <c r="E2617" s="6">
        <f t="shared" si="162"/>
        <v>9</v>
      </c>
      <c r="F2617" s="6" t="str">
        <f t="shared" si="163"/>
        <v>fall/winter</v>
      </c>
    </row>
    <row r="2618" spans="1:6" x14ac:dyDescent="0.3">
      <c r="A2618" s="3">
        <v>45563.481249999997</v>
      </c>
      <c r="B2618">
        <v>28</v>
      </c>
      <c r="C2618" s="6" t="str">
        <f t="shared" si="160"/>
        <v>Saturday</v>
      </c>
      <c r="D2618" s="1">
        <f t="shared" si="161"/>
        <v>11</v>
      </c>
      <c r="E2618" s="6">
        <f t="shared" si="162"/>
        <v>9</v>
      </c>
      <c r="F2618" s="6" t="str">
        <f t="shared" si="163"/>
        <v>fall/winter</v>
      </c>
    </row>
    <row r="2619" spans="1:6" x14ac:dyDescent="0.3">
      <c r="A2619" s="3">
        <v>45563.50277777778</v>
      </c>
      <c r="B2619">
        <v>31</v>
      </c>
      <c r="C2619" s="6" t="str">
        <f t="shared" si="160"/>
        <v>Saturday</v>
      </c>
      <c r="D2619" s="1">
        <f t="shared" si="161"/>
        <v>12</v>
      </c>
      <c r="E2619" s="6">
        <f t="shared" si="162"/>
        <v>9</v>
      </c>
      <c r="F2619" s="6" t="str">
        <f t="shared" si="163"/>
        <v>fall/winter</v>
      </c>
    </row>
    <row r="2620" spans="1:6" x14ac:dyDescent="0.3">
      <c r="A2620" s="3">
        <v>45563.520138888889</v>
      </c>
      <c r="B2620">
        <v>35</v>
      </c>
      <c r="C2620" s="6" t="str">
        <f t="shared" si="160"/>
        <v>Saturday</v>
      </c>
      <c r="D2620" s="1">
        <f t="shared" si="161"/>
        <v>12</v>
      </c>
      <c r="E2620" s="6">
        <f t="shared" si="162"/>
        <v>9</v>
      </c>
      <c r="F2620" s="6" t="str">
        <f t="shared" si="163"/>
        <v>fall/winter</v>
      </c>
    </row>
    <row r="2621" spans="1:6" x14ac:dyDescent="0.3">
      <c r="A2621" s="3">
        <v>45563.549305555556</v>
      </c>
      <c r="B2621">
        <v>33</v>
      </c>
      <c r="C2621" s="6" t="str">
        <f t="shared" si="160"/>
        <v>Saturday</v>
      </c>
      <c r="D2621" s="1">
        <f t="shared" si="161"/>
        <v>13</v>
      </c>
      <c r="E2621" s="6">
        <f t="shared" si="162"/>
        <v>9</v>
      </c>
      <c r="F2621" s="6" t="str">
        <f t="shared" si="163"/>
        <v>fall/winter</v>
      </c>
    </row>
    <row r="2622" spans="1:6" x14ac:dyDescent="0.3">
      <c r="A2622" s="3">
        <v>45563.5625</v>
      </c>
      <c r="B2622">
        <v>30</v>
      </c>
      <c r="C2622" s="6" t="str">
        <f t="shared" si="160"/>
        <v>Saturday</v>
      </c>
      <c r="D2622" s="1">
        <f t="shared" si="161"/>
        <v>13</v>
      </c>
      <c r="E2622" s="6">
        <f t="shared" si="162"/>
        <v>9</v>
      </c>
      <c r="F2622" s="6" t="str">
        <f t="shared" si="163"/>
        <v>fall/winter</v>
      </c>
    </row>
    <row r="2623" spans="1:6" x14ac:dyDescent="0.3">
      <c r="A2623" s="3">
        <v>45563.582638888889</v>
      </c>
      <c r="B2623">
        <v>25</v>
      </c>
      <c r="C2623" s="6" t="str">
        <f t="shared" si="160"/>
        <v>Saturday</v>
      </c>
      <c r="D2623" s="1">
        <f t="shared" si="161"/>
        <v>13</v>
      </c>
      <c r="E2623" s="6">
        <f t="shared" si="162"/>
        <v>9</v>
      </c>
      <c r="F2623" s="6" t="str">
        <f t="shared" si="163"/>
        <v>fall/winter</v>
      </c>
    </row>
    <row r="2624" spans="1:6" x14ac:dyDescent="0.3">
      <c r="A2624" s="3">
        <v>45563.605555555558</v>
      </c>
      <c r="B2624">
        <v>24</v>
      </c>
      <c r="C2624" s="6" t="str">
        <f t="shared" si="160"/>
        <v>Saturday</v>
      </c>
      <c r="D2624" s="1">
        <f t="shared" si="161"/>
        <v>14</v>
      </c>
      <c r="E2624" s="6">
        <f t="shared" si="162"/>
        <v>9</v>
      </c>
      <c r="F2624" s="6" t="str">
        <f t="shared" si="163"/>
        <v>fall/winter</v>
      </c>
    </row>
    <row r="2625" spans="1:6" x14ac:dyDescent="0.3">
      <c r="A2625" s="3">
        <v>45563.620138888888</v>
      </c>
      <c r="B2625">
        <v>26</v>
      </c>
      <c r="C2625" s="6" t="str">
        <f t="shared" si="160"/>
        <v>Saturday</v>
      </c>
      <c r="D2625" s="1">
        <f t="shared" si="161"/>
        <v>14</v>
      </c>
      <c r="E2625" s="6">
        <f t="shared" si="162"/>
        <v>9</v>
      </c>
      <c r="F2625" s="6" t="str">
        <f t="shared" si="163"/>
        <v>fall/winter</v>
      </c>
    </row>
    <row r="2626" spans="1:6" x14ac:dyDescent="0.3">
      <c r="A2626" s="3">
        <v>45563.645833333336</v>
      </c>
      <c r="B2626">
        <v>28</v>
      </c>
      <c r="C2626" s="6" t="str">
        <f t="shared" ref="C2626:C2689" si="164">TEXT(A2626, "dddd")</f>
        <v>Saturday</v>
      </c>
      <c r="D2626" s="1">
        <f t="shared" ref="D2626:D2689" si="165">HOUR(A2626)</f>
        <v>15</v>
      </c>
      <c r="E2626" s="6">
        <f t="shared" ref="E2626:E2689" si="166">MONTH(A2626)</f>
        <v>9</v>
      </c>
      <c r="F2626" s="6" t="str">
        <f t="shared" ref="F2626:F2689" si="167">IF(OR(E2626=9, E2626=10, E2626=11, E2626=12, E2626=1, E2626=2, E2626=3, E2626=4), "fall/winter", "summer")</f>
        <v>fall/winter</v>
      </c>
    </row>
    <row r="2627" spans="1:6" x14ac:dyDescent="0.3">
      <c r="A2627" s="3">
        <v>45563.665972222225</v>
      </c>
      <c r="B2627">
        <v>34</v>
      </c>
      <c r="C2627" s="6" t="str">
        <f t="shared" si="164"/>
        <v>Saturday</v>
      </c>
      <c r="D2627" s="1">
        <f t="shared" si="165"/>
        <v>15</v>
      </c>
      <c r="E2627" s="6">
        <f t="shared" si="166"/>
        <v>9</v>
      </c>
      <c r="F2627" s="6" t="str">
        <f t="shared" si="167"/>
        <v>fall/winter</v>
      </c>
    </row>
    <row r="2628" spans="1:6" x14ac:dyDescent="0.3">
      <c r="A2628" s="3">
        <v>45563.689583333333</v>
      </c>
      <c r="B2628">
        <v>46</v>
      </c>
      <c r="C2628" s="6" t="str">
        <f t="shared" si="164"/>
        <v>Saturday</v>
      </c>
      <c r="D2628" s="1">
        <f t="shared" si="165"/>
        <v>16</v>
      </c>
      <c r="E2628" s="6">
        <f t="shared" si="166"/>
        <v>9</v>
      </c>
      <c r="F2628" s="6" t="str">
        <f t="shared" si="167"/>
        <v>fall/winter</v>
      </c>
    </row>
    <row r="2629" spans="1:6" x14ac:dyDescent="0.3">
      <c r="A2629" s="3">
        <v>45563.708333333336</v>
      </c>
      <c r="B2629">
        <v>29</v>
      </c>
      <c r="C2629" s="6" t="str">
        <f t="shared" si="164"/>
        <v>Saturday</v>
      </c>
      <c r="D2629" s="1">
        <f t="shared" si="165"/>
        <v>17</v>
      </c>
      <c r="E2629" s="6">
        <f t="shared" si="166"/>
        <v>9</v>
      </c>
      <c r="F2629" s="6" t="str">
        <f t="shared" si="167"/>
        <v>fall/winter</v>
      </c>
    </row>
    <row r="2630" spans="1:6" x14ac:dyDescent="0.3">
      <c r="A2630" s="3">
        <v>45563.752083333333</v>
      </c>
      <c r="B2630">
        <v>35</v>
      </c>
      <c r="C2630" s="6" t="str">
        <f t="shared" si="164"/>
        <v>Saturday</v>
      </c>
      <c r="D2630" s="1">
        <f t="shared" si="165"/>
        <v>18</v>
      </c>
      <c r="E2630" s="6">
        <f t="shared" si="166"/>
        <v>9</v>
      </c>
      <c r="F2630" s="6" t="str">
        <f t="shared" si="167"/>
        <v>fall/winter</v>
      </c>
    </row>
    <row r="2631" spans="1:6" x14ac:dyDescent="0.3">
      <c r="A2631" s="3">
        <v>45563.775000000001</v>
      </c>
      <c r="B2631">
        <v>32</v>
      </c>
      <c r="C2631" s="6" t="str">
        <f t="shared" si="164"/>
        <v>Saturday</v>
      </c>
      <c r="D2631" s="1">
        <f t="shared" si="165"/>
        <v>18</v>
      </c>
      <c r="E2631" s="6">
        <f t="shared" si="166"/>
        <v>9</v>
      </c>
      <c r="F2631" s="6" t="str">
        <f t="shared" si="167"/>
        <v>fall/winter</v>
      </c>
    </row>
    <row r="2632" spans="1:6" x14ac:dyDescent="0.3">
      <c r="A2632" s="3">
        <v>45563.791666666664</v>
      </c>
      <c r="B2632">
        <v>51</v>
      </c>
      <c r="C2632" s="6" t="str">
        <f t="shared" si="164"/>
        <v>Saturday</v>
      </c>
      <c r="D2632" s="1">
        <f t="shared" si="165"/>
        <v>19</v>
      </c>
      <c r="E2632" s="6">
        <f t="shared" si="166"/>
        <v>9</v>
      </c>
      <c r="F2632" s="6" t="str">
        <f t="shared" si="167"/>
        <v>fall/winter</v>
      </c>
    </row>
    <row r="2633" spans="1:6" x14ac:dyDescent="0.3">
      <c r="A2633" s="3">
        <v>45564.395833333336</v>
      </c>
      <c r="B2633">
        <v>19</v>
      </c>
      <c r="C2633" s="6" t="str">
        <f t="shared" si="164"/>
        <v>Sunday</v>
      </c>
      <c r="D2633" s="1">
        <f t="shared" si="165"/>
        <v>9</v>
      </c>
      <c r="E2633" s="6">
        <f t="shared" si="166"/>
        <v>9</v>
      </c>
      <c r="F2633" s="6" t="str">
        <f t="shared" si="167"/>
        <v>fall/winter</v>
      </c>
    </row>
    <row r="2634" spans="1:6" x14ac:dyDescent="0.3">
      <c r="A2634" s="3">
        <v>45564.417361111111</v>
      </c>
      <c r="B2634">
        <v>34</v>
      </c>
      <c r="C2634" s="6" t="str">
        <f t="shared" si="164"/>
        <v>Sunday</v>
      </c>
      <c r="D2634" s="1">
        <f t="shared" si="165"/>
        <v>10</v>
      </c>
      <c r="E2634" s="6">
        <f t="shared" si="166"/>
        <v>9</v>
      </c>
      <c r="F2634" s="6" t="str">
        <f t="shared" si="167"/>
        <v>fall/winter</v>
      </c>
    </row>
    <row r="2635" spans="1:6" x14ac:dyDescent="0.3">
      <c r="A2635" s="3">
        <v>45564.438194444447</v>
      </c>
      <c r="B2635">
        <v>47</v>
      </c>
      <c r="C2635" s="6" t="str">
        <f t="shared" si="164"/>
        <v>Sunday</v>
      </c>
      <c r="D2635" s="1">
        <f t="shared" si="165"/>
        <v>10</v>
      </c>
      <c r="E2635" s="6">
        <f t="shared" si="166"/>
        <v>9</v>
      </c>
      <c r="F2635" s="6" t="str">
        <f t="shared" si="167"/>
        <v>fall/winter</v>
      </c>
    </row>
    <row r="2636" spans="1:6" x14ac:dyDescent="0.3">
      <c r="A2636" s="3">
        <v>45564.48333333333</v>
      </c>
      <c r="B2636">
        <v>52</v>
      </c>
      <c r="C2636" s="6" t="str">
        <f t="shared" si="164"/>
        <v>Sunday</v>
      </c>
      <c r="D2636" s="1">
        <f t="shared" si="165"/>
        <v>11</v>
      </c>
      <c r="E2636" s="6">
        <f t="shared" si="166"/>
        <v>9</v>
      </c>
      <c r="F2636" s="6" t="str">
        <f t="shared" si="167"/>
        <v>fall/winter</v>
      </c>
    </row>
    <row r="2637" spans="1:6" x14ac:dyDescent="0.3">
      <c r="A2637" s="3">
        <v>45564.498611111114</v>
      </c>
      <c r="B2637">
        <v>55</v>
      </c>
      <c r="C2637" s="6" t="str">
        <f t="shared" si="164"/>
        <v>Sunday</v>
      </c>
      <c r="D2637" s="1">
        <f t="shared" si="165"/>
        <v>11</v>
      </c>
      <c r="E2637" s="6">
        <f t="shared" si="166"/>
        <v>9</v>
      </c>
      <c r="F2637" s="6" t="str">
        <f t="shared" si="167"/>
        <v>fall/winter</v>
      </c>
    </row>
    <row r="2638" spans="1:6" x14ac:dyDescent="0.3">
      <c r="A2638" s="3">
        <v>45564.522222222222</v>
      </c>
      <c r="B2638">
        <v>70</v>
      </c>
      <c r="C2638" s="6" t="str">
        <f t="shared" si="164"/>
        <v>Sunday</v>
      </c>
      <c r="D2638" s="1">
        <f t="shared" si="165"/>
        <v>12</v>
      </c>
      <c r="E2638" s="6">
        <f t="shared" si="166"/>
        <v>9</v>
      </c>
      <c r="F2638" s="6" t="str">
        <f t="shared" si="167"/>
        <v>fall/winter</v>
      </c>
    </row>
    <row r="2639" spans="1:6" x14ac:dyDescent="0.3">
      <c r="A2639" s="3">
        <v>45564.542361111111</v>
      </c>
      <c r="B2639">
        <v>61</v>
      </c>
      <c r="C2639" s="6" t="str">
        <f t="shared" si="164"/>
        <v>Sunday</v>
      </c>
      <c r="D2639" s="1">
        <f t="shared" si="165"/>
        <v>13</v>
      </c>
      <c r="E2639" s="6">
        <f t="shared" si="166"/>
        <v>9</v>
      </c>
      <c r="F2639" s="6" t="str">
        <f t="shared" si="167"/>
        <v>fall/winter</v>
      </c>
    </row>
    <row r="2640" spans="1:6" x14ac:dyDescent="0.3">
      <c r="A2640" s="3">
        <v>45564.560416666667</v>
      </c>
      <c r="B2640">
        <v>62</v>
      </c>
      <c r="C2640" s="6" t="str">
        <f t="shared" si="164"/>
        <v>Sunday</v>
      </c>
      <c r="D2640" s="1">
        <f t="shared" si="165"/>
        <v>13</v>
      </c>
      <c r="E2640" s="6">
        <f t="shared" si="166"/>
        <v>9</v>
      </c>
      <c r="F2640" s="6" t="str">
        <f t="shared" si="167"/>
        <v>fall/winter</v>
      </c>
    </row>
    <row r="2641" spans="1:6" x14ac:dyDescent="0.3">
      <c r="A2641" s="3">
        <v>45564.583333333336</v>
      </c>
      <c r="B2641">
        <v>59</v>
      </c>
      <c r="C2641" s="6" t="str">
        <f t="shared" si="164"/>
        <v>Sunday</v>
      </c>
      <c r="D2641" s="1">
        <f t="shared" si="165"/>
        <v>14</v>
      </c>
      <c r="E2641" s="6">
        <f t="shared" si="166"/>
        <v>9</v>
      </c>
      <c r="F2641" s="6" t="str">
        <f t="shared" si="167"/>
        <v>fall/winter</v>
      </c>
    </row>
    <row r="2642" spans="1:6" x14ac:dyDescent="0.3">
      <c r="A2642" s="3">
        <v>45564.60833333333</v>
      </c>
      <c r="B2642">
        <v>54</v>
      </c>
      <c r="C2642" s="6" t="str">
        <f t="shared" si="164"/>
        <v>Sunday</v>
      </c>
      <c r="D2642" s="1">
        <f t="shared" si="165"/>
        <v>14</v>
      </c>
      <c r="E2642" s="6">
        <f t="shared" si="166"/>
        <v>9</v>
      </c>
      <c r="F2642" s="6" t="str">
        <f t="shared" si="167"/>
        <v>fall/winter</v>
      </c>
    </row>
    <row r="2643" spans="1:6" x14ac:dyDescent="0.3">
      <c r="A2643" s="3">
        <v>45564.622916666667</v>
      </c>
      <c r="B2643">
        <v>76</v>
      </c>
      <c r="C2643" s="6" t="str">
        <f t="shared" si="164"/>
        <v>Sunday</v>
      </c>
      <c r="D2643" s="1">
        <f t="shared" si="165"/>
        <v>14</v>
      </c>
      <c r="E2643" s="6">
        <f t="shared" si="166"/>
        <v>9</v>
      </c>
      <c r="F2643" s="6" t="str">
        <f t="shared" si="167"/>
        <v>fall/winter</v>
      </c>
    </row>
    <row r="2644" spans="1:6" x14ac:dyDescent="0.3">
      <c r="A2644" s="3">
        <v>45564.643750000003</v>
      </c>
      <c r="B2644">
        <v>72</v>
      </c>
      <c r="C2644" s="6" t="str">
        <f t="shared" si="164"/>
        <v>Sunday</v>
      </c>
      <c r="D2644" s="1">
        <f t="shared" si="165"/>
        <v>15</v>
      </c>
      <c r="E2644" s="6">
        <f t="shared" si="166"/>
        <v>9</v>
      </c>
      <c r="F2644" s="6" t="str">
        <f t="shared" si="167"/>
        <v>fall/winter</v>
      </c>
    </row>
    <row r="2645" spans="1:6" x14ac:dyDescent="0.3">
      <c r="A2645" s="3">
        <v>45564.668749999997</v>
      </c>
      <c r="B2645">
        <v>85</v>
      </c>
      <c r="C2645" s="6" t="str">
        <f t="shared" si="164"/>
        <v>Sunday</v>
      </c>
      <c r="D2645" s="1">
        <f t="shared" si="165"/>
        <v>16</v>
      </c>
      <c r="E2645" s="6">
        <f t="shared" si="166"/>
        <v>9</v>
      </c>
      <c r="F2645" s="6" t="str">
        <f t="shared" si="167"/>
        <v>fall/winter</v>
      </c>
    </row>
    <row r="2646" spans="1:6" x14ac:dyDescent="0.3">
      <c r="A2646" s="3">
        <v>45564.716666666667</v>
      </c>
      <c r="B2646">
        <v>96</v>
      </c>
      <c r="C2646" s="6" t="str">
        <f t="shared" si="164"/>
        <v>Sunday</v>
      </c>
      <c r="D2646" s="1">
        <f t="shared" si="165"/>
        <v>17</v>
      </c>
      <c r="E2646" s="6">
        <f t="shared" si="166"/>
        <v>9</v>
      </c>
      <c r="F2646" s="6" t="str">
        <f t="shared" si="167"/>
        <v>fall/winter</v>
      </c>
    </row>
    <row r="2647" spans="1:6" x14ac:dyDescent="0.3">
      <c r="A2647" s="3">
        <v>45564.751388888886</v>
      </c>
      <c r="B2647">
        <v>99</v>
      </c>
      <c r="C2647" s="6" t="str">
        <f t="shared" si="164"/>
        <v>Sunday</v>
      </c>
      <c r="D2647" s="1">
        <f t="shared" si="165"/>
        <v>18</v>
      </c>
      <c r="E2647" s="6">
        <f t="shared" si="166"/>
        <v>9</v>
      </c>
      <c r="F2647" s="6" t="str">
        <f t="shared" si="167"/>
        <v>fall/winter</v>
      </c>
    </row>
    <row r="2648" spans="1:6" x14ac:dyDescent="0.3">
      <c r="A2648" s="3">
        <v>45564.791666666664</v>
      </c>
      <c r="B2648">
        <v>82</v>
      </c>
      <c r="C2648" s="6" t="str">
        <f t="shared" si="164"/>
        <v>Sunday</v>
      </c>
      <c r="D2648" s="1">
        <f t="shared" si="165"/>
        <v>19</v>
      </c>
      <c r="E2648" s="6">
        <f t="shared" si="166"/>
        <v>9</v>
      </c>
      <c r="F2648" s="6" t="str">
        <f t="shared" si="167"/>
        <v>fall/winter</v>
      </c>
    </row>
    <row r="2649" spans="1:6" x14ac:dyDescent="0.3">
      <c r="A2649" s="3">
        <v>45564.810416666667</v>
      </c>
      <c r="B2649">
        <v>93</v>
      </c>
      <c r="C2649" s="6" t="str">
        <f t="shared" si="164"/>
        <v>Sunday</v>
      </c>
      <c r="D2649" s="1">
        <f t="shared" si="165"/>
        <v>19</v>
      </c>
      <c r="E2649" s="6">
        <f t="shared" si="166"/>
        <v>9</v>
      </c>
      <c r="F2649" s="6" t="str">
        <f t="shared" si="167"/>
        <v>fall/winter</v>
      </c>
    </row>
    <row r="2650" spans="1:6" x14ac:dyDescent="0.3">
      <c r="A2650" s="3">
        <v>45564.916666666664</v>
      </c>
      <c r="B2650">
        <v>103</v>
      </c>
      <c r="C2650" s="6" t="str">
        <f t="shared" si="164"/>
        <v>Sunday</v>
      </c>
      <c r="D2650" s="1">
        <f t="shared" si="165"/>
        <v>22</v>
      </c>
      <c r="E2650" s="6">
        <f t="shared" si="166"/>
        <v>9</v>
      </c>
      <c r="F2650" s="6" t="str">
        <f t="shared" si="167"/>
        <v>fall/winter</v>
      </c>
    </row>
    <row r="2651" spans="1:6" x14ac:dyDescent="0.3">
      <c r="A2651" s="3">
        <v>45565.293055555558</v>
      </c>
      <c r="B2651">
        <v>44</v>
      </c>
      <c r="C2651" s="6" t="str">
        <f t="shared" si="164"/>
        <v>Monday</v>
      </c>
      <c r="D2651" s="1">
        <f t="shared" si="165"/>
        <v>7</v>
      </c>
      <c r="E2651" s="6">
        <f t="shared" si="166"/>
        <v>9</v>
      </c>
      <c r="F2651" s="6" t="str">
        <f t="shared" si="167"/>
        <v>fall/winter</v>
      </c>
    </row>
    <row r="2652" spans="1:6" x14ac:dyDescent="0.3">
      <c r="A2652" s="3">
        <v>45565.316666666666</v>
      </c>
      <c r="B2652">
        <v>55</v>
      </c>
      <c r="C2652" s="6" t="str">
        <f t="shared" si="164"/>
        <v>Monday</v>
      </c>
      <c r="D2652" s="1">
        <f t="shared" si="165"/>
        <v>7</v>
      </c>
      <c r="E2652" s="6">
        <f t="shared" si="166"/>
        <v>9</v>
      </c>
      <c r="F2652" s="6" t="str">
        <f t="shared" si="167"/>
        <v>fall/winter</v>
      </c>
    </row>
    <row r="2653" spans="1:6" x14ac:dyDescent="0.3">
      <c r="A2653" s="3">
        <v>45565.336111111108</v>
      </c>
      <c r="B2653">
        <v>44</v>
      </c>
      <c r="C2653" s="6" t="str">
        <f t="shared" si="164"/>
        <v>Monday</v>
      </c>
      <c r="D2653" s="1">
        <f t="shared" si="165"/>
        <v>8</v>
      </c>
      <c r="E2653" s="6">
        <f t="shared" si="166"/>
        <v>9</v>
      </c>
      <c r="F2653" s="6" t="str">
        <f t="shared" si="167"/>
        <v>fall/winter</v>
      </c>
    </row>
    <row r="2654" spans="1:6" x14ac:dyDescent="0.3">
      <c r="A2654" s="3">
        <v>45565.356249999997</v>
      </c>
      <c r="B2654">
        <v>59</v>
      </c>
      <c r="C2654" s="6" t="str">
        <f t="shared" si="164"/>
        <v>Monday</v>
      </c>
      <c r="D2654" s="1">
        <f t="shared" si="165"/>
        <v>8</v>
      </c>
      <c r="E2654" s="6">
        <f t="shared" si="166"/>
        <v>9</v>
      </c>
      <c r="F2654" s="6" t="str">
        <f t="shared" si="167"/>
        <v>fall/winter</v>
      </c>
    </row>
    <row r="2655" spans="1:6" x14ac:dyDescent="0.3">
      <c r="A2655" s="3">
        <v>45565.376388888886</v>
      </c>
      <c r="B2655">
        <v>67</v>
      </c>
      <c r="C2655" s="6" t="str">
        <f t="shared" si="164"/>
        <v>Monday</v>
      </c>
      <c r="D2655" s="1">
        <f t="shared" si="165"/>
        <v>9</v>
      </c>
      <c r="E2655" s="6">
        <f t="shared" si="166"/>
        <v>9</v>
      </c>
      <c r="F2655" s="6" t="str">
        <f t="shared" si="167"/>
        <v>fall/winter</v>
      </c>
    </row>
    <row r="2656" spans="1:6" x14ac:dyDescent="0.3">
      <c r="A2656" s="3">
        <v>45565.402777777781</v>
      </c>
      <c r="B2656">
        <v>64</v>
      </c>
      <c r="C2656" s="6" t="str">
        <f t="shared" si="164"/>
        <v>Monday</v>
      </c>
      <c r="D2656" s="1">
        <f t="shared" si="165"/>
        <v>9</v>
      </c>
      <c r="E2656" s="6">
        <f t="shared" si="166"/>
        <v>9</v>
      </c>
      <c r="F2656" s="6" t="str">
        <f t="shared" si="167"/>
        <v>fall/winter</v>
      </c>
    </row>
    <row r="2657" spans="1:6" x14ac:dyDescent="0.3">
      <c r="A2657" s="3">
        <v>45565.415972222225</v>
      </c>
      <c r="B2657">
        <v>58</v>
      </c>
      <c r="C2657" s="6" t="str">
        <f t="shared" si="164"/>
        <v>Monday</v>
      </c>
      <c r="D2657" s="1">
        <f t="shared" si="165"/>
        <v>9</v>
      </c>
      <c r="E2657" s="6">
        <f t="shared" si="166"/>
        <v>9</v>
      </c>
      <c r="F2657" s="6" t="str">
        <f t="shared" si="167"/>
        <v>fall/winter</v>
      </c>
    </row>
    <row r="2658" spans="1:6" x14ac:dyDescent="0.3">
      <c r="A2658" s="3">
        <v>45565.436111111114</v>
      </c>
      <c r="B2658">
        <v>67</v>
      </c>
      <c r="C2658" s="6" t="str">
        <f t="shared" si="164"/>
        <v>Monday</v>
      </c>
      <c r="D2658" s="1">
        <f t="shared" si="165"/>
        <v>10</v>
      </c>
      <c r="E2658" s="6">
        <f t="shared" si="166"/>
        <v>9</v>
      </c>
      <c r="F2658" s="6" t="str">
        <f t="shared" si="167"/>
        <v>fall/winter</v>
      </c>
    </row>
    <row r="2659" spans="1:6" x14ac:dyDescent="0.3">
      <c r="A2659" s="3">
        <v>45565.457638888889</v>
      </c>
      <c r="B2659">
        <v>79</v>
      </c>
      <c r="C2659" s="6" t="str">
        <f t="shared" si="164"/>
        <v>Monday</v>
      </c>
      <c r="D2659" s="1">
        <f t="shared" si="165"/>
        <v>10</v>
      </c>
      <c r="E2659" s="6">
        <f t="shared" si="166"/>
        <v>9</v>
      </c>
      <c r="F2659" s="6" t="str">
        <f t="shared" si="167"/>
        <v>fall/winter</v>
      </c>
    </row>
    <row r="2660" spans="1:6" x14ac:dyDescent="0.3">
      <c r="A2660" s="3">
        <v>45565.479166666664</v>
      </c>
      <c r="B2660">
        <v>75</v>
      </c>
      <c r="C2660" s="6" t="str">
        <f t="shared" si="164"/>
        <v>Monday</v>
      </c>
      <c r="D2660" s="1">
        <f t="shared" si="165"/>
        <v>11</v>
      </c>
      <c r="E2660" s="6">
        <f t="shared" si="166"/>
        <v>9</v>
      </c>
      <c r="F2660" s="6" t="str">
        <f t="shared" si="167"/>
        <v>fall/winter</v>
      </c>
    </row>
    <row r="2661" spans="1:6" x14ac:dyDescent="0.3">
      <c r="A2661" s="3">
        <v>45565.5</v>
      </c>
      <c r="B2661">
        <v>111</v>
      </c>
      <c r="C2661" s="6" t="str">
        <f t="shared" si="164"/>
        <v>Monday</v>
      </c>
      <c r="D2661" s="1">
        <f t="shared" si="165"/>
        <v>12</v>
      </c>
      <c r="E2661" s="6">
        <f t="shared" si="166"/>
        <v>9</v>
      </c>
      <c r="F2661" s="6" t="str">
        <f t="shared" si="167"/>
        <v>fall/winter</v>
      </c>
    </row>
    <row r="2662" spans="1:6" x14ac:dyDescent="0.3">
      <c r="A2662" s="3">
        <v>45565.521527777775</v>
      </c>
      <c r="B2662">
        <v>117</v>
      </c>
      <c r="C2662" s="6" t="str">
        <f t="shared" si="164"/>
        <v>Monday</v>
      </c>
      <c r="D2662" s="1">
        <f t="shared" si="165"/>
        <v>12</v>
      </c>
      <c r="E2662" s="6">
        <f t="shared" si="166"/>
        <v>9</v>
      </c>
      <c r="F2662" s="6" t="str">
        <f t="shared" si="167"/>
        <v>fall/winter</v>
      </c>
    </row>
    <row r="2663" spans="1:6" x14ac:dyDescent="0.3">
      <c r="A2663" s="3">
        <v>45565.543749999997</v>
      </c>
      <c r="B2663">
        <v>103</v>
      </c>
      <c r="C2663" s="6" t="str">
        <f t="shared" si="164"/>
        <v>Monday</v>
      </c>
      <c r="D2663" s="1">
        <f t="shared" si="165"/>
        <v>13</v>
      </c>
      <c r="E2663" s="6">
        <f t="shared" si="166"/>
        <v>9</v>
      </c>
      <c r="F2663" s="6" t="str">
        <f t="shared" si="167"/>
        <v>fall/winter</v>
      </c>
    </row>
    <row r="2664" spans="1:6" x14ac:dyDescent="0.3">
      <c r="A2664" s="3">
        <v>45565.564583333333</v>
      </c>
      <c r="B2664">
        <v>113</v>
      </c>
      <c r="C2664" s="6" t="str">
        <f t="shared" si="164"/>
        <v>Monday</v>
      </c>
      <c r="D2664" s="1">
        <f t="shared" si="165"/>
        <v>13</v>
      </c>
      <c r="E2664" s="6">
        <f t="shared" si="166"/>
        <v>9</v>
      </c>
      <c r="F2664" s="6" t="str">
        <f t="shared" si="167"/>
        <v>fall/winter</v>
      </c>
    </row>
    <row r="2665" spans="1:6" x14ac:dyDescent="0.3">
      <c r="A2665" s="3">
        <v>45565.583333333336</v>
      </c>
      <c r="B2665">
        <v>114</v>
      </c>
      <c r="C2665" s="6" t="str">
        <f t="shared" si="164"/>
        <v>Monday</v>
      </c>
      <c r="D2665" s="1">
        <f t="shared" si="165"/>
        <v>14</v>
      </c>
      <c r="E2665" s="6">
        <f t="shared" si="166"/>
        <v>9</v>
      </c>
      <c r="F2665" s="6" t="str">
        <f t="shared" si="167"/>
        <v>fall/winter</v>
      </c>
    </row>
    <row r="2666" spans="1:6" x14ac:dyDescent="0.3">
      <c r="A2666" s="3">
        <v>45565.603472222225</v>
      </c>
      <c r="B2666">
        <v>103</v>
      </c>
      <c r="C2666" s="6" t="str">
        <f t="shared" si="164"/>
        <v>Monday</v>
      </c>
      <c r="D2666" s="1">
        <f t="shared" si="165"/>
        <v>14</v>
      </c>
      <c r="E2666" s="6">
        <f t="shared" si="166"/>
        <v>9</v>
      </c>
      <c r="F2666" s="6" t="str">
        <f t="shared" si="167"/>
        <v>fall/winter</v>
      </c>
    </row>
    <row r="2667" spans="1:6" x14ac:dyDescent="0.3">
      <c r="A2667" s="3">
        <v>45565.627083333333</v>
      </c>
      <c r="B2667">
        <v>107</v>
      </c>
      <c r="C2667" s="6" t="str">
        <f t="shared" si="164"/>
        <v>Monday</v>
      </c>
      <c r="D2667" s="1">
        <f t="shared" si="165"/>
        <v>15</v>
      </c>
      <c r="E2667" s="6">
        <f t="shared" si="166"/>
        <v>9</v>
      </c>
      <c r="F2667" s="6" t="str">
        <f t="shared" si="167"/>
        <v>fall/winter</v>
      </c>
    </row>
    <row r="2668" spans="1:6" x14ac:dyDescent="0.3">
      <c r="A2668" s="3">
        <v>45565.647222222222</v>
      </c>
      <c r="B2668">
        <v>113</v>
      </c>
      <c r="C2668" s="6" t="str">
        <f t="shared" si="164"/>
        <v>Monday</v>
      </c>
      <c r="D2668" s="1">
        <f t="shared" si="165"/>
        <v>15</v>
      </c>
      <c r="E2668" s="6">
        <f t="shared" si="166"/>
        <v>9</v>
      </c>
      <c r="F2668" s="6" t="str">
        <f t="shared" si="167"/>
        <v>fall/winter</v>
      </c>
    </row>
    <row r="2669" spans="1:6" x14ac:dyDescent="0.3">
      <c r="A2669" s="3">
        <v>45565.665277777778</v>
      </c>
      <c r="B2669">
        <v>120</v>
      </c>
      <c r="C2669" s="6" t="str">
        <f t="shared" si="164"/>
        <v>Monday</v>
      </c>
      <c r="D2669" s="1">
        <f t="shared" si="165"/>
        <v>15</v>
      </c>
      <c r="E2669" s="6">
        <f t="shared" si="166"/>
        <v>9</v>
      </c>
      <c r="F2669" s="6" t="str">
        <f t="shared" si="167"/>
        <v>fall/winter</v>
      </c>
    </row>
    <row r="2670" spans="1:6" x14ac:dyDescent="0.3">
      <c r="A2670" s="3">
        <v>45565.6875</v>
      </c>
      <c r="B2670">
        <v>140</v>
      </c>
      <c r="C2670" s="6" t="str">
        <f t="shared" si="164"/>
        <v>Monday</v>
      </c>
      <c r="D2670" s="1">
        <f t="shared" si="165"/>
        <v>16</v>
      </c>
      <c r="E2670" s="6">
        <f t="shared" si="166"/>
        <v>9</v>
      </c>
      <c r="F2670" s="6" t="str">
        <f t="shared" si="167"/>
        <v>fall/winter</v>
      </c>
    </row>
    <row r="2671" spans="1:6" x14ac:dyDescent="0.3">
      <c r="A2671" s="3">
        <v>45565.706250000003</v>
      </c>
      <c r="B2671">
        <v>157</v>
      </c>
      <c r="C2671" s="6" t="str">
        <f t="shared" si="164"/>
        <v>Monday</v>
      </c>
      <c r="D2671" s="1">
        <f t="shared" si="165"/>
        <v>16</v>
      </c>
      <c r="E2671" s="6">
        <f t="shared" si="166"/>
        <v>9</v>
      </c>
      <c r="F2671" s="6" t="str">
        <f t="shared" si="167"/>
        <v>fall/winter</v>
      </c>
    </row>
    <row r="2672" spans="1:6" x14ac:dyDescent="0.3">
      <c r="A2672" s="3">
        <v>45565.727777777778</v>
      </c>
      <c r="B2672">
        <v>162</v>
      </c>
      <c r="C2672" s="6" t="str">
        <f t="shared" si="164"/>
        <v>Monday</v>
      </c>
      <c r="D2672" s="1">
        <f t="shared" si="165"/>
        <v>17</v>
      </c>
      <c r="E2672" s="6">
        <f t="shared" si="166"/>
        <v>9</v>
      </c>
      <c r="F2672" s="6" t="str">
        <f t="shared" si="167"/>
        <v>fall/winter</v>
      </c>
    </row>
    <row r="2673" spans="1:6" x14ac:dyDescent="0.3">
      <c r="A2673" s="3">
        <v>45565.750694444447</v>
      </c>
      <c r="B2673">
        <v>159</v>
      </c>
      <c r="C2673" s="6" t="str">
        <f t="shared" si="164"/>
        <v>Monday</v>
      </c>
      <c r="D2673" s="1">
        <f t="shared" si="165"/>
        <v>18</v>
      </c>
      <c r="E2673" s="6">
        <f t="shared" si="166"/>
        <v>9</v>
      </c>
      <c r="F2673" s="6" t="str">
        <f t="shared" si="167"/>
        <v>fall/winter</v>
      </c>
    </row>
    <row r="2674" spans="1:6" x14ac:dyDescent="0.3">
      <c r="A2674" s="3">
        <v>45565.772916666669</v>
      </c>
      <c r="B2674">
        <v>150</v>
      </c>
      <c r="C2674" s="6" t="str">
        <f t="shared" si="164"/>
        <v>Monday</v>
      </c>
      <c r="D2674" s="1">
        <f t="shared" si="165"/>
        <v>18</v>
      </c>
      <c r="E2674" s="6">
        <f t="shared" si="166"/>
        <v>9</v>
      </c>
      <c r="F2674" s="6" t="str">
        <f t="shared" si="167"/>
        <v>fall/winter</v>
      </c>
    </row>
    <row r="2675" spans="1:6" x14ac:dyDescent="0.3">
      <c r="A2675" s="3">
        <v>45565.792361111111</v>
      </c>
      <c r="B2675">
        <v>146</v>
      </c>
      <c r="C2675" s="6" t="str">
        <f t="shared" si="164"/>
        <v>Monday</v>
      </c>
      <c r="D2675" s="1">
        <f t="shared" si="165"/>
        <v>19</v>
      </c>
      <c r="E2675" s="6">
        <f t="shared" si="166"/>
        <v>9</v>
      </c>
      <c r="F2675" s="6" t="str">
        <f t="shared" si="167"/>
        <v>fall/winter</v>
      </c>
    </row>
    <row r="2676" spans="1:6" x14ac:dyDescent="0.3">
      <c r="A2676" s="3">
        <v>45565.811805555553</v>
      </c>
      <c r="B2676">
        <v>167</v>
      </c>
      <c r="C2676" s="6" t="str">
        <f t="shared" si="164"/>
        <v>Monday</v>
      </c>
      <c r="D2676" s="1">
        <f t="shared" si="165"/>
        <v>19</v>
      </c>
      <c r="E2676" s="6">
        <f t="shared" si="166"/>
        <v>9</v>
      </c>
      <c r="F2676" s="6" t="str">
        <f t="shared" si="167"/>
        <v>fall/winter</v>
      </c>
    </row>
    <row r="2677" spans="1:6" x14ac:dyDescent="0.3">
      <c r="A2677" s="3">
        <v>45565.831944444442</v>
      </c>
      <c r="B2677">
        <v>141</v>
      </c>
      <c r="C2677" s="6" t="str">
        <f t="shared" si="164"/>
        <v>Monday</v>
      </c>
      <c r="D2677" s="1">
        <f t="shared" si="165"/>
        <v>19</v>
      </c>
      <c r="E2677" s="6">
        <f t="shared" si="166"/>
        <v>9</v>
      </c>
      <c r="F2677" s="6" t="str">
        <f t="shared" si="167"/>
        <v>fall/winter</v>
      </c>
    </row>
    <row r="2678" spans="1:6" x14ac:dyDescent="0.3">
      <c r="A2678" s="3">
        <v>45565.853472222225</v>
      </c>
      <c r="B2678">
        <v>159</v>
      </c>
      <c r="C2678" s="6" t="str">
        <f t="shared" si="164"/>
        <v>Monday</v>
      </c>
      <c r="D2678" s="1">
        <f t="shared" si="165"/>
        <v>20</v>
      </c>
      <c r="E2678" s="6">
        <f t="shared" si="166"/>
        <v>9</v>
      </c>
      <c r="F2678" s="6" t="str">
        <f t="shared" si="167"/>
        <v>fall/winter</v>
      </c>
    </row>
    <row r="2679" spans="1:6" x14ac:dyDescent="0.3">
      <c r="A2679" s="3">
        <v>45565.874305555553</v>
      </c>
      <c r="B2679">
        <v>156</v>
      </c>
      <c r="C2679" s="6" t="str">
        <f t="shared" si="164"/>
        <v>Monday</v>
      </c>
      <c r="D2679" s="1">
        <f t="shared" si="165"/>
        <v>20</v>
      </c>
      <c r="E2679" s="6">
        <f t="shared" si="166"/>
        <v>9</v>
      </c>
      <c r="F2679" s="6" t="str">
        <f t="shared" si="167"/>
        <v>fall/winter</v>
      </c>
    </row>
    <row r="2680" spans="1:6" x14ac:dyDescent="0.3">
      <c r="A2680" s="3">
        <v>45565.899305555555</v>
      </c>
      <c r="B2680">
        <v>146</v>
      </c>
      <c r="C2680" s="6" t="str">
        <f t="shared" si="164"/>
        <v>Monday</v>
      </c>
      <c r="D2680" s="1">
        <f t="shared" si="165"/>
        <v>21</v>
      </c>
      <c r="E2680" s="6">
        <f t="shared" si="166"/>
        <v>9</v>
      </c>
      <c r="F2680" s="6" t="str">
        <f t="shared" si="167"/>
        <v>fall/winter</v>
      </c>
    </row>
    <row r="2681" spans="1:6" x14ac:dyDescent="0.3">
      <c r="A2681" s="3">
        <v>45565.913194444445</v>
      </c>
      <c r="B2681">
        <v>127</v>
      </c>
      <c r="C2681" s="6" t="str">
        <f t="shared" si="164"/>
        <v>Monday</v>
      </c>
      <c r="D2681" s="1">
        <f t="shared" si="165"/>
        <v>21</v>
      </c>
      <c r="E2681" s="6">
        <f t="shared" si="166"/>
        <v>9</v>
      </c>
      <c r="F2681" s="6" t="str">
        <f t="shared" si="167"/>
        <v>fall/winter</v>
      </c>
    </row>
    <row r="2682" spans="1:6" x14ac:dyDescent="0.3">
      <c r="A2682" s="3">
        <v>45565.936805555553</v>
      </c>
      <c r="B2682">
        <v>118</v>
      </c>
      <c r="C2682" s="6" t="str">
        <f t="shared" si="164"/>
        <v>Monday</v>
      </c>
      <c r="D2682" s="1">
        <f t="shared" si="165"/>
        <v>22</v>
      </c>
      <c r="E2682" s="6">
        <f t="shared" si="166"/>
        <v>9</v>
      </c>
      <c r="F2682" s="6" t="str">
        <f t="shared" si="167"/>
        <v>fall/winter</v>
      </c>
    </row>
    <row r="2683" spans="1:6" x14ac:dyDescent="0.3">
      <c r="A2683" s="3">
        <v>45566.292361111111</v>
      </c>
      <c r="B2683">
        <v>58</v>
      </c>
      <c r="C2683" s="6" t="str">
        <f t="shared" si="164"/>
        <v>Tuesday</v>
      </c>
      <c r="D2683" s="1">
        <f t="shared" si="165"/>
        <v>7</v>
      </c>
      <c r="E2683" s="6">
        <f t="shared" si="166"/>
        <v>10</v>
      </c>
      <c r="F2683" s="6" t="str">
        <f t="shared" si="167"/>
        <v>fall/winter</v>
      </c>
    </row>
    <row r="2684" spans="1:6" x14ac:dyDescent="0.3">
      <c r="A2684" s="3">
        <v>45566.334027777775</v>
      </c>
      <c r="B2684">
        <v>74</v>
      </c>
      <c r="C2684" s="6" t="str">
        <f t="shared" si="164"/>
        <v>Tuesday</v>
      </c>
      <c r="D2684" s="1">
        <f t="shared" si="165"/>
        <v>8</v>
      </c>
      <c r="E2684" s="6">
        <f t="shared" si="166"/>
        <v>10</v>
      </c>
      <c r="F2684" s="6" t="str">
        <f t="shared" si="167"/>
        <v>fall/winter</v>
      </c>
    </row>
    <row r="2685" spans="1:6" x14ac:dyDescent="0.3">
      <c r="A2685" s="3">
        <v>45566.363194444442</v>
      </c>
      <c r="B2685">
        <v>75</v>
      </c>
      <c r="C2685" s="6" t="str">
        <f t="shared" si="164"/>
        <v>Tuesday</v>
      </c>
      <c r="D2685" s="1">
        <f t="shared" si="165"/>
        <v>8</v>
      </c>
      <c r="E2685" s="6">
        <f t="shared" si="166"/>
        <v>10</v>
      </c>
      <c r="F2685" s="6" t="str">
        <f t="shared" si="167"/>
        <v>fall/winter</v>
      </c>
    </row>
    <row r="2686" spans="1:6" x14ac:dyDescent="0.3">
      <c r="A2686" s="3">
        <v>45566.375694444447</v>
      </c>
      <c r="B2686">
        <v>82</v>
      </c>
      <c r="C2686" s="6" t="str">
        <f t="shared" si="164"/>
        <v>Tuesday</v>
      </c>
      <c r="D2686" s="1">
        <f t="shared" si="165"/>
        <v>9</v>
      </c>
      <c r="E2686" s="6">
        <f t="shared" si="166"/>
        <v>10</v>
      </c>
      <c r="F2686" s="6" t="str">
        <f t="shared" si="167"/>
        <v>fall/winter</v>
      </c>
    </row>
    <row r="2687" spans="1:6" x14ac:dyDescent="0.3">
      <c r="A2687" s="3">
        <v>45566.394444444442</v>
      </c>
      <c r="B2687">
        <v>91</v>
      </c>
      <c r="C2687" s="6" t="str">
        <f t="shared" si="164"/>
        <v>Tuesday</v>
      </c>
      <c r="D2687" s="1">
        <f t="shared" si="165"/>
        <v>9</v>
      </c>
      <c r="E2687" s="6">
        <f t="shared" si="166"/>
        <v>10</v>
      </c>
      <c r="F2687" s="6" t="str">
        <f t="shared" si="167"/>
        <v>fall/winter</v>
      </c>
    </row>
    <row r="2688" spans="1:6" x14ac:dyDescent="0.3">
      <c r="A2688" s="3">
        <v>45566.417361111111</v>
      </c>
      <c r="B2688">
        <v>98</v>
      </c>
      <c r="C2688" s="6" t="str">
        <f t="shared" si="164"/>
        <v>Tuesday</v>
      </c>
      <c r="D2688" s="1">
        <f t="shared" si="165"/>
        <v>10</v>
      </c>
      <c r="E2688" s="6">
        <f t="shared" si="166"/>
        <v>10</v>
      </c>
      <c r="F2688" s="6" t="str">
        <f t="shared" si="167"/>
        <v>fall/winter</v>
      </c>
    </row>
    <row r="2689" spans="1:6" x14ac:dyDescent="0.3">
      <c r="A2689" s="3">
        <v>45566.4375</v>
      </c>
      <c r="B2689">
        <v>111</v>
      </c>
      <c r="C2689" s="6" t="str">
        <f t="shared" si="164"/>
        <v>Tuesday</v>
      </c>
      <c r="D2689" s="1">
        <f t="shared" si="165"/>
        <v>10</v>
      </c>
      <c r="E2689" s="6">
        <f t="shared" si="166"/>
        <v>10</v>
      </c>
      <c r="F2689" s="6" t="str">
        <f t="shared" si="167"/>
        <v>fall/winter</v>
      </c>
    </row>
    <row r="2690" spans="1:6" x14ac:dyDescent="0.3">
      <c r="A2690" s="3">
        <v>45566.458333333336</v>
      </c>
      <c r="B2690">
        <v>114</v>
      </c>
      <c r="C2690" s="6" t="str">
        <f t="shared" ref="C2690:C2753" si="168">TEXT(A2690, "dddd")</f>
        <v>Tuesday</v>
      </c>
      <c r="D2690" s="1">
        <f t="shared" ref="D2690:D2753" si="169">HOUR(A2690)</f>
        <v>11</v>
      </c>
      <c r="E2690" s="6">
        <f t="shared" ref="E2690:E2753" si="170">MONTH(A2690)</f>
        <v>10</v>
      </c>
      <c r="F2690" s="6" t="str">
        <f t="shared" ref="F2690:F2753" si="171">IF(OR(E2690=9, E2690=10, E2690=11, E2690=12, E2690=1, E2690=2, E2690=3, E2690=4), "fall/winter", "summer")</f>
        <v>fall/winter</v>
      </c>
    </row>
    <row r="2691" spans="1:6" x14ac:dyDescent="0.3">
      <c r="A2691" s="3">
        <v>45566.477083333331</v>
      </c>
      <c r="B2691">
        <v>111</v>
      </c>
      <c r="C2691" s="6" t="str">
        <f t="shared" si="168"/>
        <v>Tuesday</v>
      </c>
      <c r="D2691" s="1">
        <f t="shared" si="169"/>
        <v>11</v>
      </c>
      <c r="E2691" s="6">
        <f t="shared" si="170"/>
        <v>10</v>
      </c>
      <c r="F2691" s="6" t="str">
        <f t="shared" si="171"/>
        <v>fall/winter</v>
      </c>
    </row>
    <row r="2692" spans="1:6" x14ac:dyDescent="0.3">
      <c r="A2692" s="3">
        <v>45566.5</v>
      </c>
      <c r="B2692">
        <v>122</v>
      </c>
      <c r="C2692" s="6" t="str">
        <f t="shared" si="168"/>
        <v>Tuesday</v>
      </c>
      <c r="D2692" s="1">
        <f t="shared" si="169"/>
        <v>12</v>
      </c>
      <c r="E2692" s="6">
        <f t="shared" si="170"/>
        <v>10</v>
      </c>
      <c r="F2692" s="6" t="str">
        <f t="shared" si="171"/>
        <v>fall/winter</v>
      </c>
    </row>
    <row r="2693" spans="1:6" x14ac:dyDescent="0.3">
      <c r="A2693" s="3">
        <v>45566.519444444442</v>
      </c>
      <c r="B2693">
        <v>123</v>
      </c>
      <c r="C2693" s="6" t="str">
        <f t="shared" si="168"/>
        <v>Tuesday</v>
      </c>
      <c r="D2693" s="1">
        <f t="shared" si="169"/>
        <v>12</v>
      </c>
      <c r="E2693" s="6">
        <f t="shared" si="170"/>
        <v>10</v>
      </c>
      <c r="F2693" s="6" t="str">
        <f t="shared" si="171"/>
        <v>fall/winter</v>
      </c>
    </row>
    <row r="2694" spans="1:6" x14ac:dyDescent="0.3">
      <c r="A2694" s="3">
        <v>45566.541666666664</v>
      </c>
      <c r="B2694">
        <v>135</v>
      </c>
      <c r="C2694" s="6" t="str">
        <f t="shared" si="168"/>
        <v>Tuesday</v>
      </c>
      <c r="D2694" s="1">
        <f t="shared" si="169"/>
        <v>13</v>
      </c>
      <c r="E2694" s="6">
        <f t="shared" si="170"/>
        <v>10</v>
      </c>
      <c r="F2694" s="6" t="str">
        <f t="shared" si="171"/>
        <v>fall/winter</v>
      </c>
    </row>
    <row r="2695" spans="1:6" x14ac:dyDescent="0.3">
      <c r="A2695" s="3">
        <v>45566.561805555553</v>
      </c>
      <c r="B2695">
        <v>119</v>
      </c>
      <c r="C2695" s="6" t="str">
        <f t="shared" si="168"/>
        <v>Tuesday</v>
      </c>
      <c r="D2695" s="1">
        <f t="shared" si="169"/>
        <v>13</v>
      </c>
      <c r="E2695" s="6">
        <f t="shared" si="170"/>
        <v>10</v>
      </c>
      <c r="F2695" s="6" t="str">
        <f t="shared" si="171"/>
        <v>fall/winter</v>
      </c>
    </row>
    <row r="2696" spans="1:6" x14ac:dyDescent="0.3">
      <c r="A2696" s="3">
        <v>45566.602777777778</v>
      </c>
      <c r="B2696">
        <v>119</v>
      </c>
      <c r="C2696" s="6" t="str">
        <f t="shared" si="168"/>
        <v>Tuesday</v>
      </c>
      <c r="D2696" s="1">
        <f t="shared" si="169"/>
        <v>14</v>
      </c>
      <c r="E2696" s="6">
        <f t="shared" si="170"/>
        <v>10</v>
      </c>
      <c r="F2696" s="6" t="str">
        <f t="shared" si="171"/>
        <v>fall/winter</v>
      </c>
    </row>
    <row r="2697" spans="1:6" x14ac:dyDescent="0.3">
      <c r="A2697" s="3">
        <v>45566.627083333333</v>
      </c>
      <c r="B2697">
        <v>107</v>
      </c>
      <c r="C2697" s="6" t="str">
        <f t="shared" si="168"/>
        <v>Tuesday</v>
      </c>
      <c r="D2697" s="1">
        <f t="shared" si="169"/>
        <v>15</v>
      </c>
      <c r="E2697" s="6">
        <f t="shared" si="170"/>
        <v>10</v>
      </c>
      <c r="F2697" s="6" t="str">
        <f t="shared" si="171"/>
        <v>fall/winter</v>
      </c>
    </row>
    <row r="2698" spans="1:6" x14ac:dyDescent="0.3">
      <c r="A2698" s="3">
        <v>45566.649305555555</v>
      </c>
      <c r="B2698">
        <v>113</v>
      </c>
      <c r="C2698" s="6" t="str">
        <f t="shared" si="168"/>
        <v>Tuesday</v>
      </c>
      <c r="D2698" s="1">
        <f t="shared" si="169"/>
        <v>15</v>
      </c>
      <c r="E2698" s="6">
        <f t="shared" si="170"/>
        <v>10</v>
      </c>
      <c r="F2698" s="6" t="str">
        <f t="shared" si="171"/>
        <v>fall/winter</v>
      </c>
    </row>
    <row r="2699" spans="1:6" x14ac:dyDescent="0.3">
      <c r="A2699" s="3">
        <v>45566.665972222225</v>
      </c>
      <c r="B2699">
        <v>107</v>
      </c>
      <c r="C2699" s="6" t="str">
        <f t="shared" si="168"/>
        <v>Tuesday</v>
      </c>
      <c r="D2699" s="1">
        <f t="shared" si="169"/>
        <v>15</v>
      </c>
      <c r="E2699" s="6">
        <f t="shared" si="170"/>
        <v>10</v>
      </c>
      <c r="F2699" s="6" t="str">
        <f t="shared" si="171"/>
        <v>fall/winter</v>
      </c>
    </row>
    <row r="2700" spans="1:6" x14ac:dyDescent="0.3">
      <c r="A2700" s="3">
        <v>45566.689583333333</v>
      </c>
      <c r="B2700">
        <v>121</v>
      </c>
      <c r="C2700" s="6" t="str">
        <f t="shared" si="168"/>
        <v>Tuesday</v>
      </c>
      <c r="D2700" s="1">
        <f t="shared" si="169"/>
        <v>16</v>
      </c>
      <c r="E2700" s="6">
        <f t="shared" si="170"/>
        <v>10</v>
      </c>
      <c r="F2700" s="6" t="str">
        <f t="shared" si="171"/>
        <v>fall/winter</v>
      </c>
    </row>
    <row r="2701" spans="1:6" x14ac:dyDescent="0.3">
      <c r="A2701" s="3">
        <v>45566.708333333336</v>
      </c>
      <c r="B2701">
        <v>116</v>
      </c>
      <c r="C2701" s="6" t="str">
        <f t="shared" si="168"/>
        <v>Tuesday</v>
      </c>
      <c r="D2701" s="1">
        <f t="shared" si="169"/>
        <v>17</v>
      </c>
      <c r="E2701" s="6">
        <f t="shared" si="170"/>
        <v>10</v>
      </c>
      <c r="F2701" s="6" t="str">
        <f t="shared" si="171"/>
        <v>fall/winter</v>
      </c>
    </row>
    <row r="2702" spans="1:6" x14ac:dyDescent="0.3">
      <c r="A2702" s="3">
        <v>45566.731944444444</v>
      </c>
      <c r="B2702">
        <v>125</v>
      </c>
      <c r="C2702" s="6" t="str">
        <f t="shared" si="168"/>
        <v>Tuesday</v>
      </c>
      <c r="D2702" s="1">
        <f t="shared" si="169"/>
        <v>17</v>
      </c>
      <c r="E2702" s="6">
        <f t="shared" si="170"/>
        <v>10</v>
      </c>
      <c r="F2702" s="6" t="str">
        <f t="shared" si="171"/>
        <v>fall/winter</v>
      </c>
    </row>
    <row r="2703" spans="1:6" x14ac:dyDescent="0.3">
      <c r="A2703" s="3">
        <v>45566.75</v>
      </c>
      <c r="B2703">
        <v>140</v>
      </c>
      <c r="C2703" s="6" t="str">
        <f t="shared" si="168"/>
        <v>Tuesday</v>
      </c>
      <c r="D2703" s="1">
        <f t="shared" si="169"/>
        <v>18</v>
      </c>
      <c r="E2703" s="6">
        <f t="shared" si="170"/>
        <v>10</v>
      </c>
      <c r="F2703" s="6" t="str">
        <f t="shared" si="171"/>
        <v>fall/winter</v>
      </c>
    </row>
    <row r="2704" spans="1:6" x14ac:dyDescent="0.3">
      <c r="A2704" s="3">
        <v>45566.768750000003</v>
      </c>
      <c r="B2704">
        <v>125</v>
      </c>
      <c r="C2704" s="6" t="str">
        <f t="shared" si="168"/>
        <v>Tuesday</v>
      </c>
      <c r="D2704" s="1">
        <f t="shared" si="169"/>
        <v>18</v>
      </c>
      <c r="E2704" s="6">
        <f t="shared" si="170"/>
        <v>10</v>
      </c>
      <c r="F2704" s="6" t="str">
        <f t="shared" si="171"/>
        <v>fall/winter</v>
      </c>
    </row>
    <row r="2705" spans="1:6" x14ac:dyDescent="0.3">
      <c r="A2705" s="3">
        <v>45566.792361111111</v>
      </c>
      <c r="B2705">
        <v>117</v>
      </c>
      <c r="C2705" s="6" t="str">
        <f t="shared" si="168"/>
        <v>Tuesday</v>
      </c>
      <c r="D2705" s="1">
        <f t="shared" si="169"/>
        <v>19</v>
      </c>
      <c r="E2705" s="6">
        <f t="shared" si="170"/>
        <v>10</v>
      </c>
      <c r="F2705" s="6" t="str">
        <f t="shared" si="171"/>
        <v>fall/winter</v>
      </c>
    </row>
    <row r="2706" spans="1:6" x14ac:dyDescent="0.3">
      <c r="A2706" s="3">
        <v>45566.813888888886</v>
      </c>
      <c r="B2706">
        <v>108</v>
      </c>
      <c r="C2706" s="6" t="str">
        <f t="shared" si="168"/>
        <v>Tuesday</v>
      </c>
      <c r="D2706" s="1">
        <f t="shared" si="169"/>
        <v>19</v>
      </c>
      <c r="E2706" s="6">
        <f t="shared" si="170"/>
        <v>10</v>
      </c>
      <c r="F2706" s="6" t="str">
        <f t="shared" si="171"/>
        <v>fall/winter</v>
      </c>
    </row>
    <row r="2707" spans="1:6" x14ac:dyDescent="0.3">
      <c r="A2707" s="3">
        <v>45566.834027777775</v>
      </c>
      <c r="B2707">
        <v>101</v>
      </c>
      <c r="C2707" s="6" t="str">
        <f t="shared" si="168"/>
        <v>Tuesday</v>
      </c>
      <c r="D2707" s="1">
        <f t="shared" si="169"/>
        <v>20</v>
      </c>
      <c r="E2707" s="6">
        <f t="shared" si="170"/>
        <v>10</v>
      </c>
      <c r="F2707" s="6" t="str">
        <f t="shared" si="171"/>
        <v>fall/winter</v>
      </c>
    </row>
    <row r="2708" spans="1:6" x14ac:dyDescent="0.3">
      <c r="A2708" s="3">
        <v>45566.863194444442</v>
      </c>
      <c r="B2708">
        <v>104</v>
      </c>
      <c r="C2708" s="6" t="str">
        <f t="shared" si="168"/>
        <v>Tuesday</v>
      </c>
      <c r="D2708" s="1">
        <f t="shared" si="169"/>
        <v>20</v>
      </c>
      <c r="E2708" s="6">
        <f t="shared" si="170"/>
        <v>10</v>
      </c>
      <c r="F2708" s="6" t="str">
        <f t="shared" si="171"/>
        <v>fall/winter</v>
      </c>
    </row>
    <row r="2709" spans="1:6" x14ac:dyDescent="0.3">
      <c r="A2709" s="3">
        <v>45566.875694444447</v>
      </c>
      <c r="B2709">
        <v>109</v>
      </c>
      <c r="C2709" s="6" t="str">
        <f t="shared" si="168"/>
        <v>Tuesday</v>
      </c>
      <c r="D2709" s="1">
        <f t="shared" si="169"/>
        <v>21</v>
      </c>
      <c r="E2709" s="6">
        <f t="shared" si="170"/>
        <v>10</v>
      </c>
      <c r="F2709" s="6" t="str">
        <f t="shared" si="171"/>
        <v>fall/winter</v>
      </c>
    </row>
    <row r="2710" spans="1:6" x14ac:dyDescent="0.3">
      <c r="A2710" s="3">
        <v>45566.9</v>
      </c>
      <c r="B2710">
        <v>111</v>
      </c>
      <c r="C2710" s="6" t="str">
        <f t="shared" si="168"/>
        <v>Tuesday</v>
      </c>
      <c r="D2710" s="1">
        <f t="shared" si="169"/>
        <v>21</v>
      </c>
      <c r="E2710" s="6">
        <f t="shared" si="170"/>
        <v>10</v>
      </c>
      <c r="F2710" s="6" t="str">
        <f t="shared" si="171"/>
        <v>fall/winter</v>
      </c>
    </row>
    <row r="2711" spans="1:6" x14ac:dyDescent="0.3">
      <c r="A2711" s="3">
        <v>45566.92083333333</v>
      </c>
      <c r="B2711">
        <v>91</v>
      </c>
      <c r="C2711" s="6" t="str">
        <f t="shared" si="168"/>
        <v>Tuesday</v>
      </c>
      <c r="D2711" s="1">
        <f t="shared" si="169"/>
        <v>22</v>
      </c>
      <c r="E2711" s="6">
        <f t="shared" si="170"/>
        <v>10</v>
      </c>
      <c r="F2711" s="6" t="str">
        <f t="shared" si="171"/>
        <v>fall/winter</v>
      </c>
    </row>
    <row r="2712" spans="1:6" x14ac:dyDescent="0.3">
      <c r="A2712" s="3">
        <v>45567.293055555558</v>
      </c>
      <c r="B2712">
        <v>70</v>
      </c>
      <c r="C2712" s="6" t="str">
        <f t="shared" si="168"/>
        <v>Wednesday</v>
      </c>
      <c r="D2712" s="1">
        <f t="shared" si="169"/>
        <v>7</v>
      </c>
      <c r="E2712" s="6">
        <f t="shared" si="170"/>
        <v>10</v>
      </c>
      <c r="F2712" s="6" t="str">
        <f t="shared" si="171"/>
        <v>fall/winter</v>
      </c>
    </row>
    <row r="2713" spans="1:6" x14ac:dyDescent="0.3">
      <c r="A2713" s="3">
        <v>45567.31527777778</v>
      </c>
      <c r="B2713">
        <v>108</v>
      </c>
      <c r="C2713" s="6" t="str">
        <f t="shared" si="168"/>
        <v>Wednesday</v>
      </c>
      <c r="D2713" s="1">
        <f t="shared" si="169"/>
        <v>7</v>
      </c>
      <c r="E2713" s="6">
        <f t="shared" si="170"/>
        <v>10</v>
      </c>
      <c r="F2713" s="6" t="str">
        <f t="shared" si="171"/>
        <v>fall/winter</v>
      </c>
    </row>
    <row r="2714" spans="1:6" x14ac:dyDescent="0.3">
      <c r="A2714" s="3">
        <v>45567.334722222222</v>
      </c>
      <c r="B2714">
        <v>88</v>
      </c>
      <c r="C2714" s="6" t="str">
        <f t="shared" si="168"/>
        <v>Wednesday</v>
      </c>
      <c r="D2714" s="1">
        <f t="shared" si="169"/>
        <v>8</v>
      </c>
      <c r="E2714" s="6">
        <f t="shared" si="170"/>
        <v>10</v>
      </c>
      <c r="F2714" s="6" t="str">
        <f t="shared" si="171"/>
        <v>fall/winter</v>
      </c>
    </row>
    <row r="2715" spans="1:6" x14ac:dyDescent="0.3">
      <c r="A2715" s="3">
        <v>45567.356944444444</v>
      </c>
      <c r="B2715">
        <v>88</v>
      </c>
      <c r="C2715" s="6" t="str">
        <f t="shared" si="168"/>
        <v>Wednesday</v>
      </c>
      <c r="D2715" s="1">
        <f t="shared" si="169"/>
        <v>8</v>
      </c>
      <c r="E2715" s="6">
        <f t="shared" si="170"/>
        <v>10</v>
      </c>
      <c r="F2715" s="6" t="str">
        <f t="shared" si="171"/>
        <v>fall/winter</v>
      </c>
    </row>
    <row r="2716" spans="1:6" x14ac:dyDescent="0.3">
      <c r="A2716" s="3">
        <v>45567.37777777778</v>
      </c>
      <c r="B2716">
        <v>75</v>
      </c>
      <c r="C2716" s="6" t="str">
        <f t="shared" si="168"/>
        <v>Wednesday</v>
      </c>
      <c r="D2716" s="1">
        <f t="shared" si="169"/>
        <v>9</v>
      </c>
      <c r="E2716" s="6">
        <f t="shared" si="170"/>
        <v>10</v>
      </c>
      <c r="F2716" s="6" t="str">
        <f t="shared" si="171"/>
        <v>fall/winter</v>
      </c>
    </row>
    <row r="2717" spans="1:6" x14ac:dyDescent="0.3">
      <c r="A2717" s="3">
        <v>45567.395833333336</v>
      </c>
      <c r="B2717">
        <v>86</v>
      </c>
      <c r="C2717" s="6" t="str">
        <f t="shared" si="168"/>
        <v>Wednesday</v>
      </c>
      <c r="D2717" s="1">
        <f t="shared" si="169"/>
        <v>9</v>
      </c>
      <c r="E2717" s="6">
        <f t="shared" si="170"/>
        <v>10</v>
      </c>
      <c r="F2717" s="6" t="str">
        <f t="shared" si="171"/>
        <v>fall/winter</v>
      </c>
    </row>
    <row r="2718" spans="1:6" x14ac:dyDescent="0.3">
      <c r="A2718" s="3">
        <v>45567.420138888891</v>
      </c>
      <c r="B2718">
        <v>69</v>
      </c>
      <c r="C2718" s="6" t="str">
        <f t="shared" si="168"/>
        <v>Wednesday</v>
      </c>
      <c r="D2718" s="1">
        <f t="shared" si="169"/>
        <v>10</v>
      </c>
      <c r="E2718" s="6">
        <f t="shared" si="170"/>
        <v>10</v>
      </c>
      <c r="F2718" s="6" t="str">
        <f t="shared" si="171"/>
        <v>fall/winter</v>
      </c>
    </row>
    <row r="2719" spans="1:6" x14ac:dyDescent="0.3">
      <c r="A2719" s="3">
        <v>45567.440972222219</v>
      </c>
      <c r="B2719">
        <v>71</v>
      </c>
      <c r="C2719" s="6" t="str">
        <f t="shared" si="168"/>
        <v>Wednesday</v>
      </c>
      <c r="D2719" s="1">
        <f t="shared" si="169"/>
        <v>10</v>
      </c>
      <c r="E2719" s="6">
        <f t="shared" si="170"/>
        <v>10</v>
      </c>
      <c r="F2719" s="6" t="str">
        <f t="shared" si="171"/>
        <v>fall/winter</v>
      </c>
    </row>
    <row r="2720" spans="1:6" x14ac:dyDescent="0.3">
      <c r="A2720" s="3">
        <v>45567.459722222222</v>
      </c>
      <c r="B2720">
        <v>75</v>
      </c>
      <c r="C2720" s="6" t="str">
        <f t="shared" si="168"/>
        <v>Wednesday</v>
      </c>
      <c r="D2720" s="1">
        <f t="shared" si="169"/>
        <v>11</v>
      </c>
      <c r="E2720" s="6">
        <f t="shared" si="170"/>
        <v>10</v>
      </c>
      <c r="F2720" s="6" t="str">
        <f t="shared" si="171"/>
        <v>fall/winter</v>
      </c>
    </row>
    <row r="2721" spans="1:6" x14ac:dyDescent="0.3">
      <c r="A2721" s="3">
        <v>45567.479166666664</v>
      </c>
      <c r="B2721">
        <v>75</v>
      </c>
      <c r="C2721" s="6" t="str">
        <f t="shared" si="168"/>
        <v>Wednesday</v>
      </c>
      <c r="D2721" s="1">
        <f t="shared" si="169"/>
        <v>11</v>
      </c>
      <c r="E2721" s="6">
        <f t="shared" si="170"/>
        <v>10</v>
      </c>
      <c r="F2721" s="6" t="str">
        <f t="shared" si="171"/>
        <v>fall/winter</v>
      </c>
    </row>
    <row r="2722" spans="1:6" x14ac:dyDescent="0.3">
      <c r="A2722" s="3">
        <v>45567.499305555553</v>
      </c>
      <c r="B2722">
        <v>99</v>
      </c>
      <c r="C2722" s="6" t="str">
        <f t="shared" si="168"/>
        <v>Wednesday</v>
      </c>
      <c r="D2722" s="1">
        <f t="shared" si="169"/>
        <v>11</v>
      </c>
      <c r="E2722" s="6">
        <f t="shared" si="170"/>
        <v>10</v>
      </c>
      <c r="F2722" s="6" t="str">
        <f t="shared" si="171"/>
        <v>fall/winter</v>
      </c>
    </row>
    <row r="2723" spans="1:6" x14ac:dyDescent="0.3">
      <c r="A2723" s="3">
        <v>45567.524305555555</v>
      </c>
      <c r="B2723">
        <v>67</v>
      </c>
      <c r="C2723" s="6" t="str">
        <f t="shared" si="168"/>
        <v>Wednesday</v>
      </c>
      <c r="D2723" s="1">
        <f t="shared" si="169"/>
        <v>12</v>
      </c>
      <c r="E2723" s="6">
        <f t="shared" si="170"/>
        <v>10</v>
      </c>
      <c r="F2723" s="6" t="str">
        <f t="shared" si="171"/>
        <v>fall/winter</v>
      </c>
    </row>
    <row r="2724" spans="1:6" x14ac:dyDescent="0.3">
      <c r="A2724" s="3">
        <v>45567.542361111111</v>
      </c>
      <c r="B2724">
        <v>98</v>
      </c>
      <c r="C2724" s="6" t="str">
        <f t="shared" si="168"/>
        <v>Wednesday</v>
      </c>
      <c r="D2724" s="1">
        <f t="shared" si="169"/>
        <v>13</v>
      </c>
      <c r="E2724" s="6">
        <f t="shared" si="170"/>
        <v>10</v>
      </c>
      <c r="F2724" s="6" t="str">
        <f t="shared" si="171"/>
        <v>fall/winter</v>
      </c>
    </row>
    <row r="2725" spans="1:6" x14ac:dyDescent="0.3">
      <c r="A2725" s="3">
        <v>45567.563194444447</v>
      </c>
      <c r="B2725">
        <v>103</v>
      </c>
      <c r="C2725" s="6" t="str">
        <f t="shared" si="168"/>
        <v>Wednesday</v>
      </c>
      <c r="D2725" s="1">
        <f t="shared" si="169"/>
        <v>13</v>
      </c>
      <c r="E2725" s="6">
        <f t="shared" si="170"/>
        <v>10</v>
      </c>
      <c r="F2725" s="6" t="str">
        <f t="shared" si="171"/>
        <v>fall/winter</v>
      </c>
    </row>
    <row r="2726" spans="1:6" x14ac:dyDescent="0.3">
      <c r="A2726" s="3">
        <v>45567.584027777775</v>
      </c>
      <c r="B2726">
        <v>107</v>
      </c>
      <c r="C2726" s="6" t="str">
        <f t="shared" si="168"/>
        <v>Wednesday</v>
      </c>
      <c r="D2726" s="1">
        <f t="shared" si="169"/>
        <v>14</v>
      </c>
      <c r="E2726" s="6">
        <f t="shared" si="170"/>
        <v>10</v>
      </c>
      <c r="F2726" s="6" t="str">
        <f t="shared" si="171"/>
        <v>fall/winter</v>
      </c>
    </row>
    <row r="2727" spans="1:6" x14ac:dyDescent="0.3">
      <c r="A2727" s="3">
        <v>45567.602777777778</v>
      </c>
      <c r="B2727">
        <v>142</v>
      </c>
      <c r="C2727" s="6" t="str">
        <f t="shared" si="168"/>
        <v>Wednesday</v>
      </c>
      <c r="D2727" s="1">
        <f t="shared" si="169"/>
        <v>14</v>
      </c>
      <c r="E2727" s="6">
        <f t="shared" si="170"/>
        <v>10</v>
      </c>
      <c r="F2727" s="6" t="str">
        <f t="shared" si="171"/>
        <v>fall/winter</v>
      </c>
    </row>
    <row r="2728" spans="1:6" x14ac:dyDescent="0.3">
      <c r="A2728" s="3">
        <v>45567.624305555553</v>
      </c>
      <c r="B2728">
        <v>120</v>
      </c>
      <c r="C2728" s="6" t="str">
        <f t="shared" si="168"/>
        <v>Wednesday</v>
      </c>
      <c r="D2728" s="1">
        <f t="shared" si="169"/>
        <v>14</v>
      </c>
      <c r="E2728" s="6">
        <f t="shared" si="170"/>
        <v>10</v>
      </c>
      <c r="F2728" s="6" t="str">
        <f t="shared" si="171"/>
        <v>fall/winter</v>
      </c>
    </row>
    <row r="2729" spans="1:6" x14ac:dyDescent="0.3">
      <c r="A2729" s="3">
        <v>45567.645138888889</v>
      </c>
      <c r="B2729">
        <v>123</v>
      </c>
      <c r="C2729" s="6" t="str">
        <f t="shared" si="168"/>
        <v>Wednesday</v>
      </c>
      <c r="D2729" s="1">
        <f t="shared" si="169"/>
        <v>15</v>
      </c>
      <c r="E2729" s="6">
        <f t="shared" si="170"/>
        <v>10</v>
      </c>
      <c r="F2729" s="6" t="str">
        <f t="shared" si="171"/>
        <v>fall/winter</v>
      </c>
    </row>
    <row r="2730" spans="1:6" x14ac:dyDescent="0.3">
      <c r="A2730" s="3">
        <v>45567.665972222225</v>
      </c>
      <c r="B2730">
        <v>126</v>
      </c>
      <c r="C2730" s="6" t="str">
        <f t="shared" si="168"/>
        <v>Wednesday</v>
      </c>
      <c r="D2730" s="1">
        <f t="shared" si="169"/>
        <v>15</v>
      </c>
      <c r="E2730" s="6">
        <f t="shared" si="170"/>
        <v>10</v>
      </c>
      <c r="F2730" s="6" t="str">
        <f t="shared" si="171"/>
        <v>fall/winter</v>
      </c>
    </row>
    <row r="2731" spans="1:6" x14ac:dyDescent="0.3">
      <c r="A2731" s="3">
        <v>45567.685416666667</v>
      </c>
      <c r="B2731">
        <v>131</v>
      </c>
      <c r="C2731" s="6" t="str">
        <f t="shared" si="168"/>
        <v>Wednesday</v>
      </c>
      <c r="D2731" s="1">
        <f t="shared" si="169"/>
        <v>16</v>
      </c>
      <c r="E2731" s="6">
        <f t="shared" si="170"/>
        <v>10</v>
      </c>
      <c r="F2731" s="6" t="str">
        <f t="shared" si="171"/>
        <v>fall/winter</v>
      </c>
    </row>
    <row r="2732" spans="1:6" x14ac:dyDescent="0.3">
      <c r="A2732" s="3">
        <v>45567.709027777775</v>
      </c>
      <c r="B2732">
        <v>117</v>
      </c>
      <c r="C2732" s="6" t="str">
        <f t="shared" si="168"/>
        <v>Wednesday</v>
      </c>
      <c r="D2732" s="1">
        <f t="shared" si="169"/>
        <v>17</v>
      </c>
      <c r="E2732" s="6">
        <f t="shared" si="170"/>
        <v>10</v>
      </c>
      <c r="F2732" s="6" t="str">
        <f t="shared" si="171"/>
        <v>fall/winter</v>
      </c>
    </row>
    <row r="2733" spans="1:6" x14ac:dyDescent="0.3">
      <c r="A2733" s="3">
        <v>45567.73541666667</v>
      </c>
      <c r="B2733">
        <v>110</v>
      </c>
      <c r="C2733" s="6" t="str">
        <f t="shared" si="168"/>
        <v>Wednesday</v>
      </c>
      <c r="D2733" s="1">
        <f t="shared" si="169"/>
        <v>17</v>
      </c>
      <c r="E2733" s="6">
        <f t="shared" si="170"/>
        <v>10</v>
      </c>
      <c r="F2733" s="6" t="str">
        <f t="shared" si="171"/>
        <v>fall/winter</v>
      </c>
    </row>
    <row r="2734" spans="1:6" x14ac:dyDescent="0.3">
      <c r="A2734" s="3">
        <v>45567.74722222222</v>
      </c>
      <c r="B2734">
        <v>113</v>
      </c>
      <c r="C2734" s="6" t="str">
        <f t="shared" si="168"/>
        <v>Wednesday</v>
      </c>
      <c r="D2734" s="1">
        <f t="shared" si="169"/>
        <v>17</v>
      </c>
      <c r="E2734" s="6">
        <f t="shared" si="170"/>
        <v>10</v>
      </c>
      <c r="F2734" s="6" t="str">
        <f t="shared" si="171"/>
        <v>fall/winter</v>
      </c>
    </row>
    <row r="2735" spans="1:6" x14ac:dyDescent="0.3">
      <c r="A2735" s="3">
        <v>45567.770833333336</v>
      </c>
      <c r="B2735">
        <v>103</v>
      </c>
      <c r="C2735" s="6" t="str">
        <f t="shared" si="168"/>
        <v>Wednesday</v>
      </c>
      <c r="D2735" s="1">
        <f t="shared" si="169"/>
        <v>18</v>
      </c>
      <c r="E2735" s="6">
        <f t="shared" si="170"/>
        <v>10</v>
      </c>
      <c r="F2735" s="6" t="str">
        <f t="shared" si="171"/>
        <v>fall/winter</v>
      </c>
    </row>
    <row r="2736" spans="1:6" x14ac:dyDescent="0.3">
      <c r="A2736" s="3">
        <v>45567.793055555558</v>
      </c>
      <c r="B2736">
        <v>114</v>
      </c>
      <c r="C2736" s="6" t="str">
        <f t="shared" si="168"/>
        <v>Wednesday</v>
      </c>
      <c r="D2736" s="1">
        <f t="shared" si="169"/>
        <v>19</v>
      </c>
      <c r="E2736" s="6">
        <f t="shared" si="170"/>
        <v>10</v>
      </c>
      <c r="F2736" s="6" t="str">
        <f t="shared" si="171"/>
        <v>fall/winter</v>
      </c>
    </row>
    <row r="2737" spans="1:6" x14ac:dyDescent="0.3">
      <c r="A2737" s="3">
        <v>45567.813194444447</v>
      </c>
      <c r="B2737">
        <v>116</v>
      </c>
      <c r="C2737" s="6" t="str">
        <f t="shared" si="168"/>
        <v>Wednesday</v>
      </c>
      <c r="D2737" s="1">
        <f t="shared" si="169"/>
        <v>19</v>
      </c>
      <c r="E2737" s="6">
        <f t="shared" si="170"/>
        <v>10</v>
      </c>
      <c r="F2737" s="6" t="str">
        <f t="shared" si="171"/>
        <v>fall/winter</v>
      </c>
    </row>
    <row r="2738" spans="1:6" x14ac:dyDescent="0.3">
      <c r="A2738" s="3">
        <v>45567.832638888889</v>
      </c>
      <c r="B2738">
        <v>125</v>
      </c>
      <c r="C2738" s="6" t="str">
        <f t="shared" si="168"/>
        <v>Wednesday</v>
      </c>
      <c r="D2738" s="1">
        <f t="shared" si="169"/>
        <v>19</v>
      </c>
      <c r="E2738" s="6">
        <f t="shared" si="170"/>
        <v>10</v>
      </c>
      <c r="F2738" s="6" t="str">
        <f t="shared" si="171"/>
        <v>fall/winter</v>
      </c>
    </row>
    <row r="2739" spans="1:6" x14ac:dyDescent="0.3">
      <c r="A2739" s="3">
        <v>45567.853472222225</v>
      </c>
      <c r="B2739">
        <v>112</v>
      </c>
      <c r="C2739" s="6" t="str">
        <f t="shared" si="168"/>
        <v>Wednesday</v>
      </c>
      <c r="D2739" s="1">
        <f t="shared" si="169"/>
        <v>20</v>
      </c>
      <c r="E2739" s="6">
        <f t="shared" si="170"/>
        <v>10</v>
      </c>
      <c r="F2739" s="6" t="str">
        <f t="shared" si="171"/>
        <v>fall/winter</v>
      </c>
    </row>
    <row r="2740" spans="1:6" x14ac:dyDescent="0.3">
      <c r="A2740" s="3">
        <v>45567.87777777778</v>
      </c>
      <c r="B2740">
        <v>114</v>
      </c>
      <c r="C2740" s="6" t="str">
        <f t="shared" si="168"/>
        <v>Wednesday</v>
      </c>
      <c r="D2740" s="1">
        <f t="shared" si="169"/>
        <v>21</v>
      </c>
      <c r="E2740" s="6">
        <f t="shared" si="170"/>
        <v>10</v>
      </c>
      <c r="F2740" s="6" t="str">
        <f t="shared" si="171"/>
        <v>fall/winter</v>
      </c>
    </row>
    <row r="2741" spans="1:6" x14ac:dyDescent="0.3">
      <c r="A2741" s="3">
        <v>45567.896527777775</v>
      </c>
      <c r="B2741">
        <v>128</v>
      </c>
      <c r="C2741" s="6" t="str">
        <f t="shared" si="168"/>
        <v>Wednesday</v>
      </c>
      <c r="D2741" s="1">
        <f t="shared" si="169"/>
        <v>21</v>
      </c>
      <c r="E2741" s="6">
        <f t="shared" si="170"/>
        <v>10</v>
      </c>
      <c r="F2741" s="6" t="str">
        <f t="shared" si="171"/>
        <v>fall/winter</v>
      </c>
    </row>
    <row r="2742" spans="1:6" x14ac:dyDescent="0.3">
      <c r="A2742" s="3">
        <v>45567.914583333331</v>
      </c>
      <c r="B2742">
        <v>113</v>
      </c>
      <c r="C2742" s="6" t="str">
        <f t="shared" si="168"/>
        <v>Wednesday</v>
      </c>
      <c r="D2742" s="1">
        <f t="shared" si="169"/>
        <v>21</v>
      </c>
      <c r="E2742" s="6">
        <f t="shared" si="170"/>
        <v>10</v>
      </c>
      <c r="F2742" s="6" t="str">
        <f t="shared" si="171"/>
        <v>fall/winter</v>
      </c>
    </row>
    <row r="2743" spans="1:6" x14ac:dyDescent="0.3">
      <c r="A2743" s="3">
        <v>45568.288888888892</v>
      </c>
      <c r="B2743">
        <v>36</v>
      </c>
      <c r="C2743" s="6" t="str">
        <f t="shared" si="168"/>
        <v>Thursday</v>
      </c>
      <c r="D2743" s="1">
        <f t="shared" si="169"/>
        <v>6</v>
      </c>
      <c r="E2743" s="6">
        <f t="shared" si="170"/>
        <v>10</v>
      </c>
      <c r="F2743" s="6" t="str">
        <f t="shared" si="171"/>
        <v>fall/winter</v>
      </c>
    </row>
    <row r="2744" spans="1:6" x14ac:dyDescent="0.3">
      <c r="A2744" s="3">
        <v>45568.321527777778</v>
      </c>
      <c r="B2744">
        <v>61</v>
      </c>
      <c r="C2744" s="6" t="str">
        <f t="shared" si="168"/>
        <v>Thursday</v>
      </c>
      <c r="D2744" s="1">
        <f t="shared" si="169"/>
        <v>7</v>
      </c>
      <c r="E2744" s="6">
        <f t="shared" si="170"/>
        <v>10</v>
      </c>
      <c r="F2744" s="6" t="str">
        <f t="shared" si="171"/>
        <v>fall/winter</v>
      </c>
    </row>
    <row r="2745" spans="1:6" x14ac:dyDescent="0.3">
      <c r="A2745" s="3">
        <v>45568.354861111111</v>
      </c>
      <c r="B2745">
        <v>77</v>
      </c>
      <c r="C2745" s="6" t="str">
        <f t="shared" si="168"/>
        <v>Thursday</v>
      </c>
      <c r="D2745" s="1">
        <f t="shared" si="169"/>
        <v>8</v>
      </c>
      <c r="E2745" s="6">
        <f t="shared" si="170"/>
        <v>10</v>
      </c>
      <c r="F2745" s="6" t="str">
        <f t="shared" si="171"/>
        <v>fall/winter</v>
      </c>
    </row>
    <row r="2746" spans="1:6" x14ac:dyDescent="0.3">
      <c r="A2746" s="3">
        <v>45568.376388888886</v>
      </c>
      <c r="B2746">
        <v>76</v>
      </c>
      <c r="C2746" s="6" t="str">
        <f t="shared" si="168"/>
        <v>Thursday</v>
      </c>
      <c r="D2746" s="1">
        <f t="shared" si="169"/>
        <v>9</v>
      </c>
      <c r="E2746" s="6">
        <f t="shared" si="170"/>
        <v>10</v>
      </c>
      <c r="F2746" s="6" t="str">
        <f t="shared" si="171"/>
        <v>fall/winter</v>
      </c>
    </row>
    <row r="2747" spans="1:6" x14ac:dyDescent="0.3">
      <c r="A2747" s="3">
        <v>45568.395138888889</v>
      </c>
      <c r="B2747">
        <v>82</v>
      </c>
      <c r="C2747" s="6" t="str">
        <f t="shared" si="168"/>
        <v>Thursday</v>
      </c>
      <c r="D2747" s="1">
        <f t="shared" si="169"/>
        <v>9</v>
      </c>
      <c r="E2747" s="6">
        <f t="shared" si="170"/>
        <v>10</v>
      </c>
      <c r="F2747" s="6" t="str">
        <f t="shared" si="171"/>
        <v>fall/winter</v>
      </c>
    </row>
    <row r="2748" spans="1:6" x14ac:dyDescent="0.3">
      <c r="A2748" s="3">
        <v>45568.417361111111</v>
      </c>
      <c r="B2748">
        <v>86</v>
      </c>
      <c r="C2748" s="6" t="str">
        <f t="shared" si="168"/>
        <v>Thursday</v>
      </c>
      <c r="D2748" s="1">
        <f t="shared" si="169"/>
        <v>10</v>
      </c>
      <c r="E2748" s="6">
        <f t="shared" si="170"/>
        <v>10</v>
      </c>
      <c r="F2748" s="6" t="str">
        <f t="shared" si="171"/>
        <v>fall/winter</v>
      </c>
    </row>
    <row r="2749" spans="1:6" x14ac:dyDescent="0.3">
      <c r="A2749" s="3">
        <v>45568.4375</v>
      </c>
      <c r="B2749">
        <v>92</v>
      </c>
      <c r="C2749" s="6" t="str">
        <f t="shared" si="168"/>
        <v>Thursday</v>
      </c>
      <c r="D2749" s="1">
        <f t="shared" si="169"/>
        <v>10</v>
      </c>
      <c r="E2749" s="6">
        <f t="shared" si="170"/>
        <v>10</v>
      </c>
      <c r="F2749" s="6" t="str">
        <f t="shared" si="171"/>
        <v>fall/winter</v>
      </c>
    </row>
    <row r="2750" spans="1:6" x14ac:dyDescent="0.3">
      <c r="A2750" s="3">
        <v>45568.459027777775</v>
      </c>
      <c r="B2750">
        <v>97</v>
      </c>
      <c r="C2750" s="6" t="str">
        <f t="shared" si="168"/>
        <v>Thursday</v>
      </c>
      <c r="D2750" s="1">
        <f t="shared" si="169"/>
        <v>11</v>
      </c>
      <c r="E2750" s="6">
        <f t="shared" si="170"/>
        <v>10</v>
      </c>
      <c r="F2750" s="6" t="str">
        <f t="shared" si="171"/>
        <v>fall/winter</v>
      </c>
    </row>
    <row r="2751" spans="1:6" x14ac:dyDescent="0.3">
      <c r="A2751" s="3">
        <v>45568.5</v>
      </c>
      <c r="B2751">
        <v>91</v>
      </c>
      <c r="C2751" s="6" t="str">
        <f t="shared" si="168"/>
        <v>Thursday</v>
      </c>
      <c r="D2751" s="1">
        <f t="shared" si="169"/>
        <v>12</v>
      </c>
      <c r="E2751" s="6">
        <f t="shared" si="170"/>
        <v>10</v>
      </c>
      <c r="F2751" s="6" t="str">
        <f t="shared" si="171"/>
        <v>fall/winter</v>
      </c>
    </row>
    <row r="2752" spans="1:6" x14ac:dyDescent="0.3">
      <c r="A2752" s="3">
        <v>45568.520138888889</v>
      </c>
      <c r="B2752">
        <v>91</v>
      </c>
      <c r="C2752" s="6" t="str">
        <f t="shared" si="168"/>
        <v>Thursday</v>
      </c>
      <c r="D2752" s="1">
        <f t="shared" si="169"/>
        <v>12</v>
      </c>
      <c r="E2752" s="6">
        <f t="shared" si="170"/>
        <v>10</v>
      </c>
      <c r="F2752" s="6" t="str">
        <f t="shared" si="171"/>
        <v>fall/winter</v>
      </c>
    </row>
    <row r="2753" spans="1:6" x14ac:dyDescent="0.3">
      <c r="A2753" s="3">
        <v>45568.540277777778</v>
      </c>
      <c r="B2753">
        <v>116</v>
      </c>
      <c r="C2753" s="6" t="str">
        <f t="shared" si="168"/>
        <v>Thursday</v>
      </c>
      <c r="D2753" s="1">
        <f t="shared" si="169"/>
        <v>12</v>
      </c>
      <c r="E2753" s="6">
        <f t="shared" si="170"/>
        <v>10</v>
      </c>
      <c r="F2753" s="6" t="str">
        <f t="shared" si="171"/>
        <v>fall/winter</v>
      </c>
    </row>
    <row r="2754" spans="1:6" x14ac:dyDescent="0.3">
      <c r="A2754" s="3">
        <v>45568.563888888886</v>
      </c>
      <c r="B2754">
        <v>108</v>
      </c>
      <c r="C2754" s="6" t="str">
        <f t="shared" ref="C2754:C2817" si="172">TEXT(A2754, "dddd")</f>
        <v>Thursday</v>
      </c>
      <c r="D2754" s="1">
        <f t="shared" ref="D2754:D2817" si="173">HOUR(A2754)</f>
        <v>13</v>
      </c>
      <c r="E2754" s="6">
        <f t="shared" ref="E2754:E2817" si="174">MONTH(A2754)</f>
        <v>10</v>
      </c>
      <c r="F2754" s="6" t="str">
        <f t="shared" ref="F2754:F2817" si="175">IF(OR(E2754=9, E2754=10, E2754=11, E2754=12, E2754=1, E2754=2, E2754=3, E2754=4), "fall/winter", "summer")</f>
        <v>fall/winter</v>
      </c>
    </row>
    <row r="2755" spans="1:6" x14ac:dyDescent="0.3">
      <c r="A2755" s="3">
        <v>45568.583333333336</v>
      </c>
      <c r="B2755">
        <v>100</v>
      </c>
      <c r="C2755" s="6" t="str">
        <f t="shared" si="172"/>
        <v>Thursday</v>
      </c>
      <c r="D2755" s="1">
        <f t="shared" si="173"/>
        <v>14</v>
      </c>
      <c r="E2755" s="6">
        <f t="shared" si="174"/>
        <v>10</v>
      </c>
      <c r="F2755" s="6" t="str">
        <f t="shared" si="175"/>
        <v>fall/winter</v>
      </c>
    </row>
    <row r="2756" spans="1:6" x14ac:dyDescent="0.3">
      <c r="A2756" s="3">
        <v>45568.604166666664</v>
      </c>
      <c r="B2756">
        <v>106</v>
      </c>
      <c r="C2756" s="6" t="str">
        <f t="shared" si="172"/>
        <v>Thursday</v>
      </c>
      <c r="D2756" s="1">
        <f t="shared" si="173"/>
        <v>14</v>
      </c>
      <c r="E2756" s="6">
        <f t="shared" si="174"/>
        <v>10</v>
      </c>
      <c r="F2756" s="6" t="str">
        <f t="shared" si="175"/>
        <v>fall/winter</v>
      </c>
    </row>
    <row r="2757" spans="1:6" x14ac:dyDescent="0.3">
      <c r="A2757" s="3">
        <v>45568.624305555553</v>
      </c>
      <c r="B2757">
        <v>116</v>
      </c>
      <c r="C2757" s="6" t="str">
        <f t="shared" si="172"/>
        <v>Thursday</v>
      </c>
      <c r="D2757" s="1">
        <f t="shared" si="173"/>
        <v>14</v>
      </c>
      <c r="E2757" s="6">
        <f t="shared" si="174"/>
        <v>10</v>
      </c>
      <c r="F2757" s="6" t="str">
        <f t="shared" si="175"/>
        <v>fall/winter</v>
      </c>
    </row>
    <row r="2758" spans="1:6" x14ac:dyDescent="0.3">
      <c r="A2758" s="3">
        <v>45568.644444444442</v>
      </c>
      <c r="B2758">
        <v>108</v>
      </c>
      <c r="C2758" s="6" t="str">
        <f t="shared" si="172"/>
        <v>Thursday</v>
      </c>
      <c r="D2758" s="1">
        <f t="shared" si="173"/>
        <v>15</v>
      </c>
      <c r="E2758" s="6">
        <f t="shared" si="174"/>
        <v>10</v>
      </c>
      <c r="F2758" s="6" t="str">
        <f t="shared" si="175"/>
        <v>fall/winter</v>
      </c>
    </row>
    <row r="2759" spans="1:6" x14ac:dyDescent="0.3">
      <c r="A2759" s="3">
        <v>45568.672222222223</v>
      </c>
      <c r="B2759">
        <v>107</v>
      </c>
      <c r="C2759" s="6" t="str">
        <f t="shared" si="172"/>
        <v>Thursday</v>
      </c>
      <c r="D2759" s="1">
        <f t="shared" si="173"/>
        <v>16</v>
      </c>
      <c r="E2759" s="6">
        <f t="shared" si="174"/>
        <v>10</v>
      </c>
      <c r="F2759" s="6" t="str">
        <f t="shared" si="175"/>
        <v>fall/winter</v>
      </c>
    </row>
    <row r="2760" spans="1:6" x14ac:dyDescent="0.3">
      <c r="A2760" s="3">
        <v>45568.688888888886</v>
      </c>
      <c r="B2760">
        <v>127</v>
      </c>
      <c r="C2760" s="6" t="str">
        <f t="shared" si="172"/>
        <v>Thursday</v>
      </c>
      <c r="D2760" s="1">
        <f t="shared" si="173"/>
        <v>16</v>
      </c>
      <c r="E2760" s="6">
        <f t="shared" si="174"/>
        <v>10</v>
      </c>
      <c r="F2760" s="6" t="str">
        <f t="shared" si="175"/>
        <v>fall/winter</v>
      </c>
    </row>
    <row r="2761" spans="1:6" x14ac:dyDescent="0.3">
      <c r="A2761" s="3">
        <v>45568.709027777775</v>
      </c>
      <c r="B2761">
        <v>122</v>
      </c>
      <c r="C2761" s="6" t="str">
        <f t="shared" si="172"/>
        <v>Thursday</v>
      </c>
      <c r="D2761" s="1">
        <f t="shared" si="173"/>
        <v>17</v>
      </c>
      <c r="E2761" s="6">
        <f t="shared" si="174"/>
        <v>10</v>
      </c>
      <c r="F2761" s="6" t="str">
        <f t="shared" si="175"/>
        <v>fall/winter</v>
      </c>
    </row>
    <row r="2762" spans="1:6" x14ac:dyDescent="0.3">
      <c r="A2762" s="3">
        <v>45568.730555555558</v>
      </c>
      <c r="B2762">
        <v>124</v>
      </c>
      <c r="C2762" s="6" t="str">
        <f t="shared" si="172"/>
        <v>Thursday</v>
      </c>
      <c r="D2762" s="1">
        <f t="shared" si="173"/>
        <v>17</v>
      </c>
      <c r="E2762" s="6">
        <f t="shared" si="174"/>
        <v>10</v>
      </c>
      <c r="F2762" s="6" t="str">
        <f t="shared" si="175"/>
        <v>fall/winter</v>
      </c>
    </row>
    <row r="2763" spans="1:6" x14ac:dyDescent="0.3">
      <c r="A2763" s="3">
        <v>45568.750694444447</v>
      </c>
      <c r="B2763">
        <v>129</v>
      </c>
      <c r="C2763" s="6" t="str">
        <f t="shared" si="172"/>
        <v>Thursday</v>
      </c>
      <c r="D2763" s="1">
        <f t="shared" si="173"/>
        <v>18</v>
      </c>
      <c r="E2763" s="6">
        <f t="shared" si="174"/>
        <v>10</v>
      </c>
      <c r="F2763" s="6" t="str">
        <f t="shared" si="175"/>
        <v>fall/winter</v>
      </c>
    </row>
    <row r="2764" spans="1:6" x14ac:dyDescent="0.3">
      <c r="A2764" s="3">
        <v>45568.770138888889</v>
      </c>
      <c r="B2764">
        <v>128</v>
      </c>
      <c r="C2764" s="6" t="str">
        <f t="shared" si="172"/>
        <v>Thursday</v>
      </c>
      <c r="D2764" s="1">
        <f t="shared" si="173"/>
        <v>18</v>
      </c>
      <c r="E2764" s="6">
        <f t="shared" si="174"/>
        <v>10</v>
      </c>
      <c r="F2764" s="6" t="str">
        <f t="shared" si="175"/>
        <v>fall/winter</v>
      </c>
    </row>
    <row r="2765" spans="1:6" x14ac:dyDescent="0.3">
      <c r="A2765" s="3">
        <v>45568.791666666664</v>
      </c>
      <c r="B2765">
        <v>132</v>
      </c>
      <c r="C2765" s="6" t="str">
        <f t="shared" si="172"/>
        <v>Thursday</v>
      </c>
      <c r="D2765" s="1">
        <f t="shared" si="173"/>
        <v>19</v>
      </c>
      <c r="E2765" s="6">
        <f t="shared" si="174"/>
        <v>10</v>
      </c>
      <c r="F2765" s="6" t="str">
        <f t="shared" si="175"/>
        <v>fall/winter</v>
      </c>
    </row>
    <row r="2766" spans="1:6" x14ac:dyDescent="0.3">
      <c r="A2766" s="3">
        <v>45568.814583333333</v>
      </c>
      <c r="B2766">
        <v>137</v>
      </c>
      <c r="C2766" s="6" t="str">
        <f t="shared" si="172"/>
        <v>Thursday</v>
      </c>
      <c r="D2766" s="1">
        <f t="shared" si="173"/>
        <v>19</v>
      </c>
      <c r="E2766" s="6">
        <f t="shared" si="174"/>
        <v>10</v>
      </c>
      <c r="F2766" s="6" t="str">
        <f t="shared" si="175"/>
        <v>fall/winter</v>
      </c>
    </row>
    <row r="2767" spans="1:6" x14ac:dyDescent="0.3">
      <c r="A2767" s="3">
        <v>45568.832638888889</v>
      </c>
      <c r="B2767">
        <v>134</v>
      </c>
      <c r="C2767" s="6" t="str">
        <f t="shared" si="172"/>
        <v>Thursday</v>
      </c>
      <c r="D2767" s="1">
        <f t="shared" si="173"/>
        <v>19</v>
      </c>
      <c r="E2767" s="6">
        <f t="shared" si="174"/>
        <v>10</v>
      </c>
      <c r="F2767" s="6" t="str">
        <f t="shared" si="175"/>
        <v>fall/winter</v>
      </c>
    </row>
    <row r="2768" spans="1:6" x14ac:dyDescent="0.3">
      <c r="A2768" s="3">
        <v>45569.29791666667</v>
      </c>
      <c r="B2768">
        <v>49</v>
      </c>
      <c r="C2768" s="6" t="str">
        <f t="shared" si="172"/>
        <v>Friday</v>
      </c>
      <c r="D2768" s="1">
        <f t="shared" si="173"/>
        <v>7</v>
      </c>
      <c r="E2768" s="6">
        <f t="shared" si="174"/>
        <v>10</v>
      </c>
      <c r="F2768" s="6" t="str">
        <f t="shared" si="175"/>
        <v>fall/winter</v>
      </c>
    </row>
    <row r="2769" spans="1:6" x14ac:dyDescent="0.3">
      <c r="A2769" s="3">
        <v>45569.336805555555</v>
      </c>
      <c r="B2769">
        <v>87</v>
      </c>
      <c r="C2769" s="6" t="str">
        <f t="shared" si="172"/>
        <v>Friday</v>
      </c>
      <c r="D2769" s="1">
        <f t="shared" si="173"/>
        <v>8</v>
      </c>
      <c r="E2769" s="6">
        <f t="shared" si="174"/>
        <v>10</v>
      </c>
      <c r="F2769" s="6" t="str">
        <f t="shared" si="175"/>
        <v>fall/winter</v>
      </c>
    </row>
    <row r="2770" spans="1:6" x14ac:dyDescent="0.3">
      <c r="A2770" s="3">
        <v>45569.355555555558</v>
      </c>
      <c r="B2770">
        <v>84</v>
      </c>
      <c r="C2770" s="6" t="str">
        <f t="shared" si="172"/>
        <v>Friday</v>
      </c>
      <c r="D2770" s="1">
        <f t="shared" si="173"/>
        <v>8</v>
      </c>
      <c r="E2770" s="6">
        <f t="shared" si="174"/>
        <v>10</v>
      </c>
      <c r="F2770" s="6" t="str">
        <f t="shared" si="175"/>
        <v>fall/winter</v>
      </c>
    </row>
    <row r="2771" spans="1:6" x14ac:dyDescent="0.3">
      <c r="A2771" s="3">
        <v>45569.377083333333</v>
      </c>
      <c r="B2771">
        <v>81</v>
      </c>
      <c r="C2771" s="6" t="str">
        <f t="shared" si="172"/>
        <v>Friday</v>
      </c>
      <c r="D2771" s="1">
        <f t="shared" si="173"/>
        <v>9</v>
      </c>
      <c r="E2771" s="6">
        <f t="shared" si="174"/>
        <v>10</v>
      </c>
      <c r="F2771" s="6" t="str">
        <f t="shared" si="175"/>
        <v>fall/winter</v>
      </c>
    </row>
    <row r="2772" spans="1:6" x14ac:dyDescent="0.3">
      <c r="A2772" s="3">
        <v>45569.397916666669</v>
      </c>
      <c r="B2772">
        <v>91</v>
      </c>
      <c r="C2772" s="6" t="str">
        <f t="shared" si="172"/>
        <v>Friday</v>
      </c>
      <c r="D2772" s="1">
        <f t="shared" si="173"/>
        <v>9</v>
      </c>
      <c r="E2772" s="6">
        <f t="shared" si="174"/>
        <v>10</v>
      </c>
      <c r="F2772" s="6" t="str">
        <f t="shared" si="175"/>
        <v>fall/winter</v>
      </c>
    </row>
    <row r="2773" spans="1:6" x14ac:dyDescent="0.3">
      <c r="A2773" s="3">
        <v>45569.417361111111</v>
      </c>
      <c r="B2773">
        <v>99</v>
      </c>
      <c r="C2773" s="6" t="str">
        <f t="shared" si="172"/>
        <v>Friday</v>
      </c>
      <c r="D2773" s="1">
        <f t="shared" si="173"/>
        <v>10</v>
      </c>
      <c r="E2773" s="6">
        <f t="shared" si="174"/>
        <v>10</v>
      </c>
      <c r="F2773" s="6" t="str">
        <f t="shared" si="175"/>
        <v>fall/winter</v>
      </c>
    </row>
    <row r="2774" spans="1:6" x14ac:dyDescent="0.3">
      <c r="A2774" s="3">
        <v>45569.439583333333</v>
      </c>
      <c r="B2774">
        <v>94</v>
      </c>
      <c r="C2774" s="6" t="str">
        <f t="shared" si="172"/>
        <v>Friday</v>
      </c>
      <c r="D2774" s="1">
        <f t="shared" si="173"/>
        <v>10</v>
      </c>
      <c r="E2774" s="6">
        <f t="shared" si="174"/>
        <v>10</v>
      </c>
      <c r="F2774" s="6" t="str">
        <f t="shared" si="175"/>
        <v>fall/winter</v>
      </c>
    </row>
    <row r="2775" spans="1:6" x14ac:dyDescent="0.3">
      <c r="A2775" s="3">
        <v>45569.461805555555</v>
      </c>
      <c r="B2775">
        <v>103</v>
      </c>
      <c r="C2775" s="6" t="str">
        <f t="shared" si="172"/>
        <v>Friday</v>
      </c>
      <c r="D2775" s="1">
        <f t="shared" si="173"/>
        <v>11</v>
      </c>
      <c r="E2775" s="6">
        <f t="shared" si="174"/>
        <v>10</v>
      </c>
      <c r="F2775" s="6" t="str">
        <f t="shared" si="175"/>
        <v>fall/winter</v>
      </c>
    </row>
    <row r="2776" spans="1:6" x14ac:dyDescent="0.3">
      <c r="A2776" s="3">
        <v>45569.481944444444</v>
      </c>
      <c r="B2776">
        <v>106</v>
      </c>
      <c r="C2776" s="6" t="str">
        <f t="shared" si="172"/>
        <v>Friday</v>
      </c>
      <c r="D2776" s="1">
        <f t="shared" si="173"/>
        <v>11</v>
      </c>
      <c r="E2776" s="6">
        <f t="shared" si="174"/>
        <v>10</v>
      </c>
      <c r="F2776" s="6" t="str">
        <f t="shared" si="175"/>
        <v>fall/winter</v>
      </c>
    </row>
    <row r="2777" spans="1:6" x14ac:dyDescent="0.3">
      <c r="A2777" s="3">
        <v>45569.502083333333</v>
      </c>
      <c r="B2777">
        <v>113</v>
      </c>
      <c r="C2777" s="6" t="str">
        <f t="shared" si="172"/>
        <v>Friday</v>
      </c>
      <c r="D2777" s="1">
        <f t="shared" si="173"/>
        <v>12</v>
      </c>
      <c r="E2777" s="6">
        <f t="shared" si="174"/>
        <v>10</v>
      </c>
      <c r="F2777" s="6" t="str">
        <f t="shared" si="175"/>
        <v>fall/winter</v>
      </c>
    </row>
    <row r="2778" spans="1:6" x14ac:dyDescent="0.3">
      <c r="A2778" s="3">
        <v>45569.520138888889</v>
      </c>
      <c r="B2778">
        <v>99</v>
      </c>
      <c r="C2778" s="6" t="str">
        <f t="shared" si="172"/>
        <v>Friday</v>
      </c>
      <c r="D2778" s="1">
        <f t="shared" si="173"/>
        <v>12</v>
      </c>
      <c r="E2778" s="6">
        <f t="shared" si="174"/>
        <v>10</v>
      </c>
      <c r="F2778" s="6" t="str">
        <f t="shared" si="175"/>
        <v>fall/winter</v>
      </c>
    </row>
    <row r="2779" spans="1:6" x14ac:dyDescent="0.3">
      <c r="A2779" s="3">
        <v>45569.542361111111</v>
      </c>
      <c r="B2779">
        <v>100</v>
      </c>
      <c r="C2779" s="6" t="str">
        <f t="shared" si="172"/>
        <v>Friday</v>
      </c>
      <c r="D2779" s="1">
        <f t="shared" si="173"/>
        <v>13</v>
      </c>
      <c r="E2779" s="6">
        <f t="shared" si="174"/>
        <v>10</v>
      </c>
      <c r="F2779" s="6" t="str">
        <f t="shared" si="175"/>
        <v>fall/winter</v>
      </c>
    </row>
    <row r="2780" spans="1:6" x14ac:dyDescent="0.3">
      <c r="A2780" s="3">
        <v>45569.5625</v>
      </c>
      <c r="B2780">
        <v>115</v>
      </c>
      <c r="C2780" s="6" t="str">
        <f t="shared" si="172"/>
        <v>Friday</v>
      </c>
      <c r="D2780" s="1">
        <f t="shared" si="173"/>
        <v>13</v>
      </c>
      <c r="E2780" s="6">
        <f t="shared" si="174"/>
        <v>10</v>
      </c>
      <c r="F2780" s="6" t="str">
        <f t="shared" si="175"/>
        <v>fall/winter</v>
      </c>
    </row>
    <row r="2781" spans="1:6" x14ac:dyDescent="0.3">
      <c r="A2781" s="3">
        <v>45569.581944444442</v>
      </c>
      <c r="B2781">
        <v>106</v>
      </c>
      <c r="C2781" s="6" t="str">
        <f t="shared" si="172"/>
        <v>Friday</v>
      </c>
      <c r="D2781" s="1">
        <f t="shared" si="173"/>
        <v>13</v>
      </c>
      <c r="E2781" s="6">
        <f t="shared" si="174"/>
        <v>10</v>
      </c>
      <c r="F2781" s="6" t="str">
        <f t="shared" si="175"/>
        <v>fall/winter</v>
      </c>
    </row>
    <row r="2782" spans="1:6" x14ac:dyDescent="0.3">
      <c r="A2782" s="3">
        <v>45569.604166666664</v>
      </c>
      <c r="B2782">
        <v>113</v>
      </c>
      <c r="C2782" s="6" t="str">
        <f t="shared" si="172"/>
        <v>Friday</v>
      </c>
      <c r="D2782" s="1">
        <f t="shared" si="173"/>
        <v>14</v>
      </c>
      <c r="E2782" s="6">
        <f t="shared" si="174"/>
        <v>10</v>
      </c>
      <c r="F2782" s="6" t="str">
        <f t="shared" si="175"/>
        <v>fall/winter</v>
      </c>
    </row>
    <row r="2783" spans="1:6" x14ac:dyDescent="0.3">
      <c r="A2783" s="3">
        <v>45569.625694444447</v>
      </c>
      <c r="B2783">
        <v>117</v>
      </c>
      <c r="C2783" s="6" t="str">
        <f t="shared" si="172"/>
        <v>Friday</v>
      </c>
      <c r="D2783" s="1">
        <f t="shared" si="173"/>
        <v>15</v>
      </c>
      <c r="E2783" s="6">
        <f t="shared" si="174"/>
        <v>10</v>
      </c>
      <c r="F2783" s="6" t="str">
        <f t="shared" si="175"/>
        <v>fall/winter</v>
      </c>
    </row>
    <row r="2784" spans="1:6" x14ac:dyDescent="0.3">
      <c r="A2784" s="3">
        <v>45569.648611111108</v>
      </c>
      <c r="B2784">
        <v>117</v>
      </c>
      <c r="C2784" s="6" t="str">
        <f t="shared" si="172"/>
        <v>Friday</v>
      </c>
      <c r="D2784" s="1">
        <f t="shared" si="173"/>
        <v>15</v>
      </c>
      <c r="E2784" s="6">
        <f t="shared" si="174"/>
        <v>10</v>
      </c>
      <c r="F2784" s="6" t="str">
        <f t="shared" si="175"/>
        <v>fall/winter</v>
      </c>
    </row>
    <row r="2785" spans="1:6" x14ac:dyDescent="0.3">
      <c r="A2785" s="3">
        <v>45569.665277777778</v>
      </c>
      <c r="B2785">
        <v>121</v>
      </c>
      <c r="C2785" s="6" t="str">
        <f t="shared" si="172"/>
        <v>Friday</v>
      </c>
      <c r="D2785" s="1">
        <f t="shared" si="173"/>
        <v>15</v>
      </c>
      <c r="E2785" s="6">
        <f t="shared" si="174"/>
        <v>10</v>
      </c>
      <c r="F2785" s="6" t="str">
        <f t="shared" si="175"/>
        <v>fall/winter</v>
      </c>
    </row>
    <row r="2786" spans="1:6" x14ac:dyDescent="0.3">
      <c r="A2786" s="3">
        <v>45569.707638888889</v>
      </c>
      <c r="B2786">
        <v>122</v>
      </c>
      <c r="C2786" s="6" t="str">
        <f t="shared" si="172"/>
        <v>Friday</v>
      </c>
      <c r="D2786" s="1">
        <f t="shared" si="173"/>
        <v>16</v>
      </c>
      <c r="E2786" s="6">
        <f t="shared" si="174"/>
        <v>10</v>
      </c>
      <c r="F2786" s="6" t="str">
        <f t="shared" si="175"/>
        <v>fall/winter</v>
      </c>
    </row>
    <row r="2787" spans="1:6" x14ac:dyDescent="0.3">
      <c r="A2787" s="3">
        <v>45569.731249999997</v>
      </c>
      <c r="B2787">
        <v>136</v>
      </c>
      <c r="C2787" s="6" t="str">
        <f t="shared" si="172"/>
        <v>Friday</v>
      </c>
      <c r="D2787" s="1">
        <f t="shared" si="173"/>
        <v>17</v>
      </c>
      <c r="E2787" s="6">
        <f t="shared" si="174"/>
        <v>10</v>
      </c>
      <c r="F2787" s="6" t="str">
        <f t="shared" si="175"/>
        <v>fall/winter</v>
      </c>
    </row>
    <row r="2788" spans="1:6" x14ac:dyDescent="0.3">
      <c r="A2788" s="3">
        <v>45569.751388888886</v>
      </c>
      <c r="B2788">
        <v>101</v>
      </c>
      <c r="C2788" s="6" t="str">
        <f t="shared" si="172"/>
        <v>Friday</v>
      </c>
      <c r="D2788" s="1">
        <f t="shared" si="173"/>
        <v>18</v>
      </c>
      <c r="E2788" s="6">
        <f t="shared" si="174"/>
        <v>10</v>
      </c>
      <c r="F2788" s="6" t="str">
        <f t="shared" si="175"/>
        <v>fall/winter</v>
      </c>
    </row>
    <row r="2789" spans="1:6" x14ac:dyDescent="0.3">
      <c r="A2789" s="3">
        <v>45569.770138888889</v>
      </c>
      <c r="B2789">
        <v>97</v>
      </c>
      <c r="C2789" s="6" t="str">
        <f t="shared" si="172"/>
        <v>Friday</v>
      </c>
      <c r="D2789" s="1">
        <f t="shared" si="173"/>
        <v>18</v>
      </c>
      <c r="E2789" s="6">
        <f t="shared" si="174"/>
        <v>10</v>
      </c>
      <c r="F2789" s="6" t="str">
        <f t="shared" si="175"/>
        <v>fall/winter</v>
      </c>
    </row>
    <row r="2790" spans="1:6" x14ac:dyDescent="0.3">
      <c r="A2790" s="3">
        <v>45569.788194444445</v>
      </c>
      <c r="B2790">
        <v>101</v>
      </c>
      <c r="C2790" s="6" t="str">
        <f t="shared" si="172"/>
        <v>Friday</v>
      </c>
      <c r="D2790" s="1">
        <f t="shared" si="173"/>
        <v>18</v>
      </c>
      <c r="E2790" s="6">
        <f t="shared" si="174"/>
        <v>10</v>
      </c>
      <c r="F2790" s="6" t="str">
        <f t="shared" si="175"/>
        <v>fall/winter</v>
      </c>
    </row>
    <row r="2791" spans="1:6" x14ac:dyDescent="0.3">
      <c r="A2791" s="3">
        <v>45569.863194444442</v>
      </c>
      <c r="B2791">
        <v>108</v>
      </c>
      <c r="C2791" s="6" t="str">
        <f t="shared" si="172"/>
        <v>Friday</v>
      </c>
      <c r="D2791" s="1">
        <f t="shared" si="173"/>
        <v>20</v>
      </c>
      <c r="E2791" s="6">
        <f t="shared" si="174"/>
        <v>10</v>
      </c>
      <c r="F2791" s="6" t="str">
        <f t="shared" si="175"/>
        <v>fall/winter</v>
      </c>
    </row>
    <row r="2792" spans="1:6" x14ac:dyDescent="0.3">
      <c r="A2792" s="3">
        <v>45570.395833333336</v>
      </c>
      <c r="B2792">
        <v>65</v>
      </c>
      <c r="C2792" s="6" t="str">
        <f t="shared" si="172"/>
        <v>Saturday</v>
      </c>
      <c r="D2792" s="1">
        <f t="shared" si="173"/>
        <v>9</v>
      </c>
      <c r="E2792" s="6">
        <f t="shared" si="174"/>
        <v>10</v>
      </c>
      <c r="F2792" s="6" t="str">
        <f t="shared" si="175"/>
        <v>fall/winter</v>
      </c>
    </row>
    <row r="2793" spans="1:6" x14ac:dyDescent="0.3">
      <c r="A2793" s="3">
        <v>45570.420138888891</v>
      </c>
      <c r="B2793">
        <v>72</v>
      </c>
      <c r="C2793" s="6" t="str">
        <f t="shared" si="172"/>
        <v>Saturday</v>
      </c>
      <c r="D2793" s="1">
        <f t="shared" si="173"/>
        <v>10</v>
      </c>
      <c r="E2793" s="6">
        <f t="shared" si="174"/>
        <v>10</v>
      </c>
      <c r="F2793" s="6" t="str">
        <f t="shared" si="175"/>
        <v>fall/winter</v>
      </c>
    </row>
    <row r="2794" spans="1:6" x14ac:dyDescent="0.3">
      <c r="A2794" s="3">
        <v>45570.440972222219</v>
      </c>
      <c r="B2794">
        <v>75</v>
      </c>
      <c r="C2794" s="6" t="str">
        <f t="shared" si="172"/>
        <v>Saturday</v>
      </c>
      <c r="D2794" s="1">
        <f t="shared" si="173"/>
        <v>10</v>
      </c>
      <c r="E2794" s="6">
        <f t="shared" si="174"/>
        <v>10</v>
      </c>
      <c r="F2794" s="6" t="str">
        <f t="shared" si="175"/>
        <v>fall/winter</v>
      </c>
    </row>
    <row r="2795" spans="1:6" x14ac:dyDescent="0.3">
      <c r="A2795" s="3">
        <v>45570.470833333333</v>
      </c>
      <c r="B2795">
        <v>79</v>
      </c>
      <c r="C2795" s="6" t="str">
        <f t="shared" si="172"/>
        <v>Saturday</v>
      </c>
      <c r="D2795" s="1">
        <f t="shared" si="173"/>
        <v>11</v>
      </c>
      <c r="E2795" s="6">
        <f t="shared" si="174"/>
        <v>10</v>
      </c>
      <c r="F2795" s="6" t="str">
        <f t="shared" si="175"/>
        <v>fall/winter</v>
      </c>
    </row>
    <row r="2796" spans="1:6" x14ac:dyDescent="0.3">
      <c r="A2796" s="3">
        <v>45570.5</v>
      </c>
      <c r="B2796">
        <v>83</v>
      </c>
      <c r="C2796" s="6" t="str">
        <f t="shared" si="172"/>
        <v>Saturday</v>
      </c>
      <c r="D2796" s="1">
        <f t="shared" si="173"/>
        <v>12</v>
      </c>
      <c r="E2796" s="6">
        <f t="shared" si="174"/>
        <v>10</v>
      </c>
      <c r="F2796" s="6" t="str">
        <f t="shared" si="175"/>
        <v>fall/winter</v>
      </c>
    </row>
    <row r="2797" spans="1:6" x14ac:dyDescent="0.3">
      <c r="A2797" s="3">
        <v>45570.507638888892</v>
      </c>
      <c r="B2797">
        <v>75</v>
      </c>
      <c r="C2797" s="6" t="str">
        <f t="shared" si="172"/>
        <v>Saturday</v>
      </c>
      <c r="D2797" s="1">
        <f t="shared" si="173"/>
        <v>12</v>
      </c>
      <c r="E2797" s="6">
        <f t="shared" si="174"/>
        <v>10</v>
      </c>
      <c r="F2797" s="6" t="str">
        <f t="shared" si="175"/>
        <v>fall/winter</v>
      </c>
    </row>
    <row r="2798" spans="1:6" x14ac:dyDescent="0.3">
      <c r="A2798" s="3">
        <v>45570.540972222225</v>
      </c>
      <c r="B2798">
        <v>86</v>
      </c>
      <c r="C2798" s="6" t="str">
        <f t="shared" si="172"/>
        <v>Saturday</v>
      </c>
      <c r="D2798" s="1">
        <f t="shared" si="173"/>
        <v>12</v>
      </c>
      <c r="E2798" s="6">
        <f t="shared" si="174"/>
        <v>10</v>
      </c>
      <c r="F2798" s="6" t="str">
        <f t="shared" si="175"/>
        <v>fall/winter</v>
      </c>
    </row>
    <row r="2799" spans="1:6" x14ac:dyDescent="0.3">
      <c r="A2799" s="3">
        <v>45570.5625</v>
      </c>
      <c r="B2799">
        <v>91</v>
      </c>
      <c r="C2799" s="6" t="str">
        <f t="shared" si="172"/>
        <v>Saturday</v>
      </c>
      <c r="D2799" s="1">
        <f t="shared" si="173"/>
        <v>13</v>
      </c>
      <c r="E2799" s="6">
        <f t="shared" si="174"/>
        <v>10</v>
      </c>
      <c r="F2799" s="6" t="str">
        <f t="shared" si="175"/>
        <v>fall/winter</v>
      </c>
    </row>
    <row r="2800" spans="1:6" x14ac:dyDescent="0.3">
      <c r="A2800" s="3">
        <v>45570.588194444441</v>
      </c>
      <c r="B2800">
        <v>105</v>
      </c>
      <c r="C2800" s="6" t="str">
        <f t="shared" si="172"/>
        <v>Saturday</v>
      </c>
      <c r="D2800" s="1">
        <f t="shared" si="173"/>
        <v>14</v>
      </c>
      <c r="E2800" s="6">
        <f t="shared" si="174"/>
        <v>10</v>
      </c>
      <c r="F2800" s="6" t="str">
        <f t="shared" si="175"/>
        <v>fall/winter</v>
      </c>
    </row>
    <row r="2801" spans="1:6" x14ac:dyDescent="0.3">
      <c r="A2801" s="3">
        <v>45570.607638888891</v>
      </c>
      <c r="B2801">
        <v>103</v>
      </c>
      <c r="C2801" s="6" t="str">
        <f t="shared" si="172"/>
        <v>Saturday</v>
      </c>
      <c r="D2801" s="1">
        <f t="shared" si="173"/>
        <v>14</v>
      </c>
      <c r="E2801" s="6">
        <f t="shared" si="174"/>
        <v>10</v>
      </c>
      <c r="F2801" s="6" t="str">
        <f t="shared" si="175"/>
        <v>fall/winter</v>
      </c>
    </row>
    <row r="2802" spans="1:6" x14ac:dyDescent="0.3">
      <c r="A2802" s="3">
        <v>45570.627083333333</v>
      </c>
      <c r="B2802">
        <v>88</v>
      </c>
      <c r="C2802" s="6" t="str">
        <f t="shared" si="172"/>
        <v>Saturday</v>
      </c>
      <c r="D2802" s="1">
        <f t="shared" si="173"/>
        <v>15</v>
      </c>
      <c r="E2802" s="6">
        <f t="shared" si="174"/>
        <v>10</v>
      </c>
      <c r="F2802" s="6" t="str">
        <f t="shared" si="175"/>
        <v>fall/winter</v>
      </c>
    </row>
    <row r="2803" spans="1:6" x14ac:dyDescent="0.3">
      <c r="A2803" s="3">
        <v>45570.647222222222</v>
      </c>
      <c r="B2803">
        <v>90</v>
      </c>
      <c r="C2803" s="6" t="str">
        <f t="shared" si="172"/>
        <v>Saturday</v>
      </c>
      <c r="D2803" s="1">
        <f t="shared" si="173"/>
        <v>15</v>
      </c>
      <c r="E2803" s="6">
        <f t="shared" si="174"/>
        <v>10</v>
      </c>
      <c r="F2803" s="6" t="str">
        <f t="shared" si="175"/>
        <v>fall/winter</v>
      </c>
    </row>
    <row r="2804" spans="1:6" x14ac:dyDescent="0.3">
      <c r="A2804" s="3">
        <v>45570.668055555558</v>
      </c>
      <c r="B2804">
        <v>101</v>
      </c>
      <c r="C2804" s="6" t="str">
        <f t="shared" si="172"/>
        <v>Saturday</v>
      </c>
      <c r="D2804" s="1">
        <f t="shared" si="173"/>
        <v>16</v>
      </c>
      <c r="E2804" s="6">
        <f t="shared" si="174"/>
        <v>10</v>
      </c>
      <c r="F2804" s="6" t="str">
        <f t="shared" si="175"/>
        <v>fall/winter</v>
      </c>
    </row>
    <row r="2805" spans="1:6" x14ac:dyDescent="0.3">
      <c r="A2805" s="3">
        <v>45570.69027777778</v>
      </c>
      <c r="B2805">
        <v>114</v>
      </c>
      <c r="C2805" s="6" t="str">
        <f t="shared" si="172"/>
        <v>Saturday</v>
      </c>
      <c r="D2805" s="1">
        <f t="shared" si="173"/>
        <v>16</v>
      </c>
      <c r="E2805" s="6">
        <f t="shared" si="174"/>
        <v>10</v>
      </c>
      <c r="F2805" s="6" t="str">
        <f t="shared" si="175"/>
        <v>fall/winter</v>
      </c>
    </row>
    <row r="2806" spans="1:6" x14ac:dyDescent="0.3">
      <c r="A2806" s="3">
        <v>45570.709722222222</v>
      </c>
      <c r="B2806">
        <v>118</v>
      </c>
      <c r="C2806" s="6" t="str">
        <f t="shared" si="172"/>
        <v>Saturday</v>
      </c>
      <c r="D2806" s="1">
        <f t="shared" si="173"/>
        <v>17</v>
      </c>
      <c r="E2806" s="6">
        <f t="shared" si="174"/>
        <v>10</v>
      </c>
      <c r="F2806" s="6" t="str">
        <f t="shared" si="175"/>
        <v>fall/winter</v>
      </c>
    </row>
    <row r="2807" spans="1:6" x14ac:dyDescent="0.3">
      <c r="A2807" s="3">
        <v>45570.751388888886</v>
      </c>
      <c r="B2807">
        <v>140</v>
      </c>
      <c r="C2807" s="6" t="str">
        <f t="shared" si="172"/>
        <v>Saturday</v>
      </c>
      <c r="D2807" s="1">
        <f t="shared" si="173"/>
        <v>18</v>
      </c>
      <c r="E2807" s="6">
        <f t="shared" si="174"/>
        <v>10</v>
      </c>
      <c r="F2807" s="6" t="str">
        <f t="shared" si="175"/>
        <v>fall/winter</v>
      </c>
    </row>
    <row r="2808" spans="1:6" x14ac:dyDescent="0.3">
      <c r="A2808" s="3">
        <v>45570.772916666669</v>
      </c>
      <c r="B2808">
        <v>145</v>
      </c>
      <c r="C2808" s="6" t="str">
        <f t="shared" si="172"/>
        <v>Saturday</v>
      </c>
      <c r="D2808" s="1">
        <f t="shared" si="173"/>
        <v>18</v>
      </c>
      <c r="E2808" s="6">
        <f t="shared" si="174"/>
        <v>10</v>
      </c>
      <c r="F2808" s="6" t="str">
        <f t="shared" si="175"/>
        <v>fall/winter</v>
      </c>
    </row>
    <row r="2809" spans="1:6" x14ac:dyDescent="0.3">
      <c r="A2809" s="3">
        <v>45570.792361111111</v>
      </c>
      <c r="B2809">
        <v>175</v>
      </c>
      <c r="C2809" s="6" t="str">
        <f t="shared" si="172"/>
        <v>Saturday</v>
      </c>
      <c r="D2809" s="1">
        <f t="shared" si="173"/>
        <v>19</v>
      </c>
      <c r="E2809" s="6">
        <f t="shared" si="174"/>
        <v>10</v>
      </c>
      <c r="F2809" s="6" t="str">
        <f t="shared" si="175"/>
        <v>fall/winter</v>
      </c>
    </row>
    <row r="2810" spans="1:6" x14ac:dyDescent="0.3">
      <c r="A2810" s="3">
        <v>45571.402083333334</v>
      </c>
      <c r="B2810">
        <v>49</v>
      </c>
      <c r="C2810" s="6" t="str">
        <f t="shared" si="172"/>
        <v>Sunday</v>
      </c>
      <c r="D2810" s="1">
        <f t="shared" si="173"/>
        <v>9</v>
      </c>
      <c r="E2810" s="6">
        <f t="shared" si="174"/>
        <v>10</v>
      </c>
      <c r="F2810" s="6" t="str">
        <f t="shared" si="175"/>
        <v>fall/winter</v>
      </c>
    </row>
    <row r="2811" spans="1:6" x14ac:dyDescent="0.3">
      <c r="A2811" s="3">
        <v>45571.418055555558</v>
      </c>
      <c r="B2811">
        <v>54</v>
      </c>
      <c r="C2811" s="6" t="str">
        <f t="shared" si="172"/>
        <v>Sunday</v>
      </c>
      <c r="D2811" s="1">
        <f t="shared" si="173"/>
        <v>10</v>
      </c>
      <c r="E2811" s="6">
        <f t="shared" si="174"/>
        <v>10</v>
      </c>
      <c r="F2811" s="6" t="str">
        <f t="shared" si="175"/>
        <v>fall/winter</v>
      </c>
    </row>
    <row r="2812" spans="1:6" x14ac:dyDescent="0.3">
      <c r="A2812" s="3">
        <v>45571.442361111112</v>
      </c>
      <c r="B2812">
        <v>52</v>
      </c>
      <c r="C2812" s="6" t="str">
        <f t="shared" si="172"/>
        <v>Sunday</v>
      </c>
      <c r="D2812" s="1">
        <f t="shared" si="173"/>
        <v>10</v>
      </c>
      <c r="E2812" s="6">
        <f t="shared" si="174"/>
        <v>10</v>
      </c>
      <c r="F2812" s="6" t="str">
        <f t="shared" si="175"/>
        <v>fall/winter</v>
      </c>
    </row>
    <row r="2813" spans="1:6" x14ac:dyDescent="0.3">
      <c r="A2813" s="3">
        <v>45571.461111111108</v>
      </c>
      <c r="B2813">
        <v>55</v>
      </c>
      <c r="C2813" s="6" t="str">
        <f t="shared" si="172"/>
        <v>Sunday</v>
      </c>
      <c r="D2813" s="1">
        <f t="shared" si="173"/>
        <v>11</v>
      </c>
      <c r="E2813" s="6">
        <f t="shared" si="174"/>
        <v>10</v>
      </c>
      <c r="F2813" s="6" t="str">
        <f t="shared" si="175"/>
        <v>fall/winter</v>
      </c>
    </row>
    <row r="2814" spans="1:6" x14ac:dyDescent="0.3">
      <c r="A2814" s="3">
        <v>45571.482638888891</v>
      </c>
      <c r="B2814">
        <v>60</v>
      </c>
      <c r="C2814" s="6" t="str">
        <f t="shared" si="172"/>
        <v>Sunday</v>
      </c>
      <c r="D2814" s="1">
        <f t="shared" si="173"/>
        <v>11</v>
      </c>
      <c r="E2814" s="6">
        <f t="shared" si="174"/>
        <v>10</v>
      </c>
      <c r="F2814" s="6" t="str">
        <f t="shared" si="175"/>
        <v>fall/winter</v>
      </c>
    </row>
    <row r="2815" spans="1:6" x14ac:dyDescent="0.3">
      <c r="A2815" s="3">
        <v>45571.5</v>
      </c>
      <c r="B2815">
        <v>65</v>
      </c>
      <c r="C2815" s="6" t="str">
        <f t="shared" si="172"/>
        <v>Sunday</v>
      </c>
      <c r="D2815" s="1">
        <f t="shared" si="173"/>
        <v>12</v>
      </c>
      <c r="E2815" s="6">
        <f t="shared" si="174"/>
        <v>10</v>
      </c>
      <c r="F2815" s="6" t="str">
        <f t="shared" si="175"/>
        <v>fall/winter</v>
      </c>
    </row>
    <row r="2816" spans="1:6" x14ac:dyDescent="0.3">
      <c r="A2816" s="3">
        <v>45571.563194444447</v>
      </c>
      <c r="B2816">
        <v>58</v>
      </c>
      <c r="C2816" s="6" t="str">
        <f t="shared" si="172"/>
        <v>Sunday</v>
      </c>
      <c r="D2816" s="1">
        <f t="shared" si="173"/>
        <v>13</v>
      </c>
      <c r="E2816" s="6">
        <f t="shared" si="174"/>
        <v>10</v>
      </c>
      <c r="F2816" s="6" t="str">
        <f t="shared" si="175"/>
        <v>fall/winter</v>
      </c>
    </row>
    <row r="2817" spans="1:6" x14ac:dyDescent="0.3">
      <c r="A2817" s="3">
        <v>45571.583333333336</v>
      </c>
      <c r="B2817">
        <v>57</v>
      </c>
      <c r="C2817" s="6" t="str">
        <f t="shared" si="172"/>
        <v>Sunday</v>
      </c>
      <c r="D2817" s="1">
        <f t="shared" si="173"/>
        <v>14</v>
      </c>
      <c r="E2817" s="6">
        <f t="shared" si="174"/>
        <v>10</v>
      </c>
      <c r="F2817" s="6" t="str">
        <f t="shared" si="175"/>
        <v>fall/winter</v>
      </c>
    </row>
    <row r="2818" spans="1:6" x14ac:dyDescent="0.3">
      <c r="A2818" s="3">
        <v>45571.605555555558</v>
      </c>
      <c r="B2818">
        <v>87</v>
      </c>
      <c r="C2818" s="6" t="str">
        <f t="shared" ref="C2818:C2881" si="176">TEXT(A2818, "dddd")</f>
        <v>Sunday</v>
      </c>
      <c r="D2818" s="1">
        <f t="shared" ref="D2818:D2881" si="177">HOUR(A2818)</f>
        <v>14</v>
      </c>
      <c r="E2818" s="6">
        <f t="shared" ref="E2818:E2881" si="178">MONTH(A2818)</f>
        <v>10</v>
      </c>
      <c r="F2818" s="6" t="str">
        <f t="shared" ref="F2818:F2881" si="179">IF(OR(E2818=9, E2818=10, E2818=11, E2818=12, E2818=1, E2818=2, E2818=3, E2818=4), "fall/winter", "summer")</f>
        <v>fall/winter</v>
      </c>
    </row>
    <row r="2819" spans="1:6" x14ac:dyDescent="0.3">
      <c r="A2819" s="3">
        <v>45571.628472222219</v>
      </c>
      <c r="B2819">
        <v>68</v>
      </c>
      <c r="C2819" s="6" t="str">
        <f t="shared" si="176"/>
        <v>Sunday</v>
      </c>
      <c r="D2819" s="1">
        <f t="shared" si="177"/>
        <v>15</v>
      </c>
      <c r="E2819" s="6">
        <f t="shared" si="178"/>
        <v>10</v>
      </c>
      <c r="F2819" s="6" t="str">
        <f t="shared" si="179"/>
        <v>fall/winter</v>
      </c>
    </row>
    <row r="2820" spans="1:6" x14ac:dyDescent="0.3">
      <c r="A2820" s="3">
        <v>45571.667361111111</v>
      </c>
      <c r="B2820">
        <v>72</v>
      </c>
      <c r="C2820" s="6" t="str">
        <f t="shared" si="176"/>
        <v>Sunday</v>
      </c>
      <c r="D2820" s="1">
        <f t="shared" si="177"/>
        <v>16</v>
      </c>
      <c r="E2820" s="6">
        <f t="shared" si="178"/>
        <v>10</v>
      </c>
      <c r="F2820" s="6" t="str">
        <f t="shared" si="179"/>
        <v>fall/winter</v>
      </c>
    </row>
    <row r="2821" spans="1:6" x14ac:dyDescent="0.3">
      <c r="A2821" s="3">
        <v>45571.6875</v>
      </c>
      <c r="B2821">
        <v>97</v>
      </c>
      <c r="C2821" s="6" t="str">
        <f t="shared" si="176"/>
        <v>Sunday</v>
      </c>
      <c r="D2821" s="1">
        <f t="shared" si="177"/>
        <v>16</v>
      </c>
      <c r="E2821" s="6">
        <f t="shared" si="178"/>
        <v>10</v>
      </c>
      <c r="F2821" s="6" t="str">
        <f t="shared" si="179"/>
        <v>fall/winter</v>
      </c>
    </row>
    <row r="2822" spans="1:6" x14ac:dyDescent="0.3">
      <c r="A2822" s="3">
        <v>45571.715277777781</v>
      </c>
      <c r="B2822">
        <v>75</v>
      </c>
      <c r="C2822" s="6" t="str">
        <f t="shared" si="176"/>
        <v>Sunday</v>
      </c>
      <c r="D2822" s="1">
        <f t="shared" si="177"/>
        <v>17</v>
      </c>
      <c r="E2822" s="6">
        <f t="shared" si="178"/>
        <v>10</v>
      </c>
      <c r="F2822" s="6" t="str">
        <f t="shared" si="179"/>
        <v>fall/winter</v>
      </c>
    </row>
    <row r="2823" spans="1:6" x14ac:dyDescent="0.3">
      <c r="A2823" s="3">
        <v>45571.731249999997</v>
      </c>
      <c r="B2823">
        <v>57</v>
      </c>
      <c r="C2823" s="6" t="str">
        <f t="shared" si="176"/>
        <v>Sunday</v>
      </c>
      <c r="D2823" s="1">
        <f t="shared" si="177"/>
        <v>17</v>
      </c>
      <c r="E2823" s="6">
        <f t="shared" si="178"/>
        <v>10</v>
      </c>
      <c r="F2823" s="6" t="str">
        <f t="shared" si="179"/>
        <v>fall/winter</v>
      </c>
    </row>
    <row r="2824" spans="1:6" x14ac:dyDescent="0.3">
      <c r="A2824" s="3">
        <v>45571.750694444447</v>
      </c>
      <c r="B2824">
        <v>106</v>
      </c>
      <c r="C2824" s="6" t="str">
        <f t="shared" si="176"/>
        <v>Sunday</v>
      </c>
      <c r="D2824" s="1">
        <f t="shared" si="177"/>
        <v>18</v>
      </c>
      <c r="E2824" s="6">
        <f t="shared" si="178"/>
        <v>10</v>
      </c>
      <c r="F2824" s="6" t="str">
        <f t="shared" si="179"/>
        <v>fall/winter</v>
      </c>
    </row>
    <row r="2825" spans="1:6" x14ac:dyDescent="0.3">
      <c r="A2825" s="3">
        <v>45571.771527777775</v>
      </c>
      <c r="B2825">
        <v>76</v>
      </c>
      <c r="C2825" s="6" t="str">
        <f t="shared" si="176"/>
        <v>Sunday</v>
      </c>
      <c r="D2825" s="1">
        <f t="shared" si="177"/>
        <v>18</v>
      </c>
      <c r="E2825" s="6">
        <f t="shared" si="178"/>
        <v>10</v>
      </c>
      <c r="F2825" s="6" t="str">
        <f t="shared" si="179"/>
        <v>fall/winter</v>
      </c>
    </row>
    <row r="2826" spans="1:6" x14ac:dyDescent="0.3">
      <c r="A2826" s="3">
        <v>45571.810416666667</v>
      </c>
      <c r="B2826">
        <v>88</v>
      </c>
      <c r="C2826" s="6" t="str">
        <f t="shared" si="176"/>
        <v>Sunday</v>
      </c>
      <c r="D2826" s="1">
        <f t="shared" si="177"/>
        <v>19</v>
      </c>
      <c r="E2826" s="6">
        <f t="shared" si="178"/>
        <v>10</v>
      </c>
      <c r="F2826" s="6" t="str">
        <f t="shared" si="179"/>
        <v>fall/winter</v>
      </c>
    </row>
    <row r="2827" spans="1:6" x14ac:dyDescent="0.3">
      <c r="A2827" s="3">
        <v>45571.838194444441</v>
      </c>
      <c r="B2827">
        <v>87</v>
      </c>
      <c r="C2827" s="6" t="str">
        <f t="shared" si="176"/>
        <v>Sunday</v>
      </c>
      <c r="D2827" s="1">
        <f t="shared" si="177"/>
        <v>20</v>
      </c>
      <c r="E2827" s="6">
        <f t="shared" si="178"/>
        <v>10</v>
      </c>
      <c r="F2827" s="6" t="str">
        <f t="shared" si="179"/>
        <v>fall/winter</v>
      </c>
    </row>
    <row r="2828" spans="1:6" x14ac:dyDescent="0.3">
      <c r="A2828" s="3">
        <v>45571.856249999997</v>
      </c>
      <c r="B2828">
        <v>94</v>
      </c>
      <c r="C2828" s="6" t="str">
        <f t="shared" si="176"/>
        <v>Sunday</v>
      </c>
      <c r="D2828" s="1">
        <f t="shared" si="177"/>
        <v>20</v>
      </c>
      <c r="E2828" s="6">
        <f t="shared" si="178"/>
        <v>10</v>
      </c>
      <c r="F2828" s="6" t="str">
        <f t="shared" si="179"/>
        <v>fall/winter</v>
      </c>
    </row>
    <row r="2829" spans="1:6" x14ac:dyDescent="0.3">
      <c r="A2829" s="3">
        <v>45571.875</v>
      </c>
      <c r="B2829">
        <v>103</v>
      </c>
      <c r="C2829" s="6" t="str">
        <f t="shared" si="176"/>
        <v>Sunday</v>
      </c>
      <c r="D2829" s="1">
        <f t="shared" si="177"/>
        <v>21</v>
      </c>
      <c r="E2829" s="6">
        <f t="shared" si="178"/>
        <v>10</v>
      </c>
      <c r="F2829" s="6" t="str">
        <f t="shared" si="179"/>
        <v>fall/winter</v>
      </c>
    </row>
    <row r="2830" spans="1:6" x14ac:dyDescent="0.3">
      <c r="A2830" s="3">
        <v>45571.895138888889</v>
      </c>
      <c r="B2830">
        <v>113</v>
      </c>
      <c r="C2830" s="6" t="str">
        <f t="shared" si="176"/>
        <v>Sunday</v>
      </c>
      <c r="D2830" s="1">
        <f t="shared" si="177"/>
        <v>21</v>
      </c>
      <c r="E2830" s="6">
        <f t="shared" si="178"/>
        <v>10</v>
      </c>
      <c r="F2830" s="6" t="str">
        <f t="shared" si="179"/>
        <v>fall/winter</v>
      </c>
    </row>
    <row r="2831" spans="1:6" x14ac:dyDescent="0.3">
      <c r="A2831" s="3">
        <v>45571.925000000003</v>
      </c>
      <c r="B2831">
        <v>99</v>
      </c>
      <c r="C2831" s="6" t="str">
        <f t="shared" si="176"/>
        <v>Sunday</v>
      </c>
      <c r="D2831" s="1">
        <f t="shared" si="177"/>
        <v>22</v>
      </c>
      <c r="E2831" s="6">
        <f t="shared" si="178"/>
        <v>10</v>
      </c>
      <c r="F2831" s="6" t="str">
        <f t="shared" si="179"/>
        <v>fall/winter</v>
      </c>
    </row>
    <row r="2832" spans="1:6" x14ac:dyDescent="0.3">
      <c r="A2832" s="3">
        <v>45571.936805555553</v>
      </c>
      <c r="B2832">
        <v>89</v>
      </c>
      <c r="C2832" s="6" t="str">
        <f t="shared" si="176"/>
        <v>Sunday</v>
      </c>
      <c r="D2832" s="1">
        <f t="shared" si="177"/>
        <v>22</v>
      </c>
      <c r="E2832" s="6">
        <f t="shared" si="178"/>
        <v>10</v>
      </c>
      <c r="F2832" s="6" t="str">
        <f t="shared" si="179"/>
        <v>fall/winter</v>
      </c>
    </row>
    <row r="2833" spans="1:6" x14ac:dyDescent="0.3">
      <c r="A2833" s="3">
        <v>45572.292361111111</v>
      </c>
      <c r="B2833">
        <v>71</v>
      </c>
      <c r="C2833" s="6" t="str">
        <f t="shared" si="176"/>
        <v>Monday</v>
      </c>
      <c r="D2833" s="1">
        <f t="shared" si="177"/>
        <v>7</v>
      </c>
      <c r="E2833" s="6">
        <f t="shared" si="178"/>
        <v>10</v>
      </c>
      <c r="F2833" s="6" t="str">
        <f t="shared" si="179"/>
        <v>fall/winter</v>
      </c>
    </row>
    <row r="2834" spans="1:6" x14ac:dyDescent="0.3">
      <c r="A2834" s="3">
        <v>45572.311805555553</v>
      </c>
      <c r="B2834">
        <v>95</v>
      </c>
      <c r="C2834" s="6" t="str">
        <f t="shared" si="176"/>
        <v>Monday</v>
      </c>
      <c r="D2834" s="1">
        <f t="shared" si="177"/>
        <v>7</v>
      </c>
      <c r="E2834" s="6">
        <f t="shared" si="178"/>
        <v>10</v>
      </c>
      <c r="F2834" s="6" t="str">
        <f t="shared" si="179"/>
        <v>fall/winter</v>
      </c>
    </row>
    <row r="2835" spans="1:6" x14ac:dyDescent="0.3">
      <c r="A2835" s="3">
        <v>45572.331250000003</v>
      </c>
      <c r="B2835">
        <v>110</v>
      </c>
      <c r="C2835" s="6" t="str">
        <f t="shared" si="176"/>
        <v>Monday</v>
      </c>
      <c r="D2835" s="1">
        <f t="shared" si="177"/>
        <v>7</v>
      </c>
      <c r="E2835" s="6">
        <f t="shared" si="178"/>
        <v>10</v>
      </c>
      <c r="F2835" s="6" t="str">
        <f t="shared" si="179"/>
        <v>fall/winter</v>
      </c>
    </row>
    <row r="2836" spans="1:6" x14ac:dyDescent="0.3">
      <c r="A2836" s="3">
        <v>45572.354166666664</v>
      </c>
      <c r="B2836">
        <v>101</v>
      </c>
      <c r="C2836" s="6" t="str">
        <f t="shared" si="176"/>
        <v>Monday</v>
      </c>
      <c r="D2836" s="1">
        <f t="shared" si="177"/>
        <v>8</v>
      </c>
      <c r="E2836" s="6">
        <f t="shared" si="178"/>
        <v>10</v>
      </c>
      <c r="F2836" s="6" t="str">
        <f t="shared" si="179"/>
        <v>fall/winter</v>
      </c>
    </row>
    <row r="2837" spans="1:6" x14ac:dyDescent="0.3">
      <c r="A2837" s="3">
        <v>45572.377083333333</v>
      </c>
      <c r="B2837">
        <v>58</v>
      </c>
      <c r="C2837" s="6" t="str">
        <f t="shared" si="176"/>
        <v>Monday</v>
      </c>
      <c r="D2837" s="1">
        <f t="shared" si="177"/>
        <v>9</v>
      </c>
      <c r="E2837" s="6">
        <f t="shared" si="178"/>
        <v>10</v>
      </c>
      <c r="F2837" s="6" t="str">
        <f t="shared" si="179"/>
        <v>fall/winter</v>
      </c>
    </row>
    <row r="2838" spans="1:6" x14ac:dyDescent="0.3">
      <c r="A2838" s="3">
        <v>45572.399305555555</v>
      </c>
      <c r="B2838">
        <v>91</v>
      </c>
      <c r="C2838" s="6" t="str">
        <f t="shared" si="176"/>
        <v>Monday</v>
      </c>
      <c r="D2838" s="1">
        <f t="shared" si="177"/>
        <v>9</v>
      </c>
      <c r="E2838" s="6">
        <f t="shared" si="178"/>
        <v>10</v>
      </c>
      <c r="F2838" s="6" t="str">
        <f t="shared" si="179"/>
        <v>fall/winter</v>
      </c>
    </row>
    <row r="2839" spans="1:6" x14ac:dyDescent="0.3">
      <c r="A2839" s="3">
        <v>45572.421527777777</v>
      </c>
      <c r="B2839">
        <v>87</v>
      </c>
      <c r="C2839" s="6" t="str">
        <f t="shared" si="176"/>
        <v>Monday</v>
      </c>
      <c r="D2839" s="1">
        <f t="shared" si="177"/>
        <v>10</v>
      </c>
      <c r="E2839" s="6">
        <f t="shared" si="178"/>
        <v>10</v>
      </c>
      <c r="F2839" s="6" t="str">
        <f t="shared" si="179"/>
        <v>fall/winter</v>
      </c>
    </row>
    <row r="2840" spans="1:6" x14ac:dyDescent="0.3">
      <c r="A2840" s="3">
        <v>45572.4375</v>
      </c>
      <c r="B2840">
        <v>96</v>
      </c>
      <c r="C2840" s="6" t="str">
        <f t="shared" si="176"/>
        <v>Monday</v>
      </c>
      <c r="D2840" s="1">
        <f t="shared" si="177"/>
        <v>10</v>
      </c>
      <c r="E2840" s="6">
        <f t="shared" si="178"/>
        <v>10</v>
      </c>
      <c r="F2840" s="6" t="str">
        <f t="shared" si="179"/>
        <v>fall/winter</v>
      </c>
    </row>
    <row r="2841" spans="1:6" x14ac:dyDescent="0.3">
      <c r="A2841" s="3">
        <v>45572.460416666669</v>
      </c>
      <c r="B2841">
        <v>87</v>
      </c>
      <c r="C2841" s="6" t="str">
        <f t="shared" si="176"/>
        <v>Monday</v>
      </c>
      <c r="D2841" s="1">
        <f t="shared" si="177"/>
        <v>11</v>
      </c>
      <c r="E2841" s="6">
        <f t="shared" si="178"/>
        <v>10</v>
      </c>
      <c r="F2841" s="6" t="str">
        <f t="shared" si="179"/>
        <v>fall/winter</v>
      </c>
    </row>
    <row r="2842" spans="1:6" x14ac:dyDescent="0.3">
      <c r="A2842" s="3">
        <v>45572.481249999997</v>
      </c>
      <c r="B2842">
        <v>104</v>
      </c>
      <c r="C2842" s="6" t="str">
        <f t="shared" si="176"/>
        <v>Monday</v>
      </c>
      <c r="D2842" s="1">
        <f t="shared" si="177"/>
        <v>11</v>
      </c>
      <c r="E2842" s="6">
        <f t="shared" si="178"/>
        <v>10</v>
      </c>
      <c r="F2842" s="6" t="str">
        <f t="shared" si="179"/>
        <v>fall/winter</v>
      </c>
    </row>
    <row r="2843" spans="1:6" x14ac:dyDescent="0.3">
      <c r="A2843" s="3">
        <v>45572.501388888886</v>
      </c>
      <c r="B2843">
        <v>86</v>
      </c>
      <c r="C2843" s="6" t="str">
        <f t="shared" si="176"/>
        <v>Monday</v>
      </c>
      <c r="D2843" s="1">
        <f t="shared" si="177"/>
        <v>12</v>
      </c>
      <c r="E2843" s="6">
        <f t="shared" si="178"/>
        <v>10</v>
      </c>
      <c r="F2843" s="6" t="str">
        <f t="shared" si="179"/>
        <v>fall/winter</v>
      </c>
    </row>
    <row r="2844" spans="1:6" x14ac:dyDescent="0.3">
      <c r="A2844" s="3">
        <v>45572.520833333336</v>
      </c>
      <c r="B2844">
        <v>88</v>
      </c>
      <c r="C2844" s="6" t="str">
        <f t="shared" si="176"/>
        <v>Monday</v>
      </c>
      <c r="D2844" s="1">
        <f t="shared" si="177"/>
        <v>12</v>
      </c>
      <c r="E2844" s="6">
        <f t="shared" si="178"/>
        <v>10</v>
      </c>
      <c r="F2844" s="6" t="str">
        <f t="shared" si="179"/>
        <v>fall/winter</v>
      </c>
    </row>
    <row r="2845" spans="1:6" x14ac:dyDescent="0.3">
      <c r="A2845" s="3">
        <v>45572.538194444445</v>
      </c>
      <c r="B2845">
        <v>77</v>
      </c>
      <c r="C2845" s="6" t="str">
        <f t="shared" si="176"/>
        <v>Monday</v>
      </c>
      <c r="D2845" s="1">
        <f t="shared" si="177"/>
        <v>12</v>
      </c>
      <c r="E2845" s="6">
        <f t="shared" si="178"/>
        <v>10</v>
      </c>
      <c r="F2845" s="6" t="str">
        <f t="shared" si="179"/>
        <v>fall/winter</v>
      </c>
    </row>
    <row r="2846" spans="1:6" x14ac:dyDescent="0.3">
      <c r="A2846" s="3">
        <v>45572.563888888886</v>
      </c>
      <c r="B2846">
        <v>93</v>
      </c>
      <c r="C2846" s="6" t="str">
        <f t="shared" si="176"/>
        <v>Monday</v>
      </c>
      <c r="D2846" s="1">
        <f t="shared" si="177"/>
        <v>13</v>
      </c>
      <c r="E2846" s="6">
        <f t="shared" si="178"/>
        <v>10</v>
      </c>
      <c r="F2846" s="6" t="str">
        <f t="shared" si="179"/>
        <v>fall/winter</v>
      </c>
    </row>
    <row r="2847" spans="1:6" x14ac:dyDescent="0.3">
      <c r="A2847" s="3">
        <v>45572.581944444442</v>
      </c>
      <c r="B2847">
        <v>120</v>
      </c>
      <c r="C2847" s="6" t="str">
        <f t="shared" si="176"/>
        <v>Monday</v>
      </c>
      <c r="D2847" s="1">
        <f t="shared" si="177"/>
        <v>13</v>
      </c>
      <c r="E2847" s="6">
        <f t="shared" si="178"/>
        <v>10</v>
      </c>
      <c r="F2847" s="6" t="str">
        <f t="shared" si="179"/>
        <v>fall/winter</v>
      </c>
    </row>
    <row r="2848" spans="1:6" x14ac:dyDescent="0.3">
      <c r="A2848" s="3">
        <v>45572.605555555558</v>
      </c>
      <c r="B2848">
        <v>240</v>
      </c>
      <c r="C2848" s="6" t="str">
        <f t="shared" si="176"/>
        <v>Monday</v>
      </c>
      <c r="D2848" s="1">
        <f t="shared" si="177"/>
        <v>14</v>
      </c>
      <c r="E2848" s="6">
        <f t="shared" si="178"/>
        <v>10</v>
      </c>
      <c r="F2848" s="6" t="str">
        <f t="shared" si="179"/>
        <v>fall/winter</v>
      </c>
    </row>
    <row r="2849" spans="1:6" x14ac:dyDescent="0.3">
      <c r="A2849" s="3">
        <v>45572.606249999997</v>
      </c>
      <c r="B2849">
        <v>140</v>
      </c>
      <c r="C2849" s="6" t="str">
        <f t="shared" si="176"/>
        <v>Monday</v>
      </c>
      <c r="D2849" s="1">
        <f t="shared" si="177"/>
        <v>14</v>
      </c>
      <c r="E2849" s="6">
        <f t="shared" si="178"/>
        <v>10</v>
      </c>
      <c r="F2849" s="6" t="str">
        <f t="shared" si="179"/>
        <v>fall/winter</v>
      </c>
    </row>
    <row r="2850" spans="1:6" x14ac:dyDescent="0.3">
      <c r="A2850" s="3">
        <v>45572.643055555556</v>
      </c>
      <c r="B2850">
        <v>155</v>
      </c>
      <c r="C2850" s="6" t="str">
        <f t="shared" si="176"/>
        <v>Monday</v>
      </c>
      <c r="D2850" s="1">
        <f t="shared" si="177"/>
        <v>15</v>
      </c>
      <c r="E2850" s="6">
        <f t="shared" si="178"/>
        <v>10</v>
      </c>
      <c r="F2850" s="6" t="str">
        <f t="shared" si="179"/>
        <v>fall/winter</v>
      </c>
    </row>
    <row r="2851" spans="1:6" x14ac:dyDescent="0.3">
      <c r="A2851" s="3">
        <v>45572.707638888889</v>
      </c>
      <c r="B2851">
        <v>171</v>
      </c>
      <c r="C2851" s="6" t="str">
        <f t="shared" si="176"/>
        <v>Monday</v>
      </c>
      <c r="D2851" s="1">
        <f t="shared" si="177"/>
        <v>16</v>
      </c>
      <c r="E2851" s="6">
        <f t="shared" si="178"/>
        <v>10</v>
      </c>
      <c r="F2851" s="6" t="str">
        <f t="shared" si="179"/>
        <v>fall/winter</v>
      </c>
    </row>
    <row r="2852" spans="1:6" x14ac:dyDescent="0.3">
      <c r="A2852" s="3">
        <v>45572.734027777777</v>
      </c>
      <c r="B2852">
        <v>141</v>
      </c>
      <c r="C2852" s="6" t="str">
        <f t="shared" si="176"/>
        <v>Monday</v>
      </c>
      <c r="D2852" s="1">
        <f t="shared" si="177"/>
        <v>17</v>
      </c>
      <c r="E2852" s="6">
        <f t="shared" si="178"/>
        <v>10</v>
      </c>
      <c r="F2852" s="6" t="str">
        <f t="shared" si="179"/>
        <v>fall/winter</v>
      </c>
    </row>
    <row r="2853" spans="1:6" x14ac:dyDescent="0.3">
      <c r="A2853" s="3">
        <v>45572.75</v>
      </c>
      <c r="B2853">
        <v>161</v>
      </c>
      <c r="C2853" s="6" t="str">
        <f t="shared" si="176"/>
        <v>Monday</v>
      </c>
      <c r="D2853" s="1">
        <f t="shared" si="177"/>
        <v>18</v>
      </c>
      <c r="E2853" s="6">
        <f t="shared" si="178"/>
        <v>10</v>
      </c>
      <c r="F2853" s="6" t="str">
        <f t="shared" si="179"/>
        <v>fall/winter</v>
      </c>
    </row>
    <row r="2854" spans="1:6" x14ac:dyDescent="0.3">
      <c r="A2854" s="3">
        <v>45572.790972222225</v>
      </c>
      <c r="B2854">
        <v>162</v>
      </c>
      <c r="C2854" s="6" t="str">
        <f t="shared" si="176"/>
        <v>Monday</v>
      </c>
      <c r="D2854" s="1">
        <f t="shared" si="177"/>
        <v>18</v>
      </c>
      <c r="E2854" s="6">
        <f t="shared" si="178"/>
        <v>10</v>
      </c>
      <c r="F2854" s="6" t="str">
        <f t="shared" si="179"/>
        <v>fall/winter</v>
      </c>
    </row>
    <row r="2855" spans="1:6" x14ac:dyDescent="0.3">
      <c r="A2855" s="3">
        <v>45572.811805555553</v>
      </c>
      <c r="B2855">
        <v>131</v>
      </c>
      <c r="C2855" s="6" t="str">
        <f t="shared" si="176"/>
        <v>Monday</v>
      </c>
      <c r="D2855" s="1">
        <f t="shared" si="177"/>
        <v>19</v>
      </c>
      <c r="E2855" s="6">
        <f t="shared" si="178"/>
        <v>10</v>
      </c>
      <c r="F2855" s="6" t="str">
        <f t="shared" si="179"/>
        <v>fall/winter</v>
      </c>
    </row>
    <row r="2856" spans="1:6" x14ac:dyDescent="0.3">
      <c r="A2856" s="3">
        <v>45573.292361111111</v>
      </c>
      <c r="B2856">
        <v>75</v>
      </c>
      <c r="C2856" s="6" t="str">
        <f t="shared" si="176"/>
        <v>Tuesday</v>
      </c>
      <c r="D2856" s="1">
        <f t="shared" si="177"/>
        <v>7</v>
      </c>
      <c r="E2856" s="6">
        <f t="shared" si="178"/>
        <v>10</v>
      </c>
      <c r="F2856" s="6" t="str">
        <f t="shared" si="179"/>
        <v>fall/winter</v>
      </c>
    </row>
    <row r="2857" spans="1:6" x14ac:dyDescent="0.3">
      <c r="A2857" s="3">
        <v>45573.313194444447</v>
      </c>
      <c r="B2857">
        <v>83</v>
      </c>
      <c r="C2857" s="6" t="str">
        <f t="shared" si="176"/>
        <v>Tuesday</v>
      </c>
      <c r="D2857" s="1">
        <f t="shared" si="177"/>
        <v>7</v>
      </c>
      <c r="E2857" s="6">
        <f t="shared" si="178"/>
        <v>10</v>
      </c>
      <c r="F2857" s="6" t="str">
        <f t="shared" si="179"/>
        <v>fall/winter</v>
      </c>
    </row>
    <row r="2858" spans="1:6" x14ac:dyDescent="0.3">
      <c r="A2858" s="3">
        <v>45573.331944444442</v>
      </c>
      <c r="B2858">
        <v>95</v>
      </c>
      <c r="C2858" s="6" t="str">
        <f t="shared" si="176"/>
        <v>Tuesday</v>
      </c>
      <c r="D2858" s="1">
        <f t="shared" si="177"/>
        <v>7</v>
      </c>
      <c r="E2858" s="6">
        <f t="shared" si="178"/>
        <v>10</v>
      </c>
      <c r="F2858" s="6" t="str">
        <f t="shared" si="179"/>
        <v>fall/winter</v>
      </c>
    </row>
    <row r="2859" spans="1:6" x14ac:dyDescent="0.3">
      <c r="A2859" s="3">
        <v>45573.354861111111</v>
      </c>
      <c r="B2859">
        <v>82</v>
      </c>
      <c r="C2859" s="6" t="str">
        <f t="shared" si="176"/>
        <v>Tuesday</v>
      </c>
      <c r="D2859" s="1">
        <f t="shared" si="177"/>
        <v>8</v>
      </c>
      <c r="E2859" s="6">
        <f t="shared" si="178"/>
        <v>10</v>
      </c>
      <c r="F2859" s="6" t="str">
        <f t="shared" si="179"/>
        <v>fall/winter</v>
      </c>
    </row>
    <row r="2860" spans="1:6" x14ac:dyDescent="0.3">
      <c r="A2860" s="3">
        <v>45573.376388888886</v>
      </c>
      <c r="B2860">
        <v>91</v>
      </c>
      <c r="C2860" s="6" t="str">
        <f t="shared" si="176"/>
        <v>Tuesday</v>
      </c>
      <c r="D2860" s="1">
        <f t="shared" si="177"/>
        <v>9</v>
      </c>
      <c r="E2860" s="6">
        <f t="shared" si="178"/>
        <v>10</v>
      </c>
      <c r="F2860" s="6" t="str">
        <f t="shared" si="179"/>
        <v>fall/winter</v>
      </c>
    </row>
    <row r="2861" spans="1:6" x14ac:dyDescent="0.3">
      <c r="A2861" s="3">
        <v>45573.397222222222</v>
      </c>
      <c r="B2861">
        <v>89</v>
      </c>
      <c r="C2861" s="6" t="str">
        <f t="shared" si="176"/>
        <v>Tuesday</v>
      </c>
      <c r="D2861" s="1">
        <f t="shared" si="177"/>
        <v>9</v>
      </c>
      <c r="E2861" s="6">
        <f t="shared" si="178"/>
        <v>10</v>
      </c>
      <c r="F2861" s="6" t="str">
        <f t="shared" si="179"/>
        <v>fall/winter</v>
      </c>
    </row>
    <row r="2862" spans="1:6" x14ac:dyDescent="0.3">
      <c r="A2862" s="3">
        <v>45573.417361111111</v>
      </c>
      <c r="B2862">
        <v>98</v>
      </c>
      <c r="C2862" s="6" t="str">
        <f t="shared" si="176"/>
        <v>Tuesday</v>
      </c>
      <c r="D2862" s="1">
        <f t="shared" si="177"/>
        <v>10</v>
      </c>
      <c r="E2862" s="6">
        <f t="shared" si="178"/>
        <v>10</v>
      </c>
      <c r="F2862" s="6" t="str">
        <f t="shared" si="179"/>
        <v>fall/winter</v>
      </c>
    </row>
    <row r="2863" spans="1:6" x14ac:dyDescent="0.3">
      <c r="A2863" s="3">
        <v>45573.438888888886</v>
      </c>
      <c r="B2863">
        <v>97</v>
      </c>
      <c r="C2863" s="6" t="str">
        <f t="shared" si="176"/>
        <v>Tuesday</v>
      </c>
      <c r="D2863" s="1">
        <f t="shared" si="177"/>
        <v>10</v>
      </c>
      <c r="E2863" s="6">
        <f t="shared" si="178"/>
        <v>10</v>
      </c>
      <c r="F2863" s="6" t="str">
        <f t="shared" si="179"/>
        <v>fall/winter</v>
      </c>
    </row>
    <row r="2864" spans="1:6" x14ac:dyDescent="0.3">
      <c r="A2864" s="3">
        <v>45573.459027777775</v>
      </c>
      <c r="B2864">
        <v>103</v>
      </c>
      <c r="C2864" s="6" t="str">
        <f t="shared" si="176"/>
        <v>Tuesday</v>
      </c>
      <c r="D2864" s="1">
        <f t="shared" si="177"/>
        <v>11</v>
      </c>
      <c r="E2864" s="6">
        <f t="shared" si="178"/>
        <v>10</v>
      </c>
      <c r="F2864" s="6" t="str">
        <f t="shared" si="179"/>
        <v>fall/winter</v>
      </c>
    </row>
    <row r="2865" spans="1:6" x14ac:dyDescent="0.3">
      <c r="A2865" s="3">
        <v>45573.479166666664</v>
      </c>
      <c r="B2865">
        <v>108</v>
      </c>
      <c r="C2865" s="6" t="str">
        <f t="shared" si="176"/>
        <v>Tuesday</v>
      </c>
      <c r="D2865" s="1">
        <f t="shared" si="177"/>
        <v>11</v>
      </c>
      <c r="E2865" s="6">
        <f t="shared" si="178"/>
        <v>10</v>
      </c>
      <c r="F2865" s="6" t="str">
        <f t="shared" si="179"/>
        <v>fall/winter</v>
      </c>
    </row>
    <row r="2866" spans="1:6" x14ac:dyDescent="0.3">
      <c r="A2866" s="3">
        <v>45573.503472222219</v>
      </c>
      <c r="B2866">
        <v>112</v>
      </c>
      <c r="C2866" s="6" t="str">
        <f t="shared" si="176"/>
        <v>Tuesday</v>
      </c>
      <c r="D2866" s="1">
        <f t="shared" si="177"/>
        <v>12</v>
      </c>
      <c r="E2866" s="6">
        <f t="shared" si="178"/>
        <v>10</v>
      </c>
      <c r="F2866" s="6" t="str">
        <f t="shared" si="179"/>
        <v>fall/winter</v>
      </c>
    </row>
    <row r="2867" spans="1:6" x14ac:dyDescent="0.3">
      <c r="A2867" s="3">
        <v>45573.521527777775</v>
      </c>
      <c r="B2867">
        <v>115</v>
      </c>
      <c r="C2867" s="6" t="str">
        <f t="shared" si="176"/>
        <v>Tuesday</v>
      </c>
      <c r="D2867" s="1">
        <f t="shared" si="177"/>
        <v>12</v>
      </c>
      <c r="E2867" s="6">
        <f t="shared" si="178"/>
        <v>10</v>
      </c>
      <c r="F2867" s="6" t="str">
        <f t="shared" si="179"/>
        <v>fall/winter</v>
      </c>
    </row>
    <row r="2868" spans="1:6" x14ac:dyDescent="0.3">
      <c r="A2868" s="3">
        <v>45573.539583333331</v>
      </c>
      <c r="B2868">
        <v>117</v>
      </c>
      <c r="C2868" s="6" t="str">
        <f t="shared" si="176"/>
        <v>Tuesday</v>
      </c>
      <c r="D2868" s="1">
        <f t="shared" si="177"/>
        <v>12</v>
      </c>
      <c r="E2868" s="6">
        <f t="shared" si="178"/>
        <v>10</v>
      </c>
      <c r="F2868" s="6" t="str">
        <f t="shared" si="179"/>
        <v>fall/winter</v>
      </c>
    </row>
    <row r="2869" spans="1:6" x14ac:dyDescent="0.3">
      <c r="A2869" s="3">
        <v>45573.563194444447</v>
      </c>
      <c r="B2869">
        <v>119</v>
      </c>
      <c r="C2869" s="6" t="str">
        <f t="shared" si="176"/>
        <v>Tuesday</v>
      </c>
      <c r="D2869" s="1">
        <f t="shared" si="177"/>
        <v>13</v>
      </c>
      <c r="E2869" s="6">
        <f t="shared" si="178"/>
        <v>10</v>
      </c>
      <c r="F2869" s="6" t="str">
        <f t="shared" si="179"/>
        <v>fall/winter</v>
      </c>
    </row>
    <row r="2870" spans="1:6" x14ac:dyDescent="0.3">
      <c r="A2870" s="3">
        <v>45573.584027777775</v>
      </c>
      <c r="B2870">
        <v>124</v>
      </c>
      <c r="C2870" s="6" t="str">
        <f t="shared" si="176"/>
        <v>Tuesday</v>
      </c>
      <c r="D2870" s="1">
        <f t="shared" si="177"/>
        <v>14</v>
      </c>
      <c r="E2870" s="6">
        <f t="shared" si="178"/>
        <v>10</v>
      </c>
      <c r="F2870" s="6" t="str">
        <f t="shared" si="179"/>
        <v>fall/winter</v>
      </c>
    </row>
    <row r="2871" spans="1:6" x14ac:dyDescent="0.3">
      <c r="A2871" s="3">
        <v>45573.603472222225</v>
      </c>
      <c r="B2871">
        <v>116</v>
      </c>
      <c r="C2871" s="6" t="str">
        <f t="shared" si="176"/>
        <v>Tuesday</v>
      </c>
      <c r="D2871" s="1">
        <f t="shared" si="177"/>
        <v>14</v>
      </c>
      <c r="E2871" s="6">
        <f t="shared" si="178"/>
        <v>10</v>
      </c>
      <c r="F2871" s="6" t="str">
        <f t="shared" si="179"/>
        <v>fall/winter</v>
      </c>
    </row>
    <row r="2872" spans="1:6" x14ac:dyDescent="0.3">
      <c r="A2872" s="3">
        <v>45573.624305555553</v>
      </c>
      <c r="B2872">
        <v>113</v>
      </c>
      <c r="C2872" s="6" t="str">
        <f t="shared" si="176"/>
        <v>Tuesday</v>
      </c>
      <c r="D2872" s="1">
        <f t="shared" si="177"/>
        <v>14</v>
      </c>
      <c r="E2872" s="6">
        <f t="shared" si="178"/>
        <v>10</v>
      </c>
      <c r="F2872" s="6" t="str">
        <f t="shared" si="179"/>
        <v>fall/winter</v>
      </c>
    </row>
    <row r="2873" spans="1:6" x14ac:dyDescent="0.3">
      <c r="A2873" s="3">
        <v>45573.645833333336</v>
      </c>
      <c r="B2873">
        <v>115</v>
      </c>
      <c r="C2873" s="6" t="str">
        <f t="shared" si="176"/>
        <v>Tuesday</v>
      </c>
      <c r="D2873" s="1">
        <f t="shared" si="177"/>
        <v>15</v>
      </c>
      <c r="E2873" s="6">
        <f t="shared" si="178"/>
        <v>10</v>
      </c>
      <c r="F2873" s="6" t="str">
        <f t="shared" si="179"/>
        <v>fall/winter</v>
      </c>
    </row>
    <row r="2874" spans="1:6" x14ac:dyDescent="0.3">
      <c r="A2874" s="3">
        <v>45573.665277777778</v>
      </c>
      <c r="B2874">
        <v>105</v>
      </c>
      <c r="C2874" s="6" t="str">
        <f t="shared" si="176"/>
        <v>Tuesday</v>
      </c>
      <c r="D2874" s="1">
        <f t="shared" si="177"/>
        <v>15</v>
      </c>
      <c r="E2874" s="6">
        <f t="shared" si="178"/>
        <v>10</v>
      </c>
      <c r="F2874" s="6" t="str">
        <f t="shared" si="179"/>
        <v>fall/winter</v>
      </c>
    </row>
    <row r="2875" spans="1:6" x14ac:dyDescent="0.3">
      <c r="A2875" s="3">
        <v>45573.686805555553</v>
      </c>
      <c r="B2875">
        <v>104</v>
      </c>
      <c r="C2875" s="6" t="str">
        <f t="shared" si="176"/>
        <v>Tuesday</v>
      </c>
      <c r="D2875" s="1">
        <f t="shared" si="177"/>
        <v>16</v>
      </c>
      <c r="E2875" s="6">
        <f t="shared" si="178"/>
        <v>10</v>
      </c>
      <c r="F2875" s="6" t="str">
        <f t="shared" si="179"/>
        <v>fall/winter</v>
      </c>
    </row>
    <row r="2876" spans="1:6" x14ac:dyDescent="0.3">
      <c r="A2876" s="3">
        <v>45573.708333333336</v>
      </c>
      <c r="B2876">
        <v>109</v>
      </c>
      <c r="C2876" s="6" t="str">
        <f t="shared" si="176"/>
        <v>Tuesday</v>
      </c>
      <c r="D2876" s="1">
        <f t="shared" si="177"/>
        <v>17</v>
      </c>
      <c r="E2876" s="6">
        <f t="shared" si="178"/>
        <v>10</v>
      </c>
      <c r="F2876" s="6" t="str">
        <f t="shared" si="179"/>
        <v>fall/winter</v>
      </c>
    </row>
    <row r="2877" spans="1:6" x14ac:dyDescent="0.3">
      <c r="A2877" s="3">
        <v>45573.729861111111</v>
      </c>
      <c r="B2877">
        <v>113</v>
      </c>
      <c r="C2877" s="6" t="str">
        <f t="shared" si="176"/>
        <v>Tuesday</v>
      </c>
      <c r="D2877" s="1">
        <f t="shared" si="177"/>
        <v>17</v>
      </c>
      <c r="E2877" s="6">
        <f t="shared" si="178"/>
        <v>10</v>
      </c>
      <c r="F2877" s="6" t="str">
        <f t="shared" si="179"/>
        <v>fall/winter</v>
      </c>
    </row>
    <row r="2878" spans="1:6" x14ac:dyDescent="0.3">
      <c r="A2878" s="3">
        <v>45573.749305555553</v>
      </c>
      <c r="B2878">
        <v>110</v>
      </c>
      <c r="C2878" s="6" t="str">
        <f t="shared" si="176"/>
        <v>Tuesday</v>
      </c>
      <c r="D2878" s="1">
        <f t="shared" si="177"/>
        <v>17</v>
      </c>
      <c r="E2878" s="6">
        <f t="shared" si="178"/>
        <v>10</v>
      </c>
      <c r="F2878" s="6" t="str">
        <f t="shared" si="179"/>
        <v>fall/winter</v>
      </c>
    </row>
    <row r="2879" spans="1:6" x14ac:dyDescent="0.3">
      <c r="A2879" s="3">
        <v>45573.770138888889</v>
      </c>
      <c r="B2879">
        <v>112</v>
      </c>
      <c r="C2879" s="6" t="str">
        <f t="shared" si="176"/>
        <v>Tuesday</v>
      </c>
      <c r="D2879" s="1">
        <f t="shared" si="177"/>
        <v>18</v>
      </c>
      <c r="E2879" s="6">
        <f t="shared" si="178"/>
        <v>10</v>
      </c>
      <c r="F2879" s="6" t="str">
        <f t="shared" si="179"/>
        <v>fall/winter</v>
      </c>
    </row>
    <row r="2880" spans="1:6" x14ac:dyDescent="0.3">
      <c r="A2880" s="3">
        <v>45573.793749999997</v>
      </c>
      <c r="B2880">
        <v>106</v>
      </c>
      <c r="C2880" s="6" t="str">
        <f t="shared" si="176"/>
        <v>Tuesday</v>
      </c>
      <c r="D2880" s="1">
        <f t="shared" si="177"/>
        <v>19</v>
      </c>
      <c r="E2880" s="6">
        <f t="shared" si="178"/>
        <v>10</v>
      </c>
      <c r="F2880" s="6" t="str">
        <f t="shared" si="179"/>
        <v>fall/winter</v>
      </c>
    </row>
    <row r="2881" spans="1:6" x14ac:dyDescent="0.3">
      <c r="A2881" s="3">
        <v>45573.816666666666</v>
      </c>
      <c r="B2881">
        <v>91</v>
      </c>
      <c r="C2881" s="6" t="str">
        <f t="shared" si="176"/>
        <v>Tuesday</v>
      </c>
      <c r="D2881" s="1">
        <f t="shared" si="177"/>
        <v>19</v>
      </c>
      <c r="E2881" s="6">
        <f t="shared" si="178"/>
        <v>10</v>
      </c>
      <c r="F2881" s="6" t="str">
        <f t="shared" si="179"/>
        <v>fall/winter</v>
      </c>
    </row>
    <row r="2882" spans="1:6" x14ac:dyDescent="0.3">
      <c r="A2882" s="3">
        <v>45573.833333333336</v>
      </c>
      <c r="B2882">
        <v>100</v>
      </c>
      <c r="C2882" s="6" t="str">
        <f t="shared" ref="C2882:C2945" si="180">TEXT(A2882, "dddd")</f>
        <v>Tuesday</v>
      </c>
      <c r="D2882" s="1">
        <f t="shared" ref="D2882:D2945" si="181">HOUR(A2882)</f>
        <v>20</v>
      </c>
      <c r="E2882" s="6">
        <f t="shared" ref="E2882:E2945" si="182">MONTH(A2882)</f>
        <v>10</v>
      </c>
      <c r="F2882" s="6" t="str">
        <f t="shared" ref="F2882:F2945" si="183">IF(OR(E2882=9, E2882=10, E2882=11, E2882=12, E2882=1, E2882=2, E2882=3, E2882=4), "fall/winter", "summer")</f>
        <v>fall/winter</v>
      </c>
    </row>
    <row r="2883" spans="1:6" x14ac:dyDescent="0.3">
      <c r="A2883" s="3">
        <v>45573.856249999997</v>
      </c>
      <c r="B2883">
        <v>127</v>
      </c>
      <c r="C2883" s="6" t="str">
        <f t="shared" si="180"/>
        <v>Tuesday</v>
      </c>
      <c r="D2883" s="1">
        <f t="shared" si="181"/>
        <v>20</v>
      </c>
      <c r="E2883" s="6">
        <f t="shared" si="182"/>
        <v>10</v>
      </c>
      <c r="F2883" s="6" t="str">
        <f t="shared" si="183"/>
        <v>fall/winter</v>
      </c>
    </row>
    <row r="2884" spans="1:6" x14ac:dyDescent="0.3">
      <c r="A2884" s="3">
        <v>45573.875</v>
      </c>
      <c r="B2884">
        <v>139</v>
      </c>
      <c r="C2884" s="6" t="str">
        <f t="shared" si="180"/>
        <v>Tuesday</v>
      </c>
      <c r="D2884" s="1">
        <f t="shared" si="181"/>
        <v>21</v>
      </c>
      <c r="E2884" s="6">
        <f t="shared" si="182"/>
        <v>10</v>
      </c>
      <c r="F2884" s="6" t="str">
        <f t="shared" si="183"/>
        <v>fall/winter</v>
      </c>
    </row>
    <row r="2885" spans="1:6" x14ac:dyDescent="0.3">
      <c r="A2885" s="3">
        <v>45574.296527777777</v>
      </c>
      <c r="B2885">
        <v>68</v>
      </c>
      <c r="C2885" s="6" t="str">
        <f t="shared" si="180"/>
        <v>Wednesday</v>
      </c>
      <c r="D2885" s="1">
        <f t="shared" si="181"/>
        <v>7</v>
      </c>
      <c r="E2885" s="6">
        <f t="shared" si="182"/>
        <v>10</v>
      </c>
      <c r="F2885" s="6" t="str">
        <f t="shared" si="183"/>
        <v>fall/winter</v>
      </c>
    </row>
    <row r="2886" spans="1:6" x14ac:dyDescent="0.3">
      <c r="A2886" s="3">
        <v>45574.30972222222</v>
      </c>
      <c r="B2886">
        <v>77</v>
      </c>
      <c r="C2886" s="6" t="str">
        <f t="shared" si="180"/>
        <v>Wednesday</v>
      </c>
      <c r="D2886" s="1">
        <f t="shared" si="181"/>
        <v>7</v>
      </c>
      <c r="E2886" s="6">
        <f t="shared" si="182"/>
        <v>10</v>
      </c>
      <c r="F2886" s="6" t="str">
        <f t="shared" si="183"/>
        <v>fall/winter</v>
      </c>
    </row>
    <row r="2887" spans="1:6" x14ac:dyDescent="0.3">
      <c r="A2887" s="3">
        <v>45574.336111111108</v>
      </c>
      <c r="B2887">
        <v>101</v>
      </c>
      <c r="C2887" s="6" t="str">
        <f t="shared" si="180"/>
        <v>Wednesday</v>
      </c>
      <c r="D2887" s="1">
        <f t="shared" si="181"/>
        <v>8</v>
      </c>
      <c r="E2887" s="6">
        <f t="shared" si="182"/>
        <v>10</v>
      </c>
      <c r="F2887" s="6" t="str">
        <f t="shared" si="183"/>
        <v>fall/winter</v>
      </c>
    </row>
    <row r="2888" spans="1:6" x14ac:dyDescent="0.3">
      <c r="A2888" s="3">
        <v>45574.355555555558</v>
      </c>
      <c r="B2888">
        <v>97</v>
      </c>
      <c r="C2888" s="6" t="str">
        <f t="shared" si="180"/>
        <v>Wednesday</v>
      </c>
      <c r="D2888" s="1">
        <f t="shared" si="181"/>
        <v>8</v>
      </c>
      <c r="E2888" s="6">
        <f t="shared" si="182"/>
        <v>10</v>
      </c>
      <c r="F2888" s="6" t="str">
        <f t="shared" si="183"/>
        <v>fall/winter</v>
      </c>
    </row>
    <row r="2889" spans="1:6" x14ac:dyDescent="0.3">
      <c r="A2889" s="3">
        <v>45574.376388888886</v>
      </c>
      <c r="B2889">
        <v>88</v>
      </c>
      <c r="C2889" s="6" t="str">
        <f t="shared" si="180"/>
        <v>Wednesday</v>
      </c>
      <c r="D2889" s="1">
        <f t="shared" si="181"/>
        <v>9</v>
      </c>
      <c r="E2889" s="6">
        <f t="shared" si="182"/>
        <v>10</v>
      </c>
      <c r="F2889" s="6" t="str">
        <f t="shared" si="183"/>
        <v>fall/winter</v>
      </c>
    </row>
    <row r="2890" spans="1:6" x14ac:dyDescent="0.3">
      <c r="A2890" s="3">
        <v>45574.417361111111</v>
      </c>
      <c r="B2890">
        <v>90</v>
      </c>
      <c r="C2890" s="6" t="str">
        <f t="shared" si="180"/>
        <v>Wednesday</v>
      </c>
      <c r="D2890" s="1">
        <f t="shared" si="181"/>
        <v>10</v>
      </c>
      <c r="E2890" s="6">
        <f t="shared" si="182"/>
        <v>10</v>
      </c>
      <c r="F2890" s="6" t="str">
        <f t="shared" si="183"/>
        <v>fall/winter</v>
      </c>
    </row>
    <row r="2891" spans="1:6" x14ac:dyDescent="0.3">
      <c r="A2891" s="3">
        <v>45574.4375</v>
      </c>
      <c r="B2891">
        <v>93</v>
      </c>
      <c r="C2891" s="6" t="str">
        <f t="shared" si="180"/>
        <v>Wednesday</v>
      </c>
      <c r="D2891" s="1">
        <f t="shared" si="181"/>
        <v>10</v>
      </c>
      <c r="E2891" s="6">
        <f t="shared" si="182"/>
        <v>10</v>
      </c>
      <c r="F2891" s="6" t="str">
        <f t="shared" si="183"/>
        <v>fall/winter</v>
      </c>
    </row>
    <row r="2892" spans="1:6" x14ac:dyDescent="0.3">
      <c r="A2892" s="3">
        <v>45574.459722222222</v>
      </c>
      <c r="B2892">
        <v>89</v>
      </c>
      <c r="C2892" s="6" t="str">
        <f t="shared" si="180"/>
        <v>Wednesday</v>
      </c>
      <c r="D2892" s="1">
        <f t="shared" si="181"/>
        <v>11</v>
      </c>
      <c r="E2892" s="6">
        <f t="shared" si="182"/>
        <v>10</v>
      </c>
      <c r="F2892" s="6" t="str">
        <f t="shared" si="183"/>
        <v>fall/winter</v>
      </c>
    </row>
    <row r="2893" spans="1:6" x14ac:dyDescent="0.3">
      <c r="A2893" s="3">
        <v>45574.481944444444</v>
      </c>
      <c r="B2893">
        <v>98</v>
      </c>
      <c r="C2893" s="6" t="str">
        <f t="shared" si="180"/>
        <v>Wednesday</v>
      </c>
      <c r="D2893" s="1">
        <f t="shared" si="181"/>
        <v>11</v>
      </c>
      <c r="E2893" s="6">
        <f t="shared" si="182"/>
        <v>10</v>
      </c>
      <c r="F2893" s="6" t="str">
        <f t="shared" si="183"/>
        <v>fall/winter</v>
      </c>
    </row>
    <row r="2894" spans="1:6" x14ac:dyDescent="0.3">
      <c r="A2894" s="3">
        <v>45574.503472222219</v>
      </c>
      <c r="B2894">
        <v>103</v>
      </c>
      <c r="C2894" s="6" t="str">
        <f t="shared" si="180"/>
        <v>Wednesday</v>
      </c>
      <c r="D2894" s="1">
        <f t="shared" si="181"/>
        <v>12</v>
      </c>
      <c r="E2894" s="6">
        <f t="shared" si="182"/>
        <v>10</v>
      </c>
      <c r="F2894" s="6" t="str">
        <f t="shared" si="183"/>
        <v>fall/winter</v>
      </c>
    </row>
    <row r="2895" spans="1:6" x14ac:dyDescent="0.3">
      <c r="A2895" s="3">
        <v>45574.520138888889</v>
      </c>
      <c r="B2895">
        <v>85</v>
      </c>
      <c r="C2895" s="6" t="str">
        <f t="shared" si="180"/>
        <v>Wednesday</v>
      </c>
      <c r="D2895" s="1">
        <f t="shared" si="181"/>
        <v>12</v>
      </c>
      <c r="E2895" s="6">
        <f t="shared" si="182"/>
        <v>10</v>
      </c>
      <c r="F2895" s="6" t="str">
        <f t="shared" si="183"/>
        <v>fall/winter</v>
      </c>
    </row>
    <row r="2896" spans="1:6" x14ac:dyDescent="0.3">
      <c r="A2896" s="3">
        <v>45574.540277777778</v>
      </c>
      <c r="B2896">
        <v>90</v>
      </c>
      <c r="C2896" s="6" t="str">
        <f t="shared" si="180"/>
        <v>Wednesday</v>
      </c>
      <c r="D2896" s="1">
        <f t="shared" si="181"/>
        <v>12</v>
      </c>
      <c r="E2896" s="6">
        <f t="shared" si="182"/>
        <v>10</v>
      </c>
      <c r="F2896" s="6" t="str">
        <f t="shared" si="183"/>
        <v>fall/winter</v>
      </c>
    </row>
    <row r="2897" spans="1:6" x14ac:dyDescent="0.3">
      <c r="A2897" s="3">
        <v>45574.5625</v>
      </c>
      <c r="B2897">
        <v>82</v>
      </c>
      <c r="C2897" s="6" t="str">
        <f t="shared" si="180"/>
        <v>Wednesday</v>
      </c>
      <c r="D2897" s="1">
        <f t="shared" si="181"/>
        <v>13</v>
      </c>
      <c r="E2897" s="6">
        <f t="shared" si="182"/>
        <v>10</v>
      </c>
      <c r="F2897" s="6" t="str">
        <f t="shared" si="183"/>
        <v>fall/winter</v>
      </c>
    </row>
    <row r="2898" spans="1:6" x14ac:dyDescent="0.3">
      <c r="A2898" s="3">
        <v>45574.584027777775</v>
      </c>
      <c r="B2898">
        <v>124</v>
      </c>
      <c r="C2898" s="6" t="str">
        <f t="shared" si="180"/>
        <v>Wednesday</v>
      </c>
      <c r="D2898" s="1">
        <f t="shared" si="181"/>
        <v>14</v>
      </c>
      <c r="E2898" s="6">
        <f t="shared" si="182"/>
        <v>10</v>
      </c>
      <c r="F2898" s="6" t="str">
        <f t="shared" si="183"/>
        <v>fall/winter</v>
      </c>
    </row>
    <row r="2899" spans="1:6" x14ac:dyDescent="0.3">
      <c r="A2899" s="3">
        <v>45574.602083333331</v>
      </c>
      <c r="B2899">
        <v>125</v>
      </c>
      <c r="C2899" s="6" t="str">
        <f t="shared" si="180"/>
        <v>Wednesday</v>
      </c>
      <c r="D2899" s="1">
        <f t="shared" si="181"/>
        <v>14</v>
      </c>
      <c r="E2899" s="6">
        <f t="shared" si="182"/>
        <v>10</v>
      </c>
      <c r="F2899" s="6" t="str">
        <f t="shared" si="183"/>
        <v>fall/winter</v>
      </c>
    </row>
    <row r="2900" spans="1:6" x14ac:dyDescent="0.3">
      <c r="A2900" s="3">
        <v>45574.628472222219</v>
      </c>
      <c r="B2900">
        <v>118</v>
      </c>
      <c r="C2900" s="6" t="str">
        <f t="shared" si="180"/>
        <v>Wednesday</v>
      </c>
      <c r="D2900" s="1">
        <f t="shared" si="181"/>
        <v>15</v>
      </c>
      <c r="E2900" s="6">
        <f t="shared" si="182"/>
        <v>10</v>
      </c>
      <c r="F2900" s="6" t="str">
        <f t="shared" si="183"/>
        <v>fall/winter</v>
      </c>
    </row>
    <row r="2901" spans="1:6" x14ac:dyDescent="0.3">
      <c r="A2901" s="3">
        <v>45574.645138888889</v>
      </c>
      <c r="B2901">
        <v>115</v>
      </c>
      <c r="C2901" s="6" t="str">
        <f t="shared" si="180"/>
        <v>Wednesday</v>
      </c>
      <c r="D2901" s="1">
        <f t="shared" si="181"/>
        <v>15</v>
      </c>
      <c r="E2901" s="6">
        <f t="shared" si="182"/>
        <v>10</v>
      </c>
      <c r="F2901" s="6" t="str">
        <f t="shared" si="183"/>
        <v>fall/winter</v>
      </c>
    </row>
    <row r="2902" spans="1:6" x14ac:dyDescent="0.3">
      <c r="A2902" s="3">
        <v>45574.663888888892</v>
      </c>
      <c r="B2902">
        <v>132</v>
      </c>
      <c r="C2902" s="6" t="str">
        <f t="shared" si="180"/>
        <v>Wednesday</v>
      </c>
      <c r="D2902" s="1">
        <f t="shared" si="181"/>
        <v>15</v>
      </c>
      <c r="E2902" s="6">
        <f t="shared" si="182"/>
        <v>10</v>
      </c>
      <c r="F2902" s="6" t="str">
        <f t="shared" si="183"/>
        <v>fall/winter</v>
      </c>
    </row>
    <row r="2903" spans="1:6" x14ac:dyDescent="0.3">
      <c r="A2903" s="3">
        <v>45574.69027777778</v>
      </c>
      <c r="B2903">
        <v>107</v>
      </c>
      <c r="C2903" s="6" t="str">
        <f t="shared" si="180"/>
        <v>Wednesday</v>
      </c>
      <c r="D2903" s="1">
        <f t="shared" si="181"/>
        <v>16</v>
      </c>
      <c r="E2903" s="6">
        <f t="shared" si="182"/>
        <v>10</v>
      </c>
      <c r="F2903" s="6" t="str">
        <f t="shared" si="183"/>
        <v>fall/winter</v>
      </c>
    </row>
    <row r="2904" spans="1:6" x14ac:dyDescent="0.3">
      <c r="A2904" s="3">
        <v>45574.711111111108</v>
      </c>
      <c r="B2904">
        <v>115</v>
      </c>
      <c r="C2904" s="6" t="str">
        <f t="shared" si="180"/>
        <v>Wednesday</v>
      </c>
      <c r="D2904" s="1">
        <f t="shared" si="181"/>
        <v>17</v>
      </c>
      <c r="E2904" s="6">
        <f t="shared" si="182"/>
        <v>10</v>
      </c>
      <c r="F2904" s="6" t="str">
        <f t="shared" si="183"/>
        <v>fall/winter</v>
      </c>
    </row>
    <row r="2905" spans="1:6" x14ac:dyDescent="0.3">
      <c r="A2905" s="3">
        <v>45574.731249999997</v>
      </c>
      <c r="B2905">
        <v>131</v>
      </c>
      <c r="C2905" s="6" t="str">
        <f t="shared" si="180"/>
        <v>Wednesday</v>
      </c>
      <c r="D2905" s="1">
        <f t="shared" si="181"/>
        <v>17</v>
      </c>
      <c r="E2905" s="6">
        <f t="shared" si="182"/>
        <v>10</v>
      </c>
      <c r="F2905" s="6" t="str">
        <f t="shared" si="183"/>
        <v>fall/winter</v>
      </c>
    </row>
    <row r="2906" spans="1:6" x14ac:dyDescent="0.3">
      <c r="A2906" s="3">
        <v>45574.750694444447</v>
      </c>
      <c r="B2906">
        <v>113</v>
      </c>
      <c r="C2906" s="6" t="str">
        <f t="shared" si="180"/>
        <v>Wednesday</v>
      </c>
      <c r="D2906" s="1">
        <f t="shared" si="181"/>
        <v>18</v>
      </c>
      <c r="E2906" s="6">
        <f t="shared" si="182"/>
        <v>10</v>
      </c>
      <c r="F2906" s="6" t="str">
        <f t="shared" si="183"/>
        <v>fall/winter</v>
      </c>
    </row>
    <row r="2907" spans="1:6" x14ac:dyDescent="0.3">
      <c r="A2907" s="3">
        <v>45574.768750000003</v>
      </c>
      <c r="B2907">
        <v>106</v>
      </c>
      <c r="C2907" s="6" t="str">
        <f t="shared" si="180"/>
        <v>Wednesday</v>
      </c>
      <c r="D2907" s="1">
        <f t="shared" si="181"/>
        <v>18</v>
      </c>
      <c r="E2907" s="6">
        <f t="shared" si="182"/>
        <v>10</v>
      </c>
      <c r="F2907" s="6" t="str">
        <f t="shared" si="183"/>
        <v>fall/winter</v>
      </c>
    </row>
    <row r="2908" spans="1:6" x14ac:dyDescent="0.3">
      <c r="A2908" s="3">
        <v>45574.791666666664</v>
      </c>
      <c r="B2908">
        <v>102</v>
      </c>
      <c r="C2908" s="6" t="str">
        <f t="shared" si="180"/>
        <v>Wednesday</v>
      </c>
      <c r="D2908" s="1">
        <f t="shared" si="181"/>
        <v>19</v>
      </c>
      <c r="E2908" s="6">
        <f t="shared" si="182"/>
        <v>10</v>
      </c>
      <c r="F2908" s="6" t="str">
        <f t="shared" si="183"/>
        <v>fall/winter</v>
      </c>
    </row>
    <row r="2909" spans="1:6" x14ac:dyDescent="0.3">
      <c r="A2909" s="3">
        <v>45574.824305555558</v>
      </c>
      <c r="B2909">
        <v>110</v>
      </c>
      <c r="C2909" s="6" t="str">
        <f t="shared" si="180"/>
        <v>Wednesday</v>
      </c>
      <c r="D2909" s="1">
        <f t="shared" si="181"/>
        <v>19</v>
      </c>
      <c r="E2909" s="6">
        <f t="shared" si="182"/>
        <v>10</v>
      </c>
      <c r="F2909" s="6" t="str">
        <f t="shared" si="183"/>
        <v>fall/winter</v>
      </c>
    </row>
    <row r="2910" spans="1:6" x14ac:dyDescent="0.3">
      <c r="A2910" s="3">
        <v>45574.831944444442</v>
      </c>
      <c r="B2910">
        <v>120</v>
      </c>
      <c r="C2910" s="6" t="str">
        <f t="shared" si="180"/>
        <v>Wednesday</v>
      </c>
      <c r="D2910" s="1">
        <f t="shared" si="181"/>
        <v>19</v>
      </c>
      <c r="E2910" s="6">
        <f t="shared" si="182"/>
        <v>10</v>
      </c>
      <c r="F2910" s="6" t="str">
        <f t="shared" si="183"/>
        <v>fall/winter</v>
      </c>
    </row>
    <row r="2911" spans="1:6" x14ac:dyDescent="0.3">
      <c r="A2911" s="3">
        <v>45574.855555555558</v>
      </c>
      <c r="B2911">
        <v>79</v>
      </c>
      <c r="C2911" s="6" t="str">
        <f t="shared" si="180"/>
        <v>Wednesday</v>
      </c>
      <c r="D2911" s="1">
        <f t="shared" si="181"/>
        <v>20</v>
      </c>
      <c r="E2911" s="6">
        <f t="shared" si="182"/>
        <v>10</v>
      </c>
      <c r="F2911" s="6" t="str">
        <f t="shared" si="183"/>
        <v>fall/winter</v>
      </c>
    </row>
    <row r="2912" spans="1:6" x14ac:dyDescent="0.3">
      <c r="A2912" s="3">
        <v>45574.876388888886</v>
      </c>
      <c r="B2912">
        <v>89</v>
      </c>
      <c r="C2912" s="6" t="str">
        <f t="shared" si="180"/>
        <v>Wednesday</v>
      </c>
      <c r="D2912" s="1">
        <f t="shared" si="181"/>
        <v>21</v>
      </c>
      <c r="E2912" s="6">
        <f t="shared" si="182"/>
        <v>10</v>
      </c>
      <c r="F2912" s="6" t="str">
        <f t="shared" si="183"/>
        <v>fall/winter</v>
      </c>
    </row>
    <row r="2913" spans="1:6" x14ac:dyDescent="0.3">
      <c r="A2913" s="3">
        <v>45574.897916666669</v>
      </c>
      <c r="B2913">
        <v>102</v>
      </c>
      <c r="C2913" s="6" t="str">
        <f t="shared" si="180"/>
        <v>Wednesday</v>
      </c>
      <c r="D2913" s="1">
        <f t="shared" si="181"/>
        <v>21</v>
      </c>
      <c r="E2913" s="6">
        <f t="shared" si="182"/>
        <v>10</v>
      </c>
      <c r="F2913" s="6" t="str">
        <f t="shared" si="183"/>
        <v>fall/winter</v>
      </c>
    </row>
    <row r="2914" spans="1:6" x14ac:dyDescent="0.3">
      <c r="A2914" s="3">
        <v>45574.916666666664</v>
      </c>
      <c r="B2914">
        <v>112</v>
      </c>
      <c r="C2914" s="6" t="str">
        <f t="shared" si="180"/>
        <v>Wednesday</v>
      </c>
      <c r="D2914" s="1">
        <f t="shared" si="181"/>
        <v>22</v>
      </c>
      <c r="E2914" s="6">
        <f t="shared" si="182"/>
        <v>10</v>
      </c>
      <c r="F2914" s="6" t="str">
        <f t="shared" si="183"/>
        <v>fall/winter</v>
      </c>
    </row>
    <row r="2915" spans="1:6" x14ac:dyDescent="0.3">
      <c r="A2915" s="3">
        <v>45575.292361111111</v>
      </c>
      <c r="B2915">
        <v>61</v>
      </c>
      <c r="C2915" s="6" t="str">
        <f t="shared" si="180"/>
        <v>Thursday</v>
      </c>
      <c r="D2915" s="1">
        <f t="shared" si="181"/>
        <v>7</v>
      </c>
      <c r="E2915" s="6">
        <f t="shared" si="182"/>
        <v>10</v>
      </c>
      <c r="F2915" s="6" t="str">
        <f t="shared" si="183"/>
        <v>fall/winter</v>
      </c>
    </row>
    <row r="2916" spans="1:6" x14ac:dyDescent="0.3">
      <c r="A2916" s="3">
        <v>45575.332638888889</v>
      </c>
      <c r="B2916">
        <v>63</v>
      </c>
      <c r="C2916" s="6" t="str">
        <f t="shared" si="180"/>
        <v>Thursday</v>
      </c>
      <c r="D2916" s="1">
        <f t="shared" si="181"/>
        <v>7</v>
      </c>
      <c r="E2916" s="6">
        <f t="shared" si="182"/>
        <v>10</v>
      </c>
      <c r="F2916" s="6" t="str">
        <f t="shared" si="183"/>
        <v>fall/winter</v>
      </c>
    </row>
    <row r="2917" spans="1:6" x14ac:dyDescent="0.3">
      <c r="A2917" s="3">
        <v>45575.353472222225</v>
      </c>
      <c r="B2917">
        <v>72</v>
      </c>
      <c r="C2917" s="6" t="str">
        <f t="shared" si="180"/>
        <v>Thursday</v>
      </c>
      <c r="D2917" s="1">
        <f t="shared" si="181"/>
        <v>8</v>
      </c>
      <c r="E2917" s="6">
        <f t="shared" si="182"/>
        <v>10</v>
      </c>
      <c r="F2917" s="6" t="str">
        <f t="shared" si="183"/>
        <v>fall/winter</v>
      </c>
    </row>
    <row r="2918" spans="1:6" x14ac:dyDescent="0.3">
      <c r="A2918" s="3">
        <v>45575.372916666667</v>
      </c>
      <c r="B2918">
        <v>77</v>
      </c>
      <c r="C2918" s="6" t="str">
        <f t="shared" si="180"/>
        <v>Thursday</v>
      </c>
      <c r="D2918" s="1">
        <f t="shared" si="181"/>
        <v>8</v>
      </c>
      <c r="E2918" s="6">
        <f t="shared" si="182"/>
        <v>10</v>
      </c>
      <c r="F2918" s="6" t="str">
        <f t="shared" si="183"/>
        <v>fall/winter</v>
      </c>
    </row>
    <row r="2919" spans="1:6" x14ac:dyDescent="0.3">
      <c r="A2919" s="3">
        <v>45575.398611111108</v>
      </c>
      <c r="B2919">
        <v>54</v>
      </c>
      <c r="C2919" s="6" t="str">
        <f t="shared" si="180"/>
        <v>Thursday</v>
      </c>
      <c r="D2919" s="1">
        <f t="shared" si="181"/>
        <v>9</v>
      </c>
      <c r="E2919" s="6">
        <f t="shared" si="182"/>
        <v>10</v>
      </c>
      <c r="F2919" s="6" t="str">
        <f t="shared" si="183"/>
        <v>fall/winter</v>
      </c>
    </row>
    <row r="2920" spans="1:6" x14ac:dyDescent="0.3">
      <c r="A2920" s="3">
        <v>45575.415277777778</v>
      </c>
      <c r="B2920">
        <v>64</v>
      </c>
      <c r="C2920" s="6" t="str">
        <f t="shared" si="180"/>
        <v>Thursday</v>
      </c>
      <c r="D2920" s="1">
        <f t="shared" si="181"/>
        <v>9</v>
      </c>
      <c r="E2920" s="6">
        <f t="shared" si="182"/>
        <v>10</v>
      </c>
      <c r="F2920" s="6" t="str">
        <f t="shared" si="183"/>
        <v>fall/winter</v>
      </c>
    </row>
    <row r="2921" spans="1:6" x14ac:dyDescent="0.3">
      <c r="A2921" s="3">
        <v>45575.438194444447</v>
      </c>
      <c r="B2921">
        <v>70</v>
      </c>
      <c r="C2921" s="6" t="str">
        <f t="shared" si="180"/>
        <v>Thursday</v>
      </c>
      <c r="D2921" s="1">
        <f t="shared" si="181"/>
        <v>10</v>
      </c>
      <c r="E2921" s="6">
        <f t="shared" si="182"/>
        <v>10</v>
      </c>
      <c r="F2921" s="6" t="str">
        <f t="shared" si="183"/>
        <v>fall/winter</v>
      </c>
    </row>
    <row r="2922" spans="1:6" x14ac:dyDescent="0.3">
      <c r="A2922" s="3">
        <v>45575.459027777775</v>
      </c>
      <c r="B2922">
        <v>82</v>
      </c>
      <c r="C2922" s="6" t="str">
        <f t="shared" si="180"/>
        <v>Thursday</v>
      </c>
      <c r="D2922" s="1">
        <f t="shared" si="181"/>
        <v>11</v>
      </c>
      <c r="E2922" s="6">
        <f t="shared" si="182"/>
        <v>10</v>
      </c>
      <c r="F2922" s="6" t="str">
        <f t="shared" si="183"/>
        <v>fall/winter</v>
      </c>
    </row>
    <row r="2923" spans="1:6" x14ac:dyDescent="0.3">
      <c r="A2923" s="3">
        <v>45575.481249999997</v>
      </c>
      <c r="B2923">
        <v>91</v>
      </c>
      <c r="C2923" s="6" t="str">
        <f t="shared" si="180"/>
        <v>Thursday</v>
      </c>
      <c r="D2923" s="1">
        <f t="shared" si="181"/>
        <v>11</v>
      </c>
      <c r="E2923" s="6">
        <f t="shared" si="182"/>
        <v>10</v>
      </c>
      <c r="F2923" s="6" t="str">
        <f t="shared" si="183"/>
        <v>fall/winter</v>
      </c>
    </row>
    <row r="2924" spans="1:6" x14ac:dyDescent="0.3">
      <c r="A2924" s="3">
        <v>45575.49722222222</v>
      </c>
      <c r="B2924">
        <v>99</v>
      </c>
      <c r="C2924" s="6" t="str">
        <f t="shared" si="180"/>
        <v>Thursday</v>
      </c>
      <c r="D2924" s="1">
        <f t="shared" si="181"/>
        <v>11</v>
      </c>
      <c r="E2924" s="6">
        <f t="shared" si="182"/>
        <v>10</v>
      </c>
      <c r="F2924" s="6" t="str">
        <f t="shared" si="183"/>
        <v>fall/winter</v>
      </c>
    </row>
    <row r="2925" spans="1:6" x14ac:dyDescent="0.3">
      <c r="A2925" s="3">
        <v>45575.521527777775</v>
      </c>
      <c r="B2925">
        <v>72</v>
      </c>
      <c r="C2925" s="6" t="str">
        <f t="shared" si="180"/>
        <v>Thursday</v>
      </c>
      <c r="D2925" s="1">
        <f t="shared" si="181"/>
        <v>12</v>
      </c>
      <c r="E2925" s="6">
        <f t="shared" si="182"/>
        <v>10</v>
      </c>
      <c r="F2925" s="6" t="str">
        <f t="shared" si="183"/>
        <v>fall/winter</v>
      </c>
    </row>
    <row r="2926" spans="1:6" x14ac:dyDescent="0.3">
      <c r="A2926" s="3">
        <v>45575.54583333333</v>
      </c>
      <c r="B2926">
        <v>80</v>
      </c>
      <c r="C2926" s="6" t="str">
        <f t="shared" si="180"/>
        <v>Thursday</v>
      </c>
      <c r="D2926" s="1">
        <f t="shared" si="181"/>
        <v>13</v>
      </c>
      <c r="E2926" s="6">
        <f t="shared" si="182"/>
        <v>10</v>
      </c>
      <c r="F2926" s="6" t="str">
        <f t="shared" si="183"/>
        <v>fall/winter</v>
      </c>
    </row>
    <row r="2927" spans="1:6" x14ac:dyDescent="0.3">
      <c r="A2927" s="3">
        <v>45575.561805555553</v>
      </c>
      <c r="B2927">
        <v>87</v>
      </c>
      <c r="C2927" s="6" t="str">
        <f t="shared" si="180"/>
        <v>Thursday</v>
      </c>
      <c r="D2927" s="1">
        <f t="shared" si="181"/>
        <v>13</v>
      </c>
      <c r="E2927" s="6">
        <f t="shared" si="182"/>
        <v>10</v>
      </c>
      <c r="F2927" s="6" t="str">
        <f t="shared" si="183"/>
        <v>fall/winter</v>
      </c>
    </row>
    <row r="2928" spans="1:6" x14ac:dyDescent="0.3">
      <c r="A2928" s="3">
        <v>45575.604166666664</v>
      </c>
      <c r="B2928">
        <v>83</v>
      </c>
      <c r="C2928" s="6" t="str">
        <f t="shared" si="180"/>
        <v>Thursday</v>
      </c>
      <c r="D2928" s="1">
        <f t="shared" si="181"/>
        <v>14</v>
      </c>
      <c r="E2928" s="6">
        <f t="shared" si="182"/>
        <v>10</v>
      </c>
      <c r="F2928" s="6" t="str">
        <f t="shared" si="183"/>
        <v>fall/winter</v>
      </c>
    </row>
    <row r="2929" spans="1:6" x14ac:dyDescent="0.3">
      <c r="A2929" s="3">
        <v>45575.625694444447</v>
      </c>
      <c r="B2929">
        <v>92</v>
      </c>
      <c r="C2929" s="6" t="str">
        <f t="shared" si="180"/>
        <v>Thursday</v>
      </c>
      <c r="D2929" s="1">
        <f t="shared" si="181"/>
        <v>15</v>
      </c>
      <c r="E2929" s="6">
        <f t="shared" si="182"/>
        <v>10</v>
      </c>
      <c r="F2929" s="6" t="str">
        <f t="shared" si="183"/>
        <v>fall/winter</v>
      </c>
    </row>
    <row r="2930" spans="1:6" x14ac:dyDescent="0.3">
      <c r="A2930" s="3">
        <v>45575.645138888889</v>
      </c>
      <c r="B2930">
        <v>94</v>
      </c>
      <c r="C2930" s="6" t="str">
        <f t="shared" si="180"/>
        <v>Thursday</v>
      </c>
      <c r="D2930" s="1">
        <f t="shared" si="181"/>
        <v>15</v>
      </c>
      <c r="E2930" s="6">
        <f t="shared" si="182"/>
        <v>10</v>
      </c>
      <c r="F2930" s="6" t="str">
        <f t="shared" si="183"/>
        <v>fall/winter</v>
      </c>
    </row>
    <row r="2931" spans="1:6" x14ac:dyDescent="0.3">
      <c r="A2931" s="3">
        <v>45575.665972222225</v>
      </c>
      <c r="B2931">
        <v>145</v>
      </c>
      <c r="C2931" s="6" t="str">
        <f t="shared" si="180"/>
        <v>Thursday</v>
      </c>
      <c r="D2931" s="1">
        <f t="shared" si="181"/>
        <v>15</v>
      </c>
      <c r="E2931" s="6">
        <f t="shared" si="182"/>
        <v>10</v>
      </c>
      <c r="F2931" s="6" t="str">
        <f t="shared" si="183"/>
        <v>fall/winter</v>
      </c>
    </row>
    <row r="2932" spans="1:6" x14ac:dyDescent="0.3">
      <c r="A2932" s="3">
        <v>45575.676388888889</v>
      </c>
      <c r="B2932">
        <v>79</v>
      </c>
      <c r="C2932" s="6" t="str">
        <f t="shared" si="180"/>
        <v>Thursday</v>
      </c>
      <c r="D2932" s="1">
        <f t="shared" si="181"/>
        <v>16</v>
      </c>
      <c r="E2932" s="6">
        <f t="shared" si="182"/>
        <v>10</v>
      </c>
      <c r="F2932" s="6" t="str">
        <f t="shared" si="183"/>
        <v>fall/winter</v>
      </c>
    </row>
    <row r="2933" spans="1:6" x14ac:dyDescent="0.3">
      <c r="A2933" s="3">
        <v>45575.688194444447</v>
      </c>
      <c r="B2933">
        <v>129</v>
      </c>
      <c r="C2933" s="6" t="str">
        <f t="shared" si="180"/>
        <v>Thursday</v>
      </c>
      <c r="D2933" s="1">
        <f t="shared" si="181"/>
        <v>16</v>
      </c>
      <c r="E2933" s="6">
        <f t="shared" si="182"/>
        <v>10</v>
      </c>
      <c r="F2933" s="6" t="str">
        <f t="shared" si="183"/>
        <v>fall/winter</v>
      </c>
    </row>
    <row r="2934" spans="1:6" x14ac:dyDescent="0.3">
      <c r="A2934" s="3">
        <v>45575.711111111108</v>
      </c>
      <c r="B2934">
        <v>142</v>
      </c>
      <c r="C2934" s="6" t="str">
        <f t="shared" si="180"/>
        <v>Thursday</v>
      </c>
      <c r="D2934" s="1">
        <f t="shared" si="181"/>
        <v>17</v>
      </c>
      <c r="E2934" s="6">
        <f t="shared" si="182"/>
        <v>10</v>
      </c>
      <c r="F2934" s="6" t="str">
        <f t="shared" si="183"/>
        <v>fall/winter</v>
      </c>
    </row>
    <row r="2935" spans="1:6" x14ac:dyDescent="0.3">
      <c r="A2935" s="3">
        <v>45575.729166666664</v>
      </c>
      <c r="B2935">
        <v>137</v>
      </c>
      <c r="C2935" s="6" t="str">
        <f t="shared" si="180"/>
        <v>Thursday</v>
      </c>
      <c r="D2935" s="1">
        <f t="shared" si="181"/>
        <v>17</v>
      </c>
      <c r="E2935" s="6">
        <f t="shared" si="182"/>
        <v>10</v>
      </c>
      <c r="F2935" s="6" t="str">
        <f t="shared" si="183"/>
        <v>fall/winter</v>
      </c>
    </row>
    <row r="2936" spans="1:6" x14ac:dyDescent="0.3">
      <c r="A2936" s="3">
        <v>45575.75</v>
      </c>
      <c r="B2936">
        <v>133</v>
      </c>
      <c r="C2936" s="6" t="str">
        <f t="shared" si="180"/>
        <v>Thursday</v>
      </c>
      <c r="D2936" s="1">
        <f t="shared" si="181"/>
        <v>18</v>
      </c>
      <c r="E2936" s="6">
        <f t="shared" si="182"/>
        <v>10</v>
      </c>
      <c r="F2936" s="6" t="str">
        <f t="shared" si="183"/>
        <v>fall/winter</v>
      </c>
    </row>
    <row r="2937" spans="1:6" x14ac:dyDescent="0.3">
      <c r="A2937" s="3">
        <v>45575.770833333336</v>
      </c>
      <c r="B2937">
        <v>123</v>
      </c>
      <c r="C2937" s="6" t="str">
        <f t="shared" si="180"/>
        <v>Thursday</v>
      </c>
      <c r="D2937" s="1">
        <f t="shared" si="181"/>
        <v>18</v>
      </c>
      <c r="E2937" s="6">
        <f t="shared" si="182"/>
        <v>10</v>
      </c>
      <c r="F2937" s="6" t="str">
        <f t="shared" si="183"/>
        <v>fall/winter</v>
      </c>
    </row>
    <row r="2938" spans="1:6" x14ac:dyDescent="0.3">
      <c r="A2938" s="3">
        <v>45575.791666666664</v>
      </c>
      <c r="B2938">
        <v>105</v>
      </c>
      <c r="C2938" s="6" t="str">
        <f t="shared" si="180"/>
        <v>Thursday</v>
      </c>
      <c r="D2938" s="1">
        <f t="shared" si="181"/>
        <v>19</v>
      </c>
      <c r="E2938" s="6">
        <f t="shared" si="182"/>
        <v>10</v>
      </c>
      <c r="F2938" s="6" t="str">
        <f t="shared" si="183"/>
        <v>fall/winter</v>
      </c>
    </row>
    <row r="2939" spans="1:6" x14ac:dyDescent="0.3">
      <c r="A2939" s="3">
        <v>45575.813194444447</v>
      </c>
      <c r="B2939">
        <v>98</v>
      </c>
      <c r="C2939" s="6" t="str">
        <f t="shared" si="180"/>
        <v>Thursday</v>
      </c>
      <c r="D2939" s="1">
        <f t="shared" si="181"/>
        <v>19</v>
      </c>
      <c r="E2939" s="6">
        <f t="shared" si="182"/>
        <v>10</v>
      </c>
      <c r="F2939" s="6" t="str">
        <f t="shared" si="183"/>
        <v>fall/winter</v>
      </c>
    </row>
    <row r="2940" spans="1:6" x14ac:dyDescent="0.3">
      <c r="A2940" s="3">
        <v>45575.833333333336</v>
      </c>
      <c r="B2940">
        <v>94</v>
      </c>
      <c r="C2940" s="6" t="str">
        <f t="shared" si="180"/>
        <v>Thursday</v>
      </c>
      <c r="D2940" s="1">
        <f t="shared" si="181"/>
        <v>20</v>
      </c>
      <c r="E2940" s="6">
        <f t="shared" si="182"/>
        <v>10</v>
      </c>
      <c r="F2940" s="6" t="str">
        <f t="shared" si="183"/>
        <v>fall/winter</v>
      </c>
    </row>
    <row r="2941" spans="1:6" x14ac:dyDescent="0.3">
      <c r="A2941" s="3">
        <v>45575.851388888892</v>
      </c>
      <c r="B2941">
        <v>81</v>
      </c>
      <c r="C2941" s="6" t="str">
        <f t="shared" si="180"/>
        <v>Thursday</v>
      </c>
      <c r="D2941" s="1">
        <f t="shared" si="181"/>
        <v>20</v>
      </c>
      <c r="E2941" s="6">
        <f t="shared" si="182"/>
        <v>10</v>
      </c>
      <c r="F2941" s="6" t="str">
        <f t="shared" si="183"/>
        <v>fall/winter</v>
      </c>
    </row>
    <row r="2942" spans="1:6" x14ac:dyDescent="0.3">
      <c r="A2942" s="3">
        <v>45575.880555555559</v>
      </c>
      <c r="B2942">
        <v>59</v>
      </c>
      <c r="C2942" s="6" t="str">
        <f t="shared" si="180"/>
        <v>Thursday</v>
      </c>
      <c r="D2942" s="1">
        <f t="shared" si="181"/>
        <v>21</v>
      </c>
      <c r="E2942" s="6">
        <f t="shared" si="182"/>
        <v>10</v>
      </c>
      <c r="F2942" s="6" t="str">
        <f t="shared" si="183"/>
        <v>fall/winter</v>
      </c>
    </row>
    <row r="2943" spans="1:6" x14ac:dyDescent="0.3">
      <c r="A2943" s="3">
        <v>45575.897222222222</v>
      </c>
      <c r="B2943">
        <v>69</v>
      </c>
      <c r="C2943" s="6" t="str">
        <f t="shared" si="180"/>
        <v>Thursday</v>
      </c>
      <c r="D2943" s="1">
        <f t="shared" si="181"/>
        <v>21</v>
      </c>
      <c r="E2943" s="6">
        <f t="shared" si="182"/>
        <v>10</v>
      </c>
      <c r="F2943" s="6" t="str">
        <f t="shared" si="183"/>
        <v>fall/winter</v>
      </c>
    </row>
    <row r="2944" spans="1:6" x14ac:dyDescent="0.3">
      <c r="A2944" s="3">
        <v>45576.31527777778</v>
      </c>
      <c r="B2944">
        <v>56</v>
      </c>
      <c r="C2944" s="6" t="str">
        <f t="shared" si="180"/>
        <v>Friday</v>
      </c>
      <c r="D2944" s="1">
        <f t="shared" si="181"/>
        <v>7</v>
      </c>
      <c r="E2944" s="6">
        <f t="shared" si="182"/>
        <v>10</v>
      </c>
      <c r="F2944" s="6" t="str">
        <f t="shared" si="183"/>
        <v>fall/winter</v>
      </c>
    </row>
    <row r="2945" spans="1:6" x14ac:dyDescent="0.3">
      <c r="A2945" s="3">
        <v>45576.356249999997</v>
      </c>
      <c r="B2945">
        <v>59</v>
      </c>
      <c r="C2945" s="6" t="str">
        <f t="shared" si="180"/>
        <v>Friday</v>
      </c>
      <c r="D2945" s="1">
        <f t="shared" si="181"/>
        <v>8</v>
      </c>
      <c r="E2945" s="6">
        <f t="shared" si="182"/>
        <v>10</v>
      </c>
      <c r="F2945" s="6" t="str">
        <f t="shared" si="183"/>
        <v>fall/winter</v>
      </c>
    </row>
    <row r="2946" spans="1:6" x14ac:dyDescent="0.3">
      <c r="A2946" s="3">
        <v>45576.375</v>
      </c>
      <c r="B2946">
        <v>59</v>
      </c>
      <c r="C2946" s="6" t="str">
        <f t="shared" ref="C2946:C3009" si="184">TEXT(A2946, "dddd")</f>
        <v>Friday</v>
      </c>
      <c r="D2946" s="1">
        <f t="shared" ref="D2946:D3009" si="185">HOUR(A2946)</f>
        <v>9</v>
      </c>
      <c r="E2946" s="6">
        <f t="shared" ref="E2946:E3009" si="186">MONTH(A2946)</f>
        <v>10</v>
      </c>
      <c r="F2946" s="6" t="str">
        <f t="shared" ref="F2946:F3009" si="187">IF(OR(E2946=9, E2946=10, E2946=11, E2946=12, E2946=1, E2946=2, E2946=3, E2946=4), "fall/winter", "summer")</f>
        <v>fall/winter</v>
      </c>
    </row>
    <row r="2947" spans="1:6" x14ac:dyDescent="0.3">
      <c r="A2947" s="3">
        <v>45576.398611111108</v>
      </c>
      <c r="B2947">
        <v>44</v>
      </c>
      <c r="C2947" s="6" t="str">
        <f t="shared" si="184"/>
        <v>Friday</v>
      </c>
      <c r="D2947" s="1">
        <f t="shared" si="185"/>
        <v>9</v>
      </c>
      <c r="E2947" s="6">
        <f t="shared" si="186"/>
        <v>10</v>
      </c>
      <c r="F2947" s="6" t="str">
        <f t="shared" si="187"/>
        <v>fall/winter</v>
      </c>
    </row>
    <row r="2948" spans="1:6" x14ac:dyDescent="0.3">
      <c r="A2948" s="3">
        <v>45576.418749999997</v>
      </c>
      <c r="B2948">
        <v>55</v>
      </c>
      <c r="C2948" s="6" t="str">
        <f t="shared" si="184"/>
        <v>Friday</v>
      </c>
      <c r="D2948" s="1">
        <f t="shared" si="185"/>
        <v>10</v>
      </c>
      <c r="E2948" s="6">
        <f t="shared" si="186"/>
        <v>10</v>
      </c>
      <c r="F2948" s="6" t="str">
        <f t="shared" si="187"/>
        <v>fall/winter</v>
      </c>
    </row>
    <row r="2949" spans="1:6" x14ac:dyDescent="0.3">
      <c r="A2949" s="3">
        <v>45576.436805555553</v>
      </c>
      <c r="B2949">
        <v>62</v>
      </c>
      <c r="C2949" s="6" t="str">
        <f t="shared" si="184"/>
        <v>Friday</v>
      </c>
      <c r="D2949" s="1">
        <f t="shared" si="185"/>
        <v>10</v>
      </c>
      <c r="E2949" s="6">
        <f t="shared" si="186"/>
        <v>10</v>
      </c>
      <c r="F2949" s="6" t="str">
        <f t="shared" si="187"/>
        <v>fall/winter</v>
      </c>
    </row>
    <row r="2950" spans="1:6" x14ac:dyDescent="0.3">
      <c r="A2950" s="3">
        <v>45576.460416666669</v>
      </c>
      <c r="B2950">
        <v>65</v>
      </c>
      <c r="C2950" s="6" t="str">
        <f t="shared" si="184"/>
        <v>Friday</v>
      </c>
      <c r="D2950" s="1">
        <f t="shared" si="185"/>
        <v>11</v>
      </c>
      <c r="E2950" s="6">
        <f t="shared" si="186"/>
        <v>10</v>
      </c>
      <c r="F2950" s="6" t="str">
        <f t="shared" si="187"/>
        <v>fall/winter</v>
      </c>
    </row>
    <row r="2951" spans="1:6" x14ac:dyDescent="0.3">
      <c r="A2951" s="3">
        <v>45576.478472222225</v>
      </c>
      <c r="B2951">
        <v>65</v>
      </c>
      <c r="C2951" s="6" t="str">
        <f t="shared" si="184"/>
        <v>Friday</v>
      </c>
      <c r="D2951" s="1">
        <f t="shared" si="185"/>
        <v>11</v>
      </c>
      <c r="E2951" s="6">
        <f t="shared" si="186"/>
        <v>10</v>
      </c>
      <c r="F2951" s="6" t="str">
        <f t="shared" si="187"/>
        <v>fall/winter</v>
      </c>
    </row>
    <row r="2952" spans="1:6" x14ac:dyDescent="0.3">
      <c r="A2952" s="3">
        <v>45576.498611111114</v>
      </c>
      <c r="B2952">
        <v>75</v>
      </c>
      <c r="C2952" s="6" t="str">
        <f t="shared" si="184"/>
        <v>Friday</v>
      </c>
      <c r="D2952" s="1">
        <f t="shared" si="185"/>
        <v>11</v>
      </c>
      <c r="E2952" s="6">
        <f t="shared" si="186"/>
        <v>10</v>
      </c>
      <c r="F2952" s="6" t="str">
        <f t="shared" si="187"/>
        <v>fall/winter</v>
      </c>
    </row>
    <row r="2953" spans="1:6" x14ac:dyDescent="0.3">
      <c r="A2953" s="3">
        <v>45576.520138888889</v>
      </c>
      <c r="B2953">
        <v>68</v>
      </c>
      <c r="C2953" s="6" t="str">
        <f t="shared" si="184"/>
        <v>Friday</v>
      </c>
      <c r="D2953" s="1">
        <f t="shared" si="185"/>
        <v>12</v>
      </c>
      <c r="E2953" s="6">
        <f t="shared" si="186"/>
        <v>10</v>
      </c>
      <c r="F2953" s="6" t="str">
        <f t="shared" si="187"/>
        <v>fall/winter</v>
      </c>
    </row>
    <row r="2954" spans="1:6" x14ac:dyDescent="0.3">
      <c r="A2954" s="3">
        <v>45576.539583333331</v>
      </c>
      <c r="B2954">
        <v>72</v>
      </c>
      <c r="C2954" s="6" t="str">
        <f t="shared" si="184"/>
        <v>Friday</v>
      </c>
      <c r="D2954" s="1">
        <f t="shared" si="185"/>
        <v>12</v>
      </c>
      <c r="E2954" s="6">
        <f t="shared" si="186"/>
        <v>10</v>
      </c>
      <c r="F2954" s="6" t="str">
        <f t="shared" si="187"/>
        <v>fall/winter</v>
      </c>
    </row>
    <row r="2955" spans="1:6" x14ac:dyDescent="0.3">
      <c r="A2955" s="3">
        <v>45576.561111111114</v>
      </c>
      <c r="B2955">
        <v>77</v>
      </c>
      <c r="C2955" s="6" t="str">
        <f t="shared" si="184"/>
        <v>Friday</v>
      </c>
      <c r="D2955" s="1">
        <f t="shared" si="185"/>
        <v>13</v>
      </c>
      <c r="E2955" s="6">
        <f t="shared" si="186"/>
        <v>10</v>
      </c>
      <c r="F2955" s="6" t="str">
        <f t="shared" si="187"/>
        <v>fall/winter</v>
      </c>
    </row>
    <row r="2956" spans="1:6" x14ac:dyDescent="0.3">
      <c r="A2956" s="3">
        <v>45576.581250000003</v>
      </c>
      <c r="B2956">
        <v>92</v>
      </c>
      <c r="C2956" s="6" t="str">
        <f t="shared" si="184"/>
        <v>Friday</v>
      </c>
      <c r="D2956" s="1">
        <f t="shared" si="185"/>
        <v>13</v>
      </c>
      <c r="E2956" s="6">
        <f t="shared" si="186"/>
        <v>10</v>
      </c>
      <c r="F2956" s="6" t="str">
        <f t="shared" si="187"/>
        <v>fall/winter</v>
      </c>
    </row>
    <row r="2957" spans="1:6" x14ac:dyDescent="0.3">
      <c r="A2957" s="3">
        <v>45576.602777777778</v>
      </c>
      <c r="B2957">
        <v>93</v>
      </c>
      <c r="C2957" s="6" t="str">
        <f t="shared" si="184"/>
        <v>Friday</v>
      </c>
      <c r="D2957" s="1">
        <f t="shared" si="185"/>
        <v>14</v>
      </c>
      <c r="E2957" s="6">
        <f t="shared" si="186"/>
        <v>10</v>
      </c>
      <c r="F2957" s="6" t="str">
        <f t="shared" si="187"/>
        <v>fall/winter</v>
      </c>
    </row>
    <row r="2958" spans="1:6" x14ac:dyDescent="0.3">
      <c r="A2958" s="3">
        <v>45576.626388888886</v>
      </c>
      <c r="B2958">
        <v>70</v>
      </c>
      <c r="C2958" s="6" t="str">
        <f t="shared" si="184"/>
        <v>Friday</v>
      </c>
      <c r="D2958" s="1">
        <f t="shared" si="185"/>
        <v>15</v>
      </c>
      <c r="E2958" s="6">
        <f t="shared" si="186"/>
        <v>10</v>
      </c>
      <c r="F2958" s="6" t="str">
        <f t="shared" si="187"/>
        <v>fall/winter</v>
      </c>
    </row>
    <row r="2959" spans="1:6" x14ac:dyDescent="0.3">
      <c r="A2959" s="3">
        <v>45576.644444444442</v>
      </c>
      <c r="B2959">
        <v>82</v>
      </c>
      <c r="C2959" s="6" t="str">
        <f t="shared" si="184"/>
        <v>Friday</v>
      </c>
      <c r="D2959" s="1">
        <f t="shared" si="185"/>
        <v>15</v>
      </c>
      <c r="E2959" s="6">
        <f t="shared" si="186"/>
        <v>10</v>
      </c>
      <c r="F2959" s="6" t="str">
        <f t="shared" si="187"/>
        <v>fall/winter</v>
      </c>
    </row>
    <row r="2960" spans="1:6" x14ac:dyDescent="0.3">
      <c r="A2960" s="3">
        <v>45576.663888888892</v>
      </c>
      <c r="B2960">
        <v>92</v>
      </c>
      <c r="C2960" s="6" t="str">
        <f t="shared" si="184"/>
        <v>Friday</v>
      </c>
      <c r="D2960" s="1">
        <f t="shared" si="185"/>
        <v>15</v>
      </c>
      <c r="E2960" s="6">
        <f t="shared" si="186"/>
        <v>10</v>
      </c>
      <c r="F2960" s="6" t="str">
        <f t="shared" si="187"/>
        <v>fall/winter</v>
      </c>
    </row>
    <row r="2961" spans="1:6" x14ac:dyDescent="0.3">
      <c r="A2961" s="3">
        <v>45576.688194444447</v>
      </c>
      <c r="B2961">
        <v>66</v>
      </c>
      <c r="C2961" s="6" t="str">
        <f t="shared" si="184"/>
        <v>Friday</v>
      </c>
      <c r="D2961" s="1">
        <f t="shared" si="185"/>
        <v>16</v>
      </c>
      <c r="E2961" s="6">
        <f t="shared" si="186"/>
        <v>10</v>
      </c>
      <c r="F2961" s="6" t="str">
        <f t="shared" si="187"/>
        <v>fall/winter</v>
      </c>
    </row>
    <row r="2962" spans="1:6" x14ac:dyDescent="0.3">
      <c r="A2962" s="3">
        <v>45576.707638888889</v>
      </c>
      <c r="B2962">
        <v>69</v>
      </c>
      <c r="C2962" s="6" t="str">
        <f t="shared" si="184"/>
        <v>Friday</v>
      </c>
      <c r="D2962" s="1">
        <f t="shared" si="185"/>
        <v>16</v>
      </c>
      <c r="E2962" s="6">
        <f t="shared" si="186"/>
        <v>10</v>
      </c>
      <c r="F2962" s="6" t="str">
        <f t="shared" si="187"/>
        <v>fall/winter</v>
      </c>
    </row>
    <row r="2963" spans="1:6" x14ac:dyDescent="0.3">
      <c r="A2963" s="3">
        <v>45576.729861111111</v>
      </c>
      <c r="B2963">
        <v>67</v>
      </c>
      <c r="C2963" s="6" t="str">
        <f t="shared" si="184"/>
        <v>Friday</v>
      </c>
      <c r="D2963" s="1">
        <f t="shared" si="185"/>
        <v>17</v>
      </c>
      <c r="E2963" s="6">
        <f t="shared" si="186"/>
        <v>10</v>
      </c>
      <c r="F2963" s="6" t="str">
        <f t="shared" si="187"/>
        <v>fall/winter</v>
      </c>
    </row>
    <row r="2964" spans="1:6" x14ac:dyDescent="0.3">
      <c r="A2964" s="3">
        <v>45576.772916666669</v>
      </c>
      <c r="B2964">
        <v>58</v>
      </c>
      <c r="C2964" s="6" t="str">
        <f t="shared" si="184"/>
        <v>Friday</v>
      </c>
      <c r="D2964" s="1">
        <f t="shared" si="185"/>
        <v>18</v>
      </c>
      <c r="E2964" s="6">
        <f t="shared" si="186"/>
        <v>10</v>
      </c>
      <c r="F2964" s="6" t="str">
        <f t="shared" si="187"/>
        <v>fall/winter</v>
      </c>
    </row>
    <row r="2965" spans="1:6" x14ac:dyDescent="0.3">
      <c r="A2965" s="3">
        <v>45577.396527777775</v>
      </c>
      <c r="B2965">
        <v>21</v>
      </c>
      <c r="C2965" s="6" t="str">
        <f t="shared" si="184"/>
        <v>Saturday</v>
      </c>
      <c r="D2965" s="1">
        <f t="shared" si="185"/>
        <v>9</v>
      </c>
      <c r="E2965" s="6">
        <f t="shared" si="186"/>
        <v>10</v>
      </c>
      <c r="F2965" s="6" t="str">
        <f t="shared" si="187"/>
        <v>fall/winter</v>
      </c>
    </row>
    <row r="2966" spans="1:6" x14ac:dyDescent="0.3">
      <c r="A2966" s="3">
        <v>45577.418749999997</v>
      </c>
      <c r="B2966">
        <v>27</v>
      </c>
      <c r="C2966" s="6" t="str">
        <f t="shared" si="184"/>
        <v>Saturday</v>
      </c>
      <c r="D2966" s="1">
        <f t="shared" si="185"/>
        <v>10</v>
      </c>
      <c r="E2966" s="6">
        <f t="shared" si="186"/>
        <v>10</v>
      </c>
      <c r="F2966" s="6" t="str">
        <f t="shared" si="187"/>
        <v>fall/winter</v>
      </c>
    </row>
    <row r="2967" spans="1:6" x14ac:dyDescent="0.3">
      <c r="A2967" s="3">
        <v>45577.439583333333</v>
      </c>
      <c r="B2967">
        <v>29</v>
      </c>
      <c r="C2967" s="6" t="str">
        <f t="shared" si="184"/>
        <v>Saturday</v>
      </c>
      <c r="D2967" s="1">
        <f t="shared" si="185"/>
        <v>10</v>
      </c>
      <c r="E2967" s="6">
        <f t="shared" si="186"/>
        <v>10</v>
      </c>
      <c r="F2967" s="6" t="str">
        <f t="shared" si="187"/>
        <v>fall/winter</v>
      </c>
    </row>
    <row r="2968" spans="1:6" x14ac:dyDescent="0.3">
      <c r="A2968" s="3">
        <v>45577.463888888888</v>
      </c>
      <c r="B2968">
        <v>25</v>
      </c>
      <c r="C2968" s="6" t="str">
        <f t="shared" si="184"/>
        <v>Saturday</v>
      </c>
      <c r="D2968" s="1">
        <f t="shared" si="185"/>
        <v>11</v>
      </c>
      <c r="E2968" s="6">
        <f t="shared" si="186"/>
        <v>10</v>
      </c>
      <c r="F2968" s="6" t="str">
        <f t="shared" si="187"/>
        <v>fall/winter</v>
      </c>
    </row>
    <row r="2969" spans="1:6" x14ac:dyDescent="0.3">
      <c r="A2969" s="3">
        <v>45577.479861111111</v>
      </c>
      <c r="B2969">
        <v>21</v>
      </c>
      <c r="C2969" s="6" t="str">
        <f t="shared" si="184"/>
        <v>Saturday</v>
      </c>
      <c r="D2969" s="1">
        <f t="shared" si="185"/>
        <v>11</v>
      </c>
      <c r="E2969" s="6">
        <f t="shared" si="186"/>
        <v>10</v>
      </c>
      <c r="F2969" s="6" t="str">
        <f t="shared" si="187"/>
        <v>fall/winter</v>
      </c>
    </row>
    <row r="2970" spans="1:6" x14ac:dyDescent="0.3">
      <c r="A2970" s="3">
        <v>45577.502083333333</v>
      </c>
      <c r="B2970">
        <v>32</v>
      </c>
      <c r="C2970" s="6" t="str">
        <f t="shared" si="184"/>
        <v>Saturday</v>
      </c>
      <c r="D2970" s="1">
        <f t="shared" si="185"/>
        <v>12</v>
      </c>
      <c r="E2970" s="6">
        <f t="shared" si="186"/>
        <v>10</v>
      </c>
      <c r="F2970" s="6" t="str">
        <f t="shared" si="187"/>
        <v>fall/winter</v>
      </c>
    </row>
    <row r="2971" spans="1:6" x14ac:dyDescent="0.3">
      <c r="A2971" s="3">
        <v>45577.523611111108</v>
      </c>
      <c r="B2971">
        <v>27</v>
      </c>
      <c r="C2971" s="6" t="str">
        <f t="shared" si="184"/>
        <v>Saturday</v>
      </c>
      <c r="D2971" s="1">
        <f t="shared" si="185"/>
        <v>12</v>
      </c>
      <c r="E2971" s="6">
        <f t="shared" si="186"/>
        <v>10</v>
      </c>
      <c r="F2971" s="6" t="str">
        <f t="shared" si="187"/>
        <v>fall/winter</v>
      </c>
    </row>
    <row r="2972" spans="1:6" x14ac:dyDescent="0.3">
      <c r="A2972" s="3">
        <v>45577.544444444444</v>
      </c>
      <c r="B2972">
        <v>27</v>
      </c>
      <c r="C2972" s="6" t="str">
        <f t="shared" si="184"/>
        <v>Saturday</v>
      </c>
      <c r="D2972" s="1">
        <f t="shared" si="185"/>
        <v>13</v>
      </c>
      <c r="E2972" s="6">
        <f t="shared" si="186"/>
        <v>10</v>
      </c>
      <c r="F2972" s="6" t="str">
        <f t="shared" si="187"/>
        <v>fall/winter</v>
      </c>
    </row>
    <row r="2973" spans="1:6" x14ac:dyDescent="0.3">
      <c r="A2973" s="3">
        <v>45577.563888888886</v>
      </c>
      <c r="B2973">
        <v>28</v>
      </c>
      <c r="C2973" s="6" t="str">
        <f t="shared" si="184"/>
        <v>Saturday</v>
      </c>
      <c r="D2973" s="1">
        <f t="shared" si="185"/>
        <v>13</v>
      </c>
      <c r="E2973" s="6">
        <f t="shared" si="186"/>
        <v>10</v>
      </c>
      <c r="F2973" s="6" t="str">
        <f t="shared" si="187"/>
        <v>fall/winter</v>
      </c>
    </row>
    <row r="2974" spans="1:6" x14ac:dyDescent="0.3">
      <c r="A2974" s="3">
        <v>45577.587500000001</v>
      </c>
      <c r="B2974">
        <v>38</v>
      </c>
      <c r="C2974" s="6" t="str">
        <f t="shared" si="184"/>
        <v>Saturday</v>
      </c>
      <c r="D2974" s="1">
        <f t="shared" si="185"/>
        <v>14</v>
      </c>
      <c r="E2974" s="6">
        <f t="shared" si="186"/>
        <v>10</v>
      </c>
      <c r="F2974" s="6" t="str">
        <f t="shared" si="187"/>
        <v>fall/winter</v>
      </c>
    </row>
    <row r="2975" spans="1:6" x14ac:dyDescent="0.3">
      <c r="A2975" s="3">
        <v>45577.604166666664</v>
      </c>
      <c r="B2975">
        <v>36</v>
      </c>
      <c r="C2975" s="6" t="str">
        <f t="shared" si="184"/>
        <v>Saturday</v>
      </c>
      <c r="D2975" s="1">
        <f t="shared" si="185"/>
        <v>14</v>
      </c>
      <c r="E2975" s="6">
        <f t="shared" si="186"/>
        <v>10</v>
      </c>
      <c r="F2975" s="6" t="str">
        <f t="shared" si="187"/>
        <v>fall/winter</v>
      </c>
    </row>
    <row r="2976" spans="1:6" x14ac:dyDescent="0.3">
      <c r="A2976" s="3">
        <v>45577.62777777778</v>
      </c>
      <c r="B2976">
        <v>39</v>
      </c>
      <c r="C2976" s="6" t="str">
        <f t="shared" si="184"/>
        <v>Saturday</v>
      </c>
      <c r="D2976" s="1">
        <f t="shared" si="185"/>
        <v>15</v>
      </c>
      <c r="E2976" s="6">
        <f t="shared" si="186"/>
        <v>10</v>
      </c>
      <c r="F2976" s="6" t="str">
        <f t="shared" si="187"/>
        <v>fall/winter</v>
      </c>
    </row>
    <row r="2977" spans="1:6" x14ac:dyDescent="0.3">
      <c r="A2977" s="3">
        <v>45577.646527777775</v>
      </c>
      <c r="B2977">
        <v>33</v>
      </c>
      <c r="C2977" s="6" t="str">
        <f t="shared" si="184"/>
        <v>Saturday</v>
      </c>
      <c r="D2977" s="1">
        <f t="shared" si="185"/>
        <v>15</v>
      </c>
      <c r="E2977" s="6">
        <f t="shared" si="186"/>
        <v>10</v>
      </c>
      <c r="F2977" s="6" t="str">
        <f t="shared" si="187"/>
        <v>fall/winter</v>
      </c>
    </row>
    <row r="2978" spans="1:6" x14ac:dyDescent="0.3">
      <c r="A2978" s="3">
        <v>45577.667361111111</v>
      </c>
      <c r="B2978">
        <v>24</v>
      </c>
      <c r="C2978" s="6" t="str">
        <f t="shared" si="184"/>
        <v>Saturday</v>
      </c>
      <c r="D2978" s="1">
        <f t="shared" si="185"/>
        <v>16</v>
      </c>
      <c r="E2978" s="6">
        <f t="shared" si="186"/>
        <v>10</v>
      </c>
      <c r="F2978" s="6" t="str">
        <f t="shared" si="187"/>
        <v>fall/winter</v>
      </c>
    </row>
    <row r="2979" spans="1:6" x14ac:dyDescent="0.3">
      <c r="A2979" s="3">
        <v>45577.772222222222</v>
      </c>
      <c r="B2979">
        <v>50</v>
      </c>
      <c r="C2979" s="6" t="str">
        <f t="shared" si="184"/>
        <v>Saturday</v>
      </c>
      <c r="D2979" s="1">
        <f t="shared" si="185"/>
        <v>18</v>
      </c>
      <c r="E2979" s="6">
        <f t="shared" si="186"/>
        <v>10</v>
      </c>
      <c r="F2979" s="6" t="str">
        <f t="shared" si="187"/>
        <v>fall/winter</v>
      </c>
    </row>
    <row r="2980" spans="1:6" x14ac:dyDescent="0.3">
      <c r="A2980" s="3">
        <v>45578.397916666669</v>
      </c>
      <c r="B2980">
        <v>11</v>
      </c>
      <c r="C2980" s="6" t="str">
        <f t="shared" si="184"/>
        <v>Sunday</v>
      </c>
      <c r="D2980" s="1">
        <f t="shared" si="185"/>
        <v>9</v>
      </c>
      <c r="E2980" s="6">
        <f t="shared" si="186"/>
        <v>10</v>
      </c>
      <c r="F2980" s="6" t="str">
        <f t="shared" si="187"/>
        <v>fall/winter</v>
      </c>
    </row>
    <row r="2981" spans="1:6" x14ac:dyDescent="0.3">
      <c r="A2981" s="3">
        <v>45578.418749999997</v>
      </c>
      <c r="B2981">
        <v>20</v>
      </c>
      <c r="C2981" s="6" t="str">
        <f t="shared" si="184"/>
        <v>Sunday</v>
      </c>
      <c r="D2981" s="1">
        <f t="shared" si="185"/>
        <v>10</v>
      </c>
      <c r="E2981" s="6">
        <f t="shared" si="186"/>
        <v>10</v>
      </c>
      <c r="F2981" s="6" t="str">
        <f t="shared" si="187"/>
        <v>fall/winter</v>
      </c>
    </row>
    <row r="2982" spans="1:6" x14ac:dyDescent="0.3">
      <c r="A2982" s="3">
        <v>45578.438194444447</v>
      </c>
      <c r="B2982">
        <v>19</v>
      </c>
      <c r="C2982" s="6" t="str">
        <f t="shared" si="184"/>
        <v>Sunday</v>
      </c>
      <c r="D2982" s="1">
        <f t="shared" si="185"/>
        <v>10</v>
      </c>
      <c r="E2982" s="6">
        <f t="shared" si="186"/>
        <v>10</v>
      </c>
      <c r="F2982" s="6" t="str">
        <f t="shared" si="187"/>
        <v>fall/winter</v>
      </c>
    </row>
    <row r="2983" spans="1:6" x14ac:dyDescent="0.3">
      <c r="A2983" s="3">
        <v>45578.460416666669</v>
      </c>
      <c r="B2983">
        <v>21</v>
      </c>
      <c r="C2983" s="6" t="str">
        <f t="shared" si="184"/>
        <v>Sunday</v>
      </c>
      <c r="D2983" s="1">
        <f t="shared" si="185"/>
        <v>11</v>
      </c>
      <c r="E2983" s="6">
        <f t="shared" si="186"/>
        <v>10</v>
      </c>
      <c r="F2983" s="6" t="str">
        <f t="shared" si="187"/>
        <v>fall/winter</v>
      </c>
    </row>
    <row r="2984" spans="1:6" x14ac:dyDescent="0.3">
      <c r="A2984" s="3">
        <v>45578.50277777778</v>
      </c>
      <c r="B2984">
        <v>31</v>
      </c>
      <c r="C2984" s="6" t="str">
        <f t="shared" si="184"/>
        <v>Sunday</v>
      </c>
      <c r="D2984" s="1">
        <f t="shared" si="185"/>
        <v>12</v>
      </c>
      <c r="E2984" s="6">
        <f t="shared" si="186"/>
        <v>10</v>
      </c>
      <c r="F2984" s="6" t="str">
        <f t="shared" si="187"/>
        <v>fall/winter</v>
      </c>
    </row>
    <row r="2985" spans="1:6" x14ac:dyDescent="0.3">
      <c r="A2985" s="3">
        <v>45578.520833333336</v>
      </c>
      <c r="B2985">
        <v>27</v>
      </c>
      <c r="C2985" s="6" t="str">
        <f t="shared" si="184"/>
        <v>Sunday</v>
      </c>
      <c r="D2985" s="1">
        <f t="shared" si="185"/>
        <v>12</v>
      </c>
      <c r="E2985" s="6">
        <f t="shared" si="186"/>
        <v>10</v>
      </c>
      <c r="F2985" s="6" t="str">
        <f t="shared" si="187"/>
        <v>fall/winter</v>
      </c>
    </row>
    <row r="2986" spans="1:6" x14ac:dyDescent="0.3">
      <c r="A2986" s="3">
        <v>45578.55</v>
      </c>
      <c r="B2986">
        <v>24</v>
      </c>
      <c r="C2986" s="6" t="str">
        <f t="shared" si="184"/>
        <v>Sunday</v>
      </c>
      <c r="D2986" s="1">
        <f t="shared" si="185"/>
        <v>13</v>
      </c>
      <c r="E2986" s="6">
        <f t="shared" si="186"/>
        <v>10</v>
      </c>
      <c r="F2986" s="6" t="str">
        <f t="shared" si="187"/>
        <v>fall/winter</v>
      </c>
    </row>
    <row r="2987" spans="1:6" x14ac:dyDescent="0.3">
      <c r="A2987" s="3">
        <v>45578.561805555553</v>
      </c>
      <c r="B2987">
        <v>27</v>
      </c>
      <c r="C2987" s="6" t="str">
        <f t="shared" si="184"/>
        <v>Sunday</v>
      </c>
      <c r="D2987" s="1">
        <f t="shared" si="185"/>
        <v>13</v>
      </c>
      <c r="E2987" s="6">
        <f t="shared" si="186"/>
        <v>10</v>
      </c>
      <c r="F2987" s="6" t="str">
        <f t="shared" si="187"/>
        <v>fall/winter</v>
      </c>
    </row>
    <row r="2988" spans="1:6" x14ac:dyDescent="0.3">
      <c r="A2988" s="3">
        <v>45578.624305555553</v>
      </c>
      <c r="B2988">
        <v>33</v>
      </c>
      <c r="C2988" s="6" t="str">
        <f t="shared" si="184"/>
        <v>Sunday</v>
      </c>
      <c r="D2988" s="1">
        <f t="shared" si="185"/>
        <v>14</v>
      </c>
      <c r="E2988" s="6">
        <f t="shared" si="186"/>
        <v>10</v>
      </c>
      <c r="F2988" s="6" t="str">
        <f t="shared" si="187"/>
        <v>fall/winter</v>
      </c>
    </row>
    <row r="2989" spans="1:6" x14ac:dyDescent="0.3">
      <c r="A2989" s="3">
        <v>45578.650694444441</v>
      </c>
      <c r="B2989">
        <v>25</v>
      </c>
      <c r="C2989" s="6" t="str">
        <f t="shared" si="184"/>
        <v>Sunday</v>
      </c>
      <c r="D2989" s="1">
        <f t="shared" si="185"/>
        <v>15</v>
      </c>
      <c r="E2989" s="6">
        <f t="shared" si="186"/>
        <v>10</v>
      </c>
      <c r="F2989" s="6" t="str">
        <f t="shared" si="187"/>
        <v>fall/winter</v>
      </c>
    </row>
    <row r="2990" spans="1:6" x14ac:dyDescent="0.3">
      <c r="A2990" s="3">
        <v>45578.686805555553</v>
      </c>
      <c r="B2990">
        <v>39</v>
      </c>
      <c r="C2990" s="6" t="str">
        <f t="shared" si="184"/>
        <v>Sunday</v>
      </c>
      <c r="D2990" s="1">
        <f t="shared" si="185"/>
        <v>16</v>
      </c>
      <c r="E2990" s="6">
        <f t="shared" si="186"/>
        <v>10</v>
      </c>
      <c r="F2990" s="6" t="str">
        <f t="shared" si="187"/>
        <v>fall/winter</v>
      </c>
    </row>
    <row r="2991" spans="1:6" x14ac:dyDescent="0.3">
      <c r="A2991" s="3">
        <v>45578.688194444447</v>
      </c>
      <c r="B2991">
        <v>23</v>
      </c>
      <c r="C2991" s="6" t="str">
        <f t="shared" si="184"/>
        <v>Sunday</v>
      </c>
      <c r="D2991" s="1">
        <f t="shared" si="185"/>
        <v>16</v>
      </c>
      <c r="E2991" s="6">
        <f t="shared" si="186"/>
        <v>10</v>
      </c>
      <c r="F2991" s="6" t="str">
        <f t="shared" si="187"/>
        <v>fall/winter</v>
      </c>
    </row>
    <row r="2992" spans="1:6" x14ac:dyDescent="0.3">
      <c r="A2992" s="3">
        <v>45578.710416666669</v>
      </c>
      <c r="B2992">
        <v>29</v>
      </c>
      <c r="C2992" s="6" t="str">
        <f t="shared" si="184"/>
        <v>Sunday</v>
      </c>
      <c r="D2992" s="1">
        <f t="shared" si="185"/>
        <v>17</v>
      </c>
      <c r="E2992" s="6">
        <f t="shared" si="186"/>
        <v>10</v>
      </c>
      <c r="F2992" s="6" t="str">
        <f t="shared" si="187"/>
        <v>fall/winter</v>
      </c>
    </row>
    <row r="2993" spans="1:6" x14ac:dyDescent="0.3">
      <c r="A2993" s="3">
        <v>45578.726388888892</v>
      </c>
      <c r="B2993">
        <v>34</v>
      </c>
      <c r="C2993" s="6" t="str">
        <f t="shared" si="184"/>
        <v>Sunday</v>
      </c>
      <c r="D2993" s="1">
        <f t="shared" si="185"/>
        <v>17</v>
      </c>
      <c r="E2993" s="6">
        <f t="shared" si="186"/>
        <v>10</v>
      </c>
      <c r="F2993" s="6" t="str">
        <f t="shared" si="187"/>
        <v>fall/winter</v>
      </c>
    </row>
    <row r="2994" spans="1:6" x14ac:dyDescent="0.3">
      <c r="A2994" s="3">
        <v>45578.772916666669</v>
      </c>
      <c r="B2994">
        <v>37</v>
      </c>
      <c r="C2994" s="6" t="str">
        <f t="shared" si="184"/>
        <v>Sunday</v>
      </c>
      <c r="D2994" s="1">
        <f t="shared" si="185"/>
        <v>18</v>
      </c>
      <c r="E2994" s="6">
        <f t="shared" si="186"/>
        <v>10</v>
      </c>
      <c r="F2994" s="6" t="str">
        <f t="shared" si="187"/>
        <v>fall/winter</v>
      </c>
    </row>
    <row r="2995" spans="1:6" x14ac:dyDescent="0.3">
      <c r="A2995" s="3">
        <v>45580.311111111114</v>
      </c>
      <c r="B2995">
        <v>26</v>
      </c>
      <c r="C2995" s="6" t="str">
        <f t="shared" si="184"/>
        <v>Tuesday</v>
      </c>
      <c r="D2995" s="1">
        <f t="shared" si="185"/>
        <v>7</v>
      </c>
      <c r="E2995" s="6">
        <f t="shared" si="186"/>
        <v>10</v>
      </c>
      <c r="F2995" s="6" t="str">
        <f t="shared" si="187"/>
        <v>fall/winter</v>
      </c>
    </row>
    <row r="2996" spans="1:6" x14ac:dyDescent="0.3">
      <c r="A2996" s="3">
        <v>45580.334027777775</v>
      </c>
      <c r="B2996">
        <v>20</v>
      </c>
      <c r="C2996" s="6" t="str">
        <f t="shared" si="184"/>
        <v>Tuesday</v>
      </c>
      <c r="D2996" s="1">
        <f t="shared" si="185"/>
        <v>8</v>
      </c>
      <c r="E2996" s="6">
        <f t="shared" si="186"/>
        <v>10</v>
      </c>
      <c r="F2996" s="6" t="str">
        <f t="shared" si="187"/>
        <v>fall/winter</v>
      </c>
    </row>
    <row r="2997" spans="1:6" x14ac:dyDescent="0.3">
      <c r="A2997" s="3">
        <v>45580.353472222225</v>
      </c>
      <c r="B2997">
        <v>20</v>
      </c>
      <c r="C2997" s="6" t="str">
        <f t="shared" si="184"/>
        <v>Tuesday</v>
      </c>
      <c r="D2997" s="1">
        <f t="shared" si="185"/>
        <v>8</v>
      </c>
      <c r="E2997" s="6">
        <f t="shared" si="186"/>
        <v>10</v>
      </c>
      <c r="F2997" s="6" t="str">
        <f t="shared" si="187"/>
        <v>fall/winter</v>
      </c>
    </row>
    <row r="2998" spans="1:6" x14ac:dyDescent="0.3">
      <c r="A2998" s="3">
        <v>45580.376388888886</v>
      </c>
      <c r="B2998">
        <v>26</v>
      </c>
      <c r="C2998" s="6" t="str">
        <f t="shared" si="184"/>
        <v>Tuesday</v>
      </c>
      <c r="D2998" s="1">
        <f t="shared" si="185"/>
        <v>9</v>
      </c>
      <c r="E2998" s="6">
        <f t="shared" si="186"/>
        <v>10</v>
      </c>
      <c r="F2998" s="6" t="str">
        <f t="shared" si="187"/>
        <v>fall/winter</v>
      </c>
    </row>
    <row r="2999" spans="1:6" x14ac:dyDescent="0.3">
      <c r="A2999" s="3">
        <v>45580.397916666669</v>
      </c>
      <c r="B2999">
        <v>30</v>
      </c>
      <c r="C2999" s="6" t="str">
        <f t="shared" si="184"/>
        <v>Tuesday</v>
      </c>
      <c r="D2999" s="1">
        <f t="shared" si="185"/>
        <v>9</v>
      </c>
      <c r="E2999" s="6">
        <f t="shared" si="186"/>
        <v>10</v>
      </c>
      <c r="F2999" s="6" t="str">
        <f t="shared" si="187"/>
        <v>fall/winter</v>
      </c>
    </row>
    <row r="3000" spans="1:6" x14ac:dyDescent="0.3">
      <c r="A3000" s="3">
        <v>45580.438194444447</v>
      </c>
      <c r="B3000">
        <v>40</v>
      </c>
      <c r="C3000" s="6" t="str">
        <f t="shared" si="184"/>
        <v>Tuesday</v>
      </c>
      <c r="D3000" s="1">
        <f t="shared" si="185"/>
        <v>10</v>
      </c>
      <c r="E3000" s="6">
        <f t="shared" si="186"/>
        <v>10</v>
      </c>
      <c r="F3000" s="6" t="str">
        <f t="shared" si="187"/>
        <v>fall/winter</v>
      </c>
    </row>
    <row r="3001" spans="1:6" x14ac:dyDescent="0.3">
      <c r="A3001" s="3">
        <v>45580.456944444442</v>
      </c>
      <c r="B3001">
        <v>42</v>
      </c>
      <c r="C3001" s="6" t="str">
        <f t="shared" si="184"/>
        <v>Tuesday</v>
      </c>
      <c r="D3001" s="1">
        <f t="shared" si="185"/>
        <v>10</v>
      </c>
      <c r="E3001" s="6">
        <f t="shared" si="186"/>
        <v>10</v>
      </c>
      <c r="F3001" s="6" t="str">
        <f t="shared" si="187"/>
        <v>fall/winter</v>
      </c>
    </row>
    <row r="3002" spans="1:6" x14ac:dyDescent="0.3">
      <c r="A3002" s="3">
        <v>45580.479861111111</v>
      </c>
      <c r="B3002">
        <v>44</v>
      </c>
      <c r="C3002" s="6" t="str">
        <f t="shared" si="184"/>
        <v>Tuesday</v>
      </c>
      <c r="D3002" s="1">
        <f t="shared" si="185"/>
        <v>11</v>
      </c>
      <c r="E3002" s="6">
        <f t="shared" si="186"/>
        <v>10</v>
      </c>
      <c r="F3002" s="6" t="str">
        <f t="shared" si="187"/>
        <v>fall/winter</v>
      </c>
    </row>
    <row r="3003" spans="1:6" x14ac:dyDescent="0.3">
      <c r="A3003" s="3">
        <v>45580.496527777781</v>
      </c>
      <c r="B3003">
        <v>36</v>
      </c>
      <c r="C3003" s="6" t="str">
        <f t="shared" si="184"/>
        <v>Tuesday</v>
      </c>
      <c r="D3003" s="1">
        <f t="shared" si="185"/>
        <v>11</v>
      </c>
      <c r="E3003" s="6">
        <f t="shared" si="186"/>
        <v>10</v>
      </c>
      <c r="F3003" s="6" t="str">
        <f t="shared" si="187"/>
        <v>fall/winter</v>
      </c>
    </row>
    <row r="3004" spans="1:6" x14ac:dyDescent="0.3">
      <c r="A3004" s="3">
        <v>45580.520833333336</v>
      </c>
      <c r="B3004">
        <v>32</v>
      </c>
      <c r="C3004" s="6" t="str">
        <f t="shared" si="184"/>
        <v>Tuesday</v>
      </c>
      <c r="D3004" s="1">
        <f t="shared" si="185"/>
        <v>12</v>
      </c>
      <c r="E3004" s="6">
        <f t="shared" si="186"/>
        <v>10</v>
      </c>
      <c r="F3004" s="6" t="str">
        <f t="shared" si="187"/>
        <v>fall/winter</v>
      </c>
    </row>
    <row r="3005" spans="1:6" x14ac:dyDescent="0.3">
      <c r="A3005" s="3">
        <v>45580.604861111111</v>
      </c>
      <c r="B3005">
        <v>60</v>
      </c>
      <c r="C3005" s="6" t="str">
        <f t="shared" si="184"/>
        <v>Tuesday</v>
      </c>
      <c r="D3005" s="1">
        <f t="shared" si="185"/>
        <v>14</v>
      </c>
      <c r="E3005" s="6">
        <f t="shared" si="186"/>
        <v>10</v>
      </c>
      <c r="F3005" s="6" t="str">
        <f t="shared" si="187"/>
        <v>fall/winter</v>
      </c>
    </row>
    <row r="3006" spans="1:6" x14ac:dyDescent="0.3">
      <c r="A3006" s="3">
        <v>45580.650694444441</v>
      </c>
      <c r="B3006">
        <v>64</v>
      </c>
      <c r="C3006" s="6" t="str">
        <f t="shared" si="184"/>
        <v>Tuesday</v>
      </c>
      <c r="D3006" s="1">
        <f t="shared" si="185"/>
        <v>15</v>
      </c>
      <c r="E3006" s="6">
        <f t="shared" si="186"/>
        <v>10</v>
      </c>
      <c r="F3006" s="6" t="str">
        <f t="shared" si="187"/>
        <v>fall/winter</v>
      </c>
    </row>
    <row r="3007" spans="1:6" x14ac:dyDescent="0.3">
      <c r="A3007" s="3">
        <v>45580.75</v>
      </c>
      <c r="B3007">
        <v>76</v>
      </c>
      <c r="C3007" s="6" t="str">
        <f t="shared" si="184"/>
        <v>Tuesday</v>
      </c>
      <c r="D3007" s="1">
        <f t="shared" si="185"/>
        <v>18</v>
      </c>
      <c r="E3007" s="6">
        <f t="shared" si="186"/>
        <v>10</v>
      </c>
      <c r="F3007" s="6" t="str">
        <f t="shared" si="187"/>
        <v>fall/winter</v>
      </c>
    </row>
    <row r="3008" spans="1:6" x14ac:dyDescent="0.3">
      <c r="A3008" s="3">
        <v>45580.775000000001</v>
      </c>
      <c r="B3008">
        <v>71</v>
      </c>
      <c r="C3008" s="6" t="str">
        <f t="shared" si="184"/>
        <v>Tuesday</v>
      </c>
      <c r="D3008" s="1">
        <f t="shared" si="185"/>
        <v>18</v>
      </c>
      <c r="E3008" s="6">
        <f t="shared" si="186"/>
        <v>10</v>
      </c>
      <c r="F3008" s="6" t="str">
        <f t="shared" si="187"/>
        <v>fall/winter</v>
      </c>
    </row>
    <row r="3009" spans="1:6" x14ac:dyDescent="0.3">
      <c r="A3009" s="3">
        <v>45580.791666666664</v>
      </c>
      <c r="B3009">
        <v>63</v>
      </c>
      <c r="C3009" s="6" t="str">
        <f t="shared" si="184"/>
        <v>Tuesday</v>
      </c>
      <c r="D3009" s="1">
        <f t="shared" si="185"/>
        <v>19</v>
      </c>
      <c r="E3009" s="6">
        <f t="shared" si="186"/>
        <v>10</v>
      </c>
      <c r="F3009" s="6" t="str">
        <f t="shared" si="187"/>
        <v>fall/winter</v>
      </c>
    </row>
    <row r="3010" spans="1:6" x14ac:dyDescent="0.3">
      <c r="A3010" s="3">
        <v>45580.8125</v>
      </c>
      <c r="B3010">
        <v>54</v>
      </c>
      <c r="C3010" s="6" t="str">
        <f t="shared" ref="C3010:C3073" si="188">TEXT(A3010, "dddd")</f>
        <v>Tuesday</v>
      </c>
      <c r="D3010" s="1">
        <f t="shared" ref="D3010:D3073" si="189">HOUR(A3010)</f>
        <v>19</v>
      </c>
      <c r="E3010" s="6">
        <f t="shared" ref="E3010:E3073" si="190">MONTH(A3010)</f>
        <v>10</v>
      </c>
      <c r="F3010" s="6" t="str">
        <f t="shared" ref="F3010:F3073" si="191">IF(OR(E3010=9, E3010=10, E3010=11, E3010=12, E3010=1, E3010=2, E3010=3, E3010=4), "fall/winter", "summer")</f>
        <v>fall/winter</v>
      </c>
    </row>
    <row r="3011" spans="1:6" x14ac:dyDescent="0.3">
      <c r="A3011" s="3">
        <v>45580.856249999997</v>
      </c>
      <c r="B3011">
        <v>42</v>
      </c>
      <c r="C3011" s="6" t="str">
        <f t="shared" si="188"/>
        <v>Tuesday</v>
      </c>
      <c r="D3011" s="1">
        <f t="shared" si="189"/>
        <v>20</v>
      </c>
      <c r="E3011" s="6">
        <f t="shared" si="190"/>
        <v>10</v>
      </c>
      <c r="F3011" s="6" t="str">
        <f t="shared" si="191"/>
        <v>fall/winter</v>
      </c>
    </row>
    <row r="3012" spans="1:6" x14ac:dyDescent="0.3">
      <c r="A3012" s="3">
        <v>45581.293055555558</v>
      </c>
      <c r="B3012">
        <v>16</v>
      </c>
      <c r="C3012" s="6" t="str">
        <f t="shared" si="188"/>
        <v>Wednesday</v>
      </c>
      <c r="D3012" s="1">
        <f t="shared" si="189"/>
        <v>7</v>
      </c>
      <c r="E3012" s="6">
        <f t="shared" si="190"/>
        <v>10</v>
      </c>
      <c r="F3012" s="6" t="str">
        <f t="shared" si="191"/>
        <v>fall/winter</v>
      </c>
    </row>
    <row r="3013" spans="1:6" x14ac:dyDescent="0.3">
      <c r="A3013" s="3">
        <v>45581.315972222219</v>
      </c>
      <c r="B3013">
        <v>27</v>
      </c>
      <c r="C3013" s="6" t="str">
        <f t="shared" si="188"/>
        <v>Wednesday</v>
      </c>
      <c r="D3013" s="1">
        <f t="shared" si="189"/>
        <v>7</v>
      </c>
      <c r="E3013" s="6">
        <f t="shared" si="190"/>
        <v>10</v>
      </c>
      <c r="F3013" s="6" t="str">
        <f t="shared" si="191"/>
        <v>fall/winter</v>
      </c>
    </row>
    <row r="3014" spans="1:6" x14ac:dyDescent="0.3">
      <c r="A3014" s="3">
        <v>45581.416666666664</v>
      </c>
      <c r="B3014">
        <v>21</v>
      </c>
      <c r="C3014" s="6" t="str">
        <f t="shared" si="188"/>
        <v>Wednesday</v>
      </c>
      <c r="D3014" s="1">
        <f t="shared" si="189"/>
        <v>10</v>
      </c>
      <c r="E3014" s="6">
        <f t="shared" si="190"/>
        <v>10</v>
      </c>
      <c r="F3014" s="6" t="str">
        <f t="shared" si="191"/>
        <v>fall/winter</v>
      </c>
    </row>
    <row r="3015" spans="1:6" x14ac:dyDescent="0.3">
      <c r="A3015" s="3">
        <v>45581.439583333333</v>
      </c>
      <c r="B3015">
        <v>25</v>
      </c>
      <c r="C3015" s="6" t="str">
        <f t="shared" si="188"/>
        <v>Wednesday</v>
      </c>
      <c r="D3015" s="1">
        <f t="shared" si="189"/>
        <v>10</v>
      </c>
      <c r="E3015" s="6">
        <f t="shared" si="190"/>
        <v>10</v>
      </c>
      <c r="F3015" s="6" t="str">
        <f t="shared" si="191"/>
        <v>fall/winter</v>
      </c>
    </row>
    <row r="3016" spans="1:6" x14ac:dyDescent="0.3">
      <c r="A3016" s="3">
        <v>45581.461111111108</v>
      </c>
      <c r="B3016">
        <v>24</v>
      </c>
      <c r="C3016" s="6" t="str">
        <f t="shared" si="188"/>
        <v>Wednesday</v>
      </c>
      <c r="D3016" s="1">
        <f t="shared" si="189"/>
        <v>11</v>
      </c>
      <c r="E3016" s="6">
        <f t="shared" si="190"/>
        <v>10</v>
      </c>
      <c r="F3016" s="6" t="str">
        <f t="shared" si="191"/>
        <v>fall/winter</v>
      </c>
    </row>
    <row r="3017" spans="1:6" x14ac:dyDescent="0.3">
      <c r="A3017" s="3">
        <v>45581.481249999997</v>
      </c>
      <c r="B3017">
        <v>23</v>
      </c>
      <c r="C3017" s="6" t="str">
        <f t="shared" si="188"/>
        <v>Wednesday</v>
      </c>
      <c r="D3017" s="1">
        <f t="shared" si="189"/>
        <v>11</v>
      </c>
      <c r="E3017" s="6">
        <f t="shared" si="190"/>
        <v>10</v>
      </c>
      <c r="F3017" s="6" t="str">
        <f t="shared" si="191"/>
        <v>fall/winter</v>
      </c>
    </row>
    <row r="3018" spans="1:6" x14ac:dyDescent="0.3">
      <c r="A3018" s="3">
        <v>45581.50277777778</v>
      </c>
      <c r="B3018">
        <v>23</v>
      </c>
      <c r="C3018" s="6" t="str">
        <f t="shared" si="188"/>
        <v>Wednesday</v>
      </c>
      <c r="D3018" s="1">
        <f t="shared" si="189"/>
        <v>12</v>
      </c>
      <c r="E3018" s="6">
        <f t="shared" si="190"/>
        <v>10</v>
      </c>
      <c r="F3018" s="6" t="str">
        <f t="shared" si="191"/>
        <v>fall/winter</v>
      </c>
    </row>
    <row r="3019" spans="1:6" x14ac:dyDescent="0.3">
      <c r="A3019" s="3">
        <v>45581.525000000001</v>
      </c>
      <c r="B3019">
        <v>29</v>
      </c>
      <c r="C3019" s="6" t="str">
        <f t="shared" si="188"/>
        <v>Wednesday</v>
      </c>
      <c r="D3019" s="1">
        <f t="shared" si="189"/>
        <v>12</v>
      </c>
      <c r="E3019" s="6">
        <f t="shared" si="190"/>
        <v>10</v>
      </c>
      <c r="F3019" s="6" t="str">
        <f t="shared" si="191"/>
        <v>fall/winter</v>
      </c>
    </row>
    <row r="3020" spans="1:6" x14ac:dyDescent="0.3">
      <c r="A3020" s="3">
        <v>45581.563888888886</v>
      </c>
      <c r="B3020">
        <v>43</v>
      </c>
      <c r="C3020" s="6" t="str">
        <f t="shared" si="188"/>
        <v>Wednesday</v>
      </c>
      <c r="D3020" s="1">
        <f t="shared" si="189"/>
        <v>13</v>
      </c>
      <c r="E3020" s="6">
        <f t="shared" si="190"/>
        <v>10</v>
      </c>
      <c r="F3020" s="6" t="str">
        <f t="shared" si="191"/>
        <v>fall/winter</v>
      </c>
    </row>
    <row r="3021" spans="1:6" x14ac:dyDescent="0.3">
      <c r="A3021" s="3">
        <v>45581.585416666669</v>
      </c>
      <c r="B3021">
        <v>44</v>
      </c>
      <c r="C3021" s="6" t="str">
        <f t="shared" si="188"/>
        <v>Wednesday</v>
      </c>
      <c r="D3021" s="1">
        <f t="shared" si="189"/>
        <v>14</v>
      </c>
      <c r="E3021" s="6">
        <f t="shared" si="190"/>
        <v>10</v>
      </c>
      <c r="F3021" s="6" t="str">
        <f t="shared" si="191"/>
        <v>fall/winter</v>
      </c>
    </row>
    <row r="3022" spans="1:6" x14ac:dyDescent="0.3">
      <c r="A3022" s="3">
        <v>45581.612500000003</v>
      </c>
      <c r="B3022">
        <v>42</v>
      </c>
      <c r="C3022" s="6" t="str">
        <f t="shared" si="188"/>
        <v>Wednesday</v>
      </c>
      <c r="D3022" s="1">
        <f t="shared" si="189"/>
        <v>14</v>
      </c>
      <c r="E3022" s="6">
        <f t="shared" si="190"/>
        <v>10</v>
      </c>
      <c r="F3022" s="6" t="str">
        <f t="shared" si="191"/>
        <v>fall/winter</v>
      </c>
    </row>
    <row r="3023" spans="1:6" x14ac:dyDescent="0.3">
      <c r="A3023" s="3">
        <v>45581.623611111114</v>
      </c>
      <c r="B3023">
        <v>48</v>
      </c>
      <c r="C3023" s="6" t="str">
        <f t="shared" si="188"/>
        <v>Wednesday</v>
      </c>
      <c r="D3023" s="1">
        <f t="shared" si="189"/>
        <v>14</v>
      </c>
      <c r="E3023" s="6">
        <f t="shared" si="190"/>
        <v>10</v>
      </c>
      <c r="F3023" s="6" t="str">
        <f t="shared" si="191"/>
        <v>fall/winter</v>
      </c>
    </row>
    <row r="3024" spans="1:6" x14ac:dyDescent="0.3">
      <c r="A3024" s="3">
        <v>45581.646527777775</v>
      </c>
      <c r="B3024">
        <v>45</v>
      </c>
      <c r="C3024" s="6" t="str">
        <f t="shared" si="188"/>
        <v>Wednesday</v>
      </c>
      <c r="D3024" s="1">
        <f t="shared" si="189"/>
        <v>15</v>
      </c>
      <c r="E3024" s="6">
        <f t="shared" si="190"/>
        <v>10</v>
      </c>
      <c r="F3024" s="6" t="str">
        <f t="shared" si="191"/>
        <v>fall/winter</v>
      </c>
    </row>
    <row r="3025" spans="1:6" x14ac:dyDescent="0.3">
      <c r="A3025" s="3">
        <v>45581.668749999997</v>
      </c>
      <c r="B3025">
        <v>42</v>
      </c>
      <c r="C3025" s="6" t="str">
        <f t="shared" si="188"/>
        <v>Wednesday</v>
      </c>
      <c r="D3025" s="1">
        <f t="shared" si="189"/>
        <v>16</v>
      </c>
      <c r="E3025" s="6">
        <f t="shared" si="190"/>
        <v>10</v>
      </c>
      <c r="F3025" s="6" t="str">
        <f t="shared" si="191"/>
        <v>fall/winter</v>
      </c>
    </row>
    <row r="3026" spans="1:6" x14ac:dyDescent="0.3">
      <c r="A3026" s="3">
        <v>45581.686805555553</v>
      </c>
      <c r="B3026">
        <v>36</v>
      </c>
      <c r="C3026" s="6" t="str">
        <f t="shared" si="188"/>
        <v>Wednesday</v>
      </c>
      <c r="D3026" s="1">
        <f t="shared" si="189"/>
        <v>16</v>
      </c>
      <c r="E3026" s="6">
        <f t="shared" si="190"/>
        <v>10</v>
      </c>
      <c r="F3026" s="6" t="str">
        <f t="shared" si="191"/>
        <v>fall/winter</v>
      </c>
    </row>
    <row r="3027" spans="1:6" x14ac:dyDescent="0.3">
      <c r="A3027" s="3">
        <v>45581.706944444442</v>
      </c>
      <c r="B3027">
        <v>46</v>
      </c>
      <c r="C3027" s="6" t="str">
        <f t="shared" si="188"/>
        <v>Wednesday</v>
      </c>
      <c r="D3027" s="1">
        <f t="shared" si="189"/>
        <v>16</v>
      </c>
      <c r="E3027" s="6">
        <f t="shared" si="190"/>
        <v>10</v>
      </c>
      <c r="F3027" s="6" t="str">
        <f t="shared" si="191"/>
        <v>fall/winter</v>
      </c>
    </row>
    <row r="3028" spans="1:6" x14ac:dyDescent="0.3">
      <c r="A3028" s="3">
        <v>45581.750694444447</v>
      </c>
      <c r="B3028">
        <v>74</v>
      </c>
      <c r="C3028" s="6" t="str">
        <f t="shared" si="188"/>
        <v>Wednesday</v>
      </c>
      <c r="D3028" s="1">
        <f t="shared" si="189"/>
        <v>18</v>
      </c>
      <c r="E3028" s="6">
        <f t="shared" si="190"/>
        <v>10</v>
      </c>
      <c r="F3028" s="6" t="str">
        <f t="shared" si="191"/>
        <v>fall/winter</v>
      </c>
    </row>
    <row r="3029" spans="1:6" x14ac:dyDescent="0.3">
      <c r="A3029" s="3">
        <v>45581.771527777775</v>
      </c>
      <c r="B3029">
        <v>67</v>
      </c>
      <c r="C3029" s="6" t="str">
        <f t="shared" si="188"/>
        <v>Wednesday</v>
      </c>
      <c r="D3029" s="1">
        <f t="shared" si="189"/>
        <v>18</v>
      </c>
      <c r="E3029" s="6">
        <f t="shared" si="190"/>
        <v>10</v>
      </c>
      <c r="F3029" s="6" t="str">
        <f t="shared" si="191"/>
        <v>fall/winter</v>
      </c>
    </row>
    <row r="3030" spans="1:6" x14ac:dyDescent="0.3">
      <c r="A3030" s="3">
        <v>45581.79583333333</v>
      </c>
      <c r="B3030">
        <v>55</v>
      </c>
      <c r="C3030" s="6" t="str">
        <f t="shared" si="188"/>
        <v>Wednesday</v>
      </c>
      <c r="D3030" s="1">
        <f t="shared" si="189"/>
        <v>19</v>
      </c>
      <c r="E3030" s="6">
        <f t="shared" si="190"/>
        <v>10</v>
      </c>
      <c r="F3030" s="6" t="str">
        <f t="shared" si="191"/>
        <v>fall/winter</v>
      </c>
    </row>
    <row r="3031" spans="1:6" x14ac:dyDescent="0.3">
      <c r="A3031" s="3">
        <v>45581.813888888886</v>
      </c>
      <c r="B3031">
        <v>54</v>
      </c>
      <c r="C3031" s="6" t="str">
        <f t="shared" si="188"/>
        <v>Wednesday</v>
      </c>
      <c r="D3031" s="1">
        <f t="shared" si="189"/>
        <v>19</v>
      </c>
      <c r="E3031" s="6">
        <f t="shared" si="190"/>
        <v>10</v>
      </c>
      <c r="F3031" s="6" t="str">
        <f t="shared" si="191"/>
        <v>fall/winter</v>
      </c>
    </row>
    <row r="3032" spans="1:6" x14ac:dyDescent="0.3">
      <c r="A3032" s="3">
        <v>45581.834722222222</v>
      </c>
      <c r="B3032">
        <v>59</v>
      </c>
      <c r="C3032" s="6" t="str">
        <f t="shared" si="188"/>
        <v>Wednesday</v>
      </c>
      <c r="D3032" s="1">
        <f t="shared" si="189"/>
        <v>20</v>
      </c>
      <c r="E3032" s="6">
        <f t="shared" si="190"/>
        <v>10</v>
      </c>
      <c r="F3032" s="6" t="str">
        <f t="shared" si="191"/>
        <v>fall/winter</v>
      </c>
    </row>
    <row r="3033" spans="1:6" x14ac:dyDescent="0.3">
      <c r="A3033" s="3">
        <v>45581.861111111109</v>
      </c>
      <c r="B3033">
        <v>56</v>
      </c>
      <c r="C3033" s="6" t="str">
        <f t="shared" si="188"/>
        <v>Wednesday</v>
      </c>
      <c r="D3033" s="1">
        <f t="shared" si="189"/>
        <v>20</v>
      </c>
      <c r="E3033" s="6">
        <f t="shared" si="190"/>
        <v>10</v>
      </c>
      <c r="F3033" s="6" t="str">
        <f t="shared" si="191"/>
        <v>fall/winter</v>
      </c>
    </row>
    <row r="3034" spans="1:6" x14ac:dyDescent="0.3">
      <c r="A3034" s="3">
        <v>45582.275000000001</v>
      </c>
      <c r="B3034">
        <v>0</v>
      </c>
      <c r="C3034" s="6" t="str">
        <f t="shared" si="188"/>
        <v>Thursday</v>
      </c>
      <c r="D3034" s="1">
        <f t="shared" si="189"/>
        <v>6</v>
      </c>
      <c r="E3034" s="6">
        <f t="shared" si="190"/>
        <v>10</v>
      </c>
      <c r="F3034" s="6" t="str">
        <f t="shared" si="191"/>
        <v>fall/winter</v>
      </c>
    </row>
    <row r="3035" spans="1:6" x14ac:dyDescent="0.3">
      <c r="A3035" s="3">
        <v>45582.289583333331</v>
      </c>
      <c r="B3035">
        <v>18</v>
      </c>
      <c r="C3035" s="6" t="str">
        <f t="shared" si="188"/>
        <v>Thursday</v>
      </c>
      <c r="D3035" s="1">
        <f t="shared" si="189"/>
        <v>6</v>
      </c>
      <c r="E3035" s="6">
        <f t="shared" si="190"/>
        <v>10</v>
      </c>
      <c r="F3035" s="6" t="str">
        <f t="shared" si="191"/>
        <v>fall/winter</v>
      </c>
    </row>
    <row r="3036" spans="1:6" x14ac:dyDescent="0.3">
      <c r="A3036" s="3">
        <v>45582.290972222225</v>
      </c>
      <c r="B3036">
        <v>18</v>
      </c>
      <c r="C3036" s="6" t="str">
        <f t="shared" si="188"/>
        <v>Thursday</v>
      </c>
      <c r="D3036" s="1">
        <f t="shared" si="189"/>
        <v>6</v>
      </c>
      <c r="E3036" s="6">
        <f t="shared" si="190"/>
        <v>10</v>
      </c>
      <c r="F3036" s="6" t="str">
        <f t="shared" si="191"/>
        <v>fall/winter</v>
      </c>
    </row>
    <row r="3037" spans="1:6" x14ac:dyDescent="0.3">
      <c r="A3037" s="3">
        <v>45582.336805555555</v>
      </c>
      <c r="B3037">
        <v>30</v>
      </c>
      <c r="C3037" s="6" t="str">
        <f t="shared" si="188"/>
        <v>Thursday</v>
      </c>
      <c r="D3037" s="1">
        <f t="shared" si="189"/>
        <v>8</v>
      </c>
      <c r="E3037" s="6">
        <f t="shared" si="190"/>
        <v>10</v>
      </c>
      <c r="F3037" s="6" t="str">
        <f t="shared" si="191"/>
        <v>fall/winter</v>
      </c>
    </row>
    <row r="3038" spans="1:6" x14ac:dyDescent="0.3">
      <c r="A3038" s="3">
        <v>45582.357638888891</v>
      </c>
      <c r="B3038">
        <v>35</v>
      </c>
      <c r="C3038" s="6" t="str">
        <f t="shared" si="188"/>
        <v>Thursday</v>
      </c>
      <c r="D3038" s="1">
        <f t="shared" si="189"/>
        <v>8</v>
      </c>
      <c r="E3038" s="6">
        <f t="shared" si="190"/>
        <v>10</v>
      </c>
      <c r="F3038" s="6" t="str">
        <f t="shared" si="191"/>
        <v>fall/winter</v>
      </c>
    </row>
    <row r="3039" spans="1:6" x14ac:dyDescent="0.3">
      <c r="A3039" s="3">
        <v>45582.375694444447</v>
      </c>
      <c r="B3039">
        <v>30</v>
      </c>
      <c r="C3039" s="6" t="str">
        <f t="shared" si="188"/>
        <v>Thursday</v>
      </c>
      <c r="D3039" s="1">
        <f t="shared" si="189"/>
        <v>9</v>
      </c>
      <c r="E3039" s="6">
        <f t="shared" si="190"/>
        <v>10</v>
      </c>
      <c r="F3039" s="6" t="str">
        <f t="shared" si="191"/>
        <v>fall/winter</v>
      </c>
    </row>
    <row r="3040" spans="1:6" x14ac:dyDescent="0.3">
      <c r="A3040" s="3">
        <v>45582.56527777778</v>
      </c>
      <c r="B3040">
        <v>23</v>
      </c>
      <c r="C3040" s="6" t="str">
        <f t="shared" si="188"/>
        <v>Thursday</v>
      </c>
      <c r="D3040" s="1">
        <f t="shared" si="189"/>
        <v>13</v>
      </c>
      <c r="E3040" s="6">
        <f t="shared" si="190"/>
        <v>10</v>
      </c>
      <c r="F3040" s="6" t="str">
        <f t="shared" si="191"/>
        <v>fall/winter</v>
      </c>
    </row>
    <row r="3041" spans="1:6" x14ac:dyDescent="0.3">
      <c r="A3041" s="3">
        <v>45582.585416666669</v>
      </c>
      <c r="B3041">
        <v>27</v>
      </c>
      <c r="C3041" s="6" t="str">
        <f t="shared" si="188"/>
        <v>Thursday</v>
      </c>
      <c r="D3041" s="1">
        <f t="shared" si="189"/>
        <v>14</v>
      </c>
      <c r="E3041" s="6">
        <f t="shared" si="190"/>
        <v>10</v>
      </c>
      <c r="F3041" s="6" t="str">
        <f t="shared" si="191"/>
        <v>fall/winter</v>
      </c>
    </row>
    <row r="3042" spans="1:6" x14ac:dyDescent="0.3">
      <c r="A3042" s="3">
        <v>45582.625</v>
      </c>
      <c r="B3042">
        <v>30</v>
      </c>
      <c r="C3042" s="6" t="str">
        <f t="shared" si="188"/>
        <v>Thursday</v>
      </c>
      <c r="D3042" s="1">
        <f t="shared" si="189"/>
        <v>15</v>
      </c>
      <c r="E3042" s="6">
        <f t="shared" si="190"/>
        <v>10</v>
      </c>
      <c r="F3042" s="6" t="str">
        <f t="shared" si="191"/>
        <v>fall/winter</v>
      </c>
    </row>
    <row r="3043" spans="1:6" x14ac:dyDescent="0.3">
      <c r="A3043" s="3">
        <v>45582.645833333336</v>
      </c>
      <c r="B3043">
        <v>41</v>
      </c>
      <c r="C3043" s="6" t="str">
        <f t="shared" si="188"/>
        <v>Thursday</v>
      </c>
      <c r="D3043" s="1">
        <f t="shared" si="189"/>
        <v>15</v>
      </c>
      <c r="E3043" s="6">
        <f t="shared" si="190"/>
        <v>10</v>
      </c>
      <c r="F3043" s="6" t="str">
        <f t="shared" si="191"/>
        <v>fall/winter</v>
      </c>
    </row>
    <row r="3044" spans="1:6" x14ac:dyDescent="0.3">
      <c r="A3044" s="3">
        <v>45582.671527777777</v>
      </c>
      <c r="B3044">
        <v>49</v>
      </c>
      <c r="C3044" s="6" t="str">
        <f t="shared" si="188"/>
        <v>Thursday</v>
      </c>
      <c r="D3044" s="1">
        <f t="shared" si="189"/>
        <v>16</v>
      </c>
      <c r="E3044" s="6">
        <f t="shared" si="190"/>
        <v>10</v>
      </c>
      <c r="F3044" s="6" t="str">
        <f t="shared" si="191"/>
        <v>fall/winter</v>
      </c>
    </row>
    <row r="3045" spans="1:6" x14ac:dyDescent="0.3">
      <c r="A3045" s="3">
        <v>45582.691666666666</v>
      </c>
      <c r="B3045">
        <v>62</v>
      </c>
      <c r="C3045" s="6" t="str">
        <f t="shared" si="188"/>
        <v>Thursday</v>
      </c>
      <c r="D3045" s="1">
        <f t="shared" si="189"/>
        <v>16</v>
      </c>
      <c r="E3045" s="6">
        <f t="shared" si="190"/>
        <v>10</v>
      </c>
      <c r="F3045" s="6" t="str">
        <f t="shared" si="191"/>
        <v>fall/winter</v>
      </c>
    </row>
    <row r="3046" spans="1:6" x14ac:dyDescent="0.3">
      <c r="A3046" s="3">
        <v>45582.713888888888</v>
      </c>
      <c r="B3046">
        <v>67</v>
      </c>
      <c r="C3046" s="6" t="str">
        <f t="shared" si="188"/>
        <v>Thursday</v>
      </c>
      <c r="D3046" s="1">
        <f t="shared" si="189"/>
        <v>17</v>
      </c>
      <c r="E3046" s="6">
        <f t="shared" si="190"/>
        <v>10</v>
      </c>
      <c r="F3046" s="6" t="str">
        <f t="shared" si="191"/>
        <v>fall/winter</v>
      </c>
    </row>
    <row r="3047" spans="1:6" x14ac:dyDescent="0.3">
      <c r="A3047" s="3">
        <v>45582.728472222225</v>
      </c>
      <c r="B3047">
        <v>74</v>
      </c>
      <c r="C3047" s="6" t="str">
        <f t="shared" si="188"/>
        <v>Thursday</v>
      </c>
      <c r="D3047" s="1">
        <f t="shared" si="189"/>
        <v>17</v>
      </c>
      <c r="E3047" s="6">
        <f t="shared" si="190"/>
        <v>10</v>
      </c>
      <c r="F3047" s="6" t="str">
        <f t="shared" si="191"/>
        <v>fall/winter</v>
      </c>
    </row>
    <row r="3048" spans="1:6" x14ac:dyDescent="0.3">
      <c r="A3048" s="3">
        <v>45582.751388888886</v>
      </c>
      <c r="B3048">
        <v>71</v>
      </c>
      <c r="C3048" s="6" t="str">
        <f t="shared" si="188"/>
        <v>Thursday</v>
      </c>
      <c r="D3048" s="1">
        <f t="shared" si="189"/>
        <v>18</v>
      </c>
      <c r="E3048" s="6">
        <f t="shared" si="190"/>
        <v>10</v>
      </c>
      <c r="F3048" s="6" t="str">
        <f t="shared" si="191"/>
        <v>fall/winter</v>
      </c>
    </row>
    <row r="3049" spans="1:6" x14ac:dyDescent="0.3">
      <c r="A3049" s="3">
        <v>45582.771527777775</v>
      </c>
      <c r="B3049">
        <v>56</v>
      </c>
      <c r="C3049" s="6" t="str">
        <f t="shared" si="188"/>
        <v>Thursday</v>
      </c>
      <c r="D3049" s="1">
        <f t="shared" si="189"/>
        <v>18</v>
      </c>
      <c r="E3049" s="6">
        <f t="shared" si="190"/>
        <v>10</v>
      </c>
      <c r="F3049" s="6" t="str">
        <f t="shared" si="191"/>
        <v>fall/winter</v>
      </c>
    </row>
    <row r="3050" spans="1:6" x14ac:dyDescent="0.3">
      <c r="A3050" s="3">
        <v>45582.793055555558</v>
      </c>
      <c r="B3050">
        <v>55</v>
      </c>
      <c r="C3050" s="6" t="str">
        <f t="shared" si="188"/>
        <v>Thursday</v>
      </c>
      <c r="D3050" s="1">
        <f t="shared" si="189"/>
        <v>19</v>
      </c>
      <c r="E3050" s="6">
        <f t="shared" si="190"/>
        <v>10</v>
      </c>
      <c r="F3050" s="6" t="str">
        <f t="shared" si="191"/>
        <v>fall/winter</v>
      </c>
    </row>
    <row r="3051" spans="1:6" x14ac:dyDescent="0.3">
      <c r="A3051" s="3">
        <v>45582.817361111112</v>
      </c>
      <c r="B3051">
        <v>56</v>
      </c>
      <c r="C3051" s="6" t="str">
        <f t="shared" si="188"/>
        <v>Thursday</v>
      </c>
      <c r="D3051" s="1">
        <f t="shared" si="189"/>
        <v>19</v>
      </c>
      <c r="E3051" s="6">
        <f t="shared" si="190"/>
        <v>10</v>
      </c>
      <c r="F3051" s="6" t="str">
        <f t="shared" si="191"/>
        <v>fall/winter</v>
      </c>
    </row>
    <row r="3052" spans="1:6" x14ac:dyDescent="0.3">
      <c r="A3052" s="3">
        <v>45582.833333333336</v>
      </c>
      <c r="B3052">
        <v>53</v>
      </c>
      <c r="C3052" s="6" t="str">
        <f t="shared" si="188"/>
        <v>Thursday</v>
      </c>
      <c r="D3052" s="1">
        <f t="shared" si="189"/>
        <v>20</v>
      </c>
      <c r="E3052" s="6">
        <f t="shared" si="190"/>
        <v>10</v>
      </c>
      <c r="F3052" s="6" t="str">
        <f t="shared" si="191"/>
        <v>fall/winter</v>
      </c>
    </row>
    <row r="3053" spans="1:6" x14ac:dyDescent="0.3">
      <c r="A3053" s="3">
        <v>45582.853472222225</v>
      </c>
      <c r="B3053">
        <v>39</v>
      </c>
      <c r="C3053" s="6" t="str">
        <f t="shared" si="188"/>
        <v>Thursday</v>
      </c>
      <c r="D3053" s="1">
        <f t="shared" si="189"/>
        <v>20</v>
      </c>
      <c r="E3053" s="6">
        <f t="shared" si="190"/>
        <v>10</v>
      </c>
      <c r="F3053" s="6" t="str">
        <f t="shared" si="191"/>
        <v>fall/winter</v>
      </c>
    </row>
    <row r="3054" spans="1:6" x14ac:dyDescent="0.3">
      <c r="A3054" s="3">
        <v>45582.87777777778</v>
      </c>
      <c r="B3054">
        <v>33</v>
      </c>
      <c r="C3054" s="6" t="str">
        <f t="shared" si="188"/>
        <v>Thursday</v>
      </c>
      <c r="D3054" s="1">
        <f t="shared" si="189"/>
        <v>21</v>
      </c>
      <c r="E3054" s="6">
        <f t="shared" si="190"/>
        <v>10</v>
      </c>
      <c r="F3054" s="6" t="str">
        <f t="shared" si="191"/>
        <v>fall/winter</v>
      </c>
    </row>
    <row r="3055" spans="1:6" x14ac:dyDescent="0.3">
      <c r="A3055" s="3">
        <v>45583.298611111109</v>
      </c>
      <c r="B3055">
        <v>21</v>
      </c>
      <c r="C3055" s="6" t="str">
        <f t="shared" si="188"/>
        <v>Friday</v>
      </c>
      <c r="D3055" s="1">
        <f t="shared" si="189"/>
        <v>7</v>
      </c>
      <c r="E3055" s="6">
        <f t="shared" si="190"/>
        <v>10</v>
      </c>
      <c r="F3055" s="6" t="str">
        <f t="shared" si="191"/>
        <v>fall/winter</v>
      </c>
    </row>
    <row r="3056" spans="1:6" x14ac:dyDescent="0.3">
      <c r="A3056" s="3">
        <v>45583.357638888891</v>
      </c>
      <c r="B3056">
        <v>25</v>
      </c>
      <c r="C3056" s="6" t="str">
        <f t="shared" si="188"/>
        <v>Friday</v>
      </c>
      <c r="D3056" s="1">
        <f t="shared" si="189"/>
        <v>8</v>
      </c>
      <c r="E3056" s="6">
        <f t="shared" si="190"/>
        <v>10</v>
      </c>
      <c r="F3056" s="6" t="str">
        <f t="shared" si="191"/>
        <v>fall/winter</v>
      </c>
    </row>
    <row r="3057" spans="1:6" x14ac:dyDescent="0.3">
      <c r="A3057" s="3">
        <v>45583.376388888886</v>
      </c>
      <c r="B3057">
        <v>25</v>
      </c>
      <c r="C3057" s="6" t="str">
        <f t="shared" si="188"/>
        <v>Friday</v>
      </c>
      <c r="D3057" s="1">
        <f t="shared" si="189"/>
        <v>9</v>
      </c>
      <c r="E3057" s="6">
        <f t="shared" si="190"/>
        <v>10</v>
      </c>
      <c r="F3057" s="6" t="str">
        <f t="shared" si="191"/>
        <v>fall/winter</v>
      </c>
    </row>
    <row r="3058" spans="1:6" x14ac:dyDescent="0.3">
      <c r="A3058" s="3">
        <v>45583.395138888889</v>
      </c>
      <c r="B3058">
        <v>28</v>
      </c>
      <c r="C3058" s="6" t="str">
        <f t="shared" si="188"/>
        <v>Friday</v>
      </c>
      <c r="D3058" s="1">
        <f t="shared" si="189"/>
        <v>9</v>
      </c>
      <c r="E3058" s="6">
        <f t="shared" si="190"/>
        <v>10</v>
      </c>
      <c r="F3058" s="6" t="str">
        <f t="shared" si="191"/>
        <v>fall/winter</v>
      </c>
    </row>
    <row r="3059" spans="1:6" x14ac:dyDescent="0.3">
      <c r="A3059" s="3">
        <v>45583.416666666664</v>
      </c>
      <c r="B3059">
        <v>23</v>
      </c>
      <c r="C3059" s="6" t="str">
        <f t="shared" si="188"/>
        <v>Friday</v>
      </c>
      <c r="D3059" s="1">
        <f t="shared" si="189"/>
        <v>10</v>
      </c>
      <c r="E3059" s="6">
        <f t="shared" si="190"/>
        <v>10</v>
      </c>
      <c r="F3059" s="6" t="str">
        <f t="shared" si="191"/>
        <v>fall/winter</v>
      </c>
    </row>
    <row r="3060" spans="1:6" x14ac:dyDescent="0.3">
      <c r="A3060" s="3">
        <v>45583.44027777778</v>
      </c>
      <c r="B3060">
        <v>23</v>
      </c>
      <c r="C3060" s="6" t="str">
        <f t="shared" si="188"/>
        <v>Friday</v>
      </c>
      <c r="D3060" s="1">
        <f t="shared" si="189"/>
        <v>10</v>
      </c>
      <c r="E3060" s="6">
        <f t="shared" si="190"/>
        <v>10</v>
      </c>
      <c r="F3060" s="6" t="str">
        <f t="shared" si="191"/>
        <v>fall/winter</v>
      </c>
    </row>
    <row r="3061" spans="1:6" x14ac:dyDescent="0.3">
      <c r="A3061" s="3">
        <v>45583.459027777775</v>
      </c>
      <c r="B3061">
        <v>55</v>
      </c>
      <c r="C3061" s="6" t="str">
        <f t="shared" si="188"/>
        <v>Friday</v>
      </c>
      <c r="D3061" s="1">
        <f t="shared" si="189"/>
        <v>11</v>
      </c>
      <c r="E3061" s="6">
        <f t="shared" si="190"/>
        <v>10</v>
      </c>
      <c r="F3061" s="6" t="str">
        <f t="shared" si="191"/>
        <v>fall/winter</v>
      </c>
    </row>
    <row r="3062" spans="1:6" x14ac:dyDescent="0.3">
      <c r="A3062" s="3">
        <v>45583.479861111111</v>
      </c>
      <c r="B3062">
        <v>45</v>
      </c>
      <c r="C3062" s="6" t="str">
        <f t="shared" si="188"/>
        <v>Friday</v>
      </c>
      <c r="D3062" s="1">
        <f t="shared" si="189"/>
        <v>11</v>
      </c>
      <c r="E3062" s="6">
        <f t="shared" si="190"/>
        <v>10</v>
      </c>
      <c r="F3062" s="6" t="str">
        <f t="shared" si="191"/>
        <v>fall/winter</v>
      </c>
    </row>
    <row r="3063" spans="1:6" x14ac:dyDescent="0.3">
      <c r="A3063" s="3">
        <v>45583.499305555553</v>
      </c>
      <c r="B3063">
        <v>45</v>
      </c>
      <c r="C3063" s="6" t="str">
        <f t="shared" si="188"/>
        <v>Friday</v>
      </c>
      <c r="D3063" s="1">
        <f t="shared" si="189"/>
        <v>11</v>
      </c>
      <c r="E3063" s="6">
        <f t="shared" si="190"/>
        <v>10</v>
      </c>
      <c r="F3063" s="6" t="str">
        <f t="shared" si="191"/>
        <v>fall/winter</v>
      </c>
    </row>
    <row r="3064" spans="1:6" x14ac:dyDescent="0.3">
      <c r="A3064" s="3">
        <v>45583.521527777775</v>
      </c>
      <c r="B3064">
        <v>37</v>
      </c>
      <c r="C3064" s="6" t="str">
        <f t="shared" si="188"/>
        <v>Friday</v>
      </c>
      <c r="D3064" s="1">
        <f t="shared" si="189"/>
        <v>12</v>
      </c>
      <c r="E3064" s="6">
        <f t="shared" si="190"/>
        <v>10</v>
      </c>
      <c r="F3064" s="6" t="str">
        <f t="shared" si="191"/>
        <v>fall/winter</v>
      </c>
    </row>
    <row r="3065" spans="1:6" x14ac:dyDescent="0.3">
      <c r="A3065" s="3">
        <v>45583.543749999997</v>
      </c>
      <c r="B3065">
        <v>42</v>
      </c>
      <c r="C3065" s="6" t="str">
        <f t="shared" si="188"/>
        <v>Friday</v>
      </c>
      <c r="D3065" s="1">
        <f t="shared" si="189"/>
        <v>13</v>
      </c>
      <c r="E3065" s="6">
        <f t="shared" si="190"/>
        <v>10</v>
      </c>
      <c r="F3065" s="6" t="str">
        <f t="shared" si="191"/>
        <v>fall/winter</v>
      </c>
    </row>
    <row r="3066" spans="1:6" x14ac:dyDescent="0.3">
      <c r="A3066" s="3">
        <v>45583.563888888886</v>
      </c>
      <c r="B3066">
        <v>43</v>
      </c>
      <c r="C3066" s="6" t="str">
        <f t="shared" si="188"/>
        <v>Friday</v>
      </c>
      <c r="D3066" s="1">
        <f t="shared" si="189"/>
        <v>13</v>
      </c>
      <c r="E3066" s="6">
        <f t="shared" si="190"/>
        <v>10</v>
      </c>
      <c r="F3066" s="6" t="str">
        <f t="shared" si="191"/>
        <v>fall/winter</v>
      </c>
    </row>
    <row r="3067" spans="1:6" x14ac:dyDescent="0.3">
      <c r="A3067" s="3">
        <v>45583.585416666669</v>
      </c>
      <c r="B3067">
        <v>40</v>
      </c>
      <c r="C3067" s="6" t="str">
        <f t="shared" si="188"/>
        <v>Friday</v>
      </c>
      <c r="D3067" s="1">
        <f t="shared" si="189"/>
        <v>14</v>
      </c>
      <c r="E3067" s="6">
        <f t="shared" si="190"/>
        <v>10</v>
      </c>
      <c r="F3067" s="6" t="str">
        <f t="shared" si="191"/>
        <v>fall/winter</v>
      </c>
    </row>
    <row r="3068" spans="1:6" x14ac:dyDescent="0.3">
      <c r="A3068" s="3">
        <v>45583.606249999997</v>
      </c>
      <c r="B3068">
        <v>22</v>
      </c>
      <c r="C3068" s="6" t="str">
        <f t="shared" si="188"/>
        <v>Friday</v>
      </c>
      <c r="D3068" s="1">
        <f t="shared" si="189"/>
        <v>14</v>
      </c>
      <c r="E3068" s="6">
        <f t="shared" si="190"/>
        <v>10</v>
      </c>
      <c r="F3068" s="6" t="str">
        <f t="shared" si="191"/>
        <v>fall/winter</v>
      </c>
    </row>
    <row r="3069" spans="1:6" x14ac:dyDescent="0.3">
      <c r="A3069" s="3">
        <v>45583.62777777778</v>
      </c>
      <c r="B3069">
        <v>33</v>
      </c>
      <c r="C3069" s="6" t="str">
        <f t="shared" si="188"/>
        <v>Friday</v>
      </c>
      <c r="D3069" s="1">
        <f t="shared" si="189"/>
        <v>15</v>
      </c>
      <c r="E3069" s="6">
        <f t="shared" si="190"/>
        <v>10</v>
      </c>
      <c r="F3069" s="6" t="str">
        <f t="shared" si="191"/>
        <v>fall/winter</v>
      </c>
    </row>
    <row r="3070" spans="1:6" x14ac:dyDescent="0.3">
      <c r="A3070" s="3">
        <v>45583.65347222222</v>
      </c>
      <c r="B3070">
        <v>39</v>
      </c>
      <c r="C3070" s="6" t="str">
        <f t="shared" si="188"/>
        <v>Friday</v>
      </c>
      <c r="D3070" s="1">
        <f t="shared" si="189"/>
        <v>15</v>
      </c>
      <c r="E3070" s="6">
        <f t="shared" si="190"/>
        <v>10</v>
      </c>
      <c r="F3070" s="6" t="str">
        <f t="shared" si="191"/>
        <v>fall/winter</v>
      </c>
    </row>
    <row r="3071" spans="1:6" x14ac:dyDescent="0.3">
      <c r="A3071" s="3">
        <v>45583.669444444444</v>
      </c>
      <c r="B3071">
        <v>41</v>
      </c>
      <c r="C3071" s="6" t="str">
        <f t="shared" si="188"/>
        <v>Friday</v>
      </c>
      <c r="D3071" s="1">
        <f t="shared" si="189"/>
        <v>16</v>
      </c>
      <c r="E3071" s="6">
        <f t="shared" si="190"/>
        <v>10</v>
      </c>
      <c r="F3071" s="6" t="str">
        <f t="shared" si="191"/>
        <v>fall/winter</v>
      </c>
    </row>
    <row r="3072" spans="1:6" x14ac:dyDescent="0.3">
      <c r="A3072" s="3">
        <v>45583.694444444445</v>
      </c>
      <c r="B3072">
        <v>42</v>
      </c>
      <c r="C3072" s="6" t="str">
        <f t="shared" si="188"/>
        <v>Friday</v>
      </c>
      <c r="D3072" s="1">
        <f t="shared" si="189"/>
        <v>16</v>
      </c>
      <c r="E3072" s="6">
        <f t="shared" si="190"/>
        <v>10</v>
      </c>
      <c r="F3072" s="6" t="str">
        <f t="shared" si="191"/>
        <v>fall/winter</v>
      </c>
    </row>
    <row r="3073" spans="1:6" x14ac:dyDescent="0.3">
      <c r="A3073" s="3">
        <v>45583.708333333336</v>
      </c>
      <c r="B3073">
        <v>41</v>
      </c>
      <c r="C3073" s="6" t="str">
        <f t="shared" si="188"/>
        <v>Friday</v>
      </c>
      <c r="D3073" s="1">
        <f t="shared" si="189"/>
        <v>17</v>
      </c>
      <c r="E3073" s="6">
        <f t="shared" si="190"/>
        <v>10</v>
      </c>
      <c r="F3073" s="6" t="str">
        <f t="shared" si="191"/>
        <v>fall/winter</v>
      </c>
    </row>
    <row r="3074" spans="1:6" x14ac:dyDescent="0.3">
      <c r="A3074" s="3">
        <v>45583.755555555559</v>
      </c>
      <c r="B3074">
        <v>45</v>
      </c>
      <c r="C3074" s="6" t="str">
        <f t="shared" ref="C3074:C3137" si="192">TEXT(A3074, "dddd")</f>
        <v>Friday</v>
      </c>
      <c r="D3074" s="1">
        <f t="shared" ref="D3074:D3137" si="193">HOUR(A3074)</f>
        <v>18</v>
      </c>
      <c r="E3074" s="6">
        <f t="shared" ref="E3074:E3137" si="194">MONTH(A3074)</f>
        <v>10</v>
      </c>
      <c r="F3074" s="6" t="str">
        <f t="shared" ref="F3074:F3137" si="195">IF(OR(E3074=9, E3074=10, E3074=11, E3074=12, E3074=1, E3074=2, E3074=3, E3074=4), "fall/winter", "summer")</f>
        <v>fall/winter</v>
      </c>
    </row>
    <row r="3075" spans="1:6" x14ac:dyDescent="0.3">
      <c r="A3075" s="3">
        <v>45583.783333333333</v>
      </c>
      <c r="B3075">
        <v>50</v>
      </c>
      <c r="C3075" s="6" t="str">
        <f t="shared" si="192"/>
        <v>Friday</v>
      </c>
      <c r="D3075" s="1">
        <f t="shared" si="193"/>
        <v>18</v>
      </c>
      <c r="E3075" s="6">
        <f t="shared" si="194"/>
        <v>10</v>
      </c>
      <c r="F3075" s="6" t="str">
        <f t="shared" si="195"/>
        <v>fall/winter</v>
      </c>
    </row>
    <row r="3076" spans="1:6" x14ac:dyDescent="0.3">
      <c r="A3076" s="3">
        <v>45584.40347222222</v>
      </c>
      <c r="B3076">
        <v>18</v>
      </c>
      <c r="C3076" s="6" t="str">
        <f t="shared" si="192"/>
        <v>Saturday</v>
      </c>
      <c r="D3076" s="1">
        <f t="shared" si="193"/>
        <v>9</v>
      </c>
      <c r="E3076" s="6">
        <f t="shared" si="194"/>
        <v>10</v>
      </c>
      <c r="F3076" s="6" t="str">
        <f t="shared" si="195"/>
        <v>fall/winter</v>
      </c>
    </row>
    <row r="3077" spans="1:6" x14ac:dyDescent="0.3">
      <c r="A3077" s="3">
        <v>45584.424305555556</v>
      </c>
      <c r="B3077">
        <v>32</v>
      </c>
      <c r="C3077" s="6" t="str">
        <f t="shared" si="192"/>
        <v>Saturday</v>
      </c>
      <c r="D3077" s="1">
        <f t="shared" si="193"/>
        <v>10</v>
      </c>
      <c r="E3077" s="6">
        <f t="shared" si="194"/>
        <v>10</v>
      </c>
      <c r="F3077" s="6" t="str">
        <f t="shared" si="195"/>
        <v>fall/winter</v>
      </c>
    </row>
    <row r="3078" spans="1:6" x14ac:dyDescent="0.3">
      <c r="A3078" s="3">
        <v>45584.4375</v>
      </c>
      <c r="B3078">
        <v>40</v>
      </c>
      <c r="C3078" s="6" t="str">
        <f t="shared" si="192"/>
        <v>Saturday</v>
      </c>
      <c r="D3078" s="1">
        <f t="shared" si="193"/>
        <v>10</v>
      </c>
      <c r="E3078" s="6">
        <f t="shared" si="194"/>
        <v>10</v>
      </c>
      <c r="F3078" s="6" t="str">
        <f t="shared" si="195"/>
        <v>fall/winter</v>
      </c>
    </row>
    <row r="3079" spans="1:6" x14ac:dyDescent="0.3">
      <c r="A3079" s="3">
        <v>45584.459027777775</v>
      </c>
      <c r="B3079">
        <v>52</v>
      </c>
      <c r="C3079" s="6" t="str">
        <f t="shared" si="192"/>
        <v>Saturday</v>
      </c>
      <c r="D3079" s="1">
        <f t="shared" si="193"/>
        <v>11</v>
      </c>
      <c r="E3079" s="6">
        <f t="shared" si="194"/>
        <v>10</v>
      </c>
      <c r="F3079" s="6" t="str">
        <f t="shared" si="195"/>
        <v>fall/winter</v>
      </c>
    </row>
    <row r="3080" spans="1:6" x14ac:dyDescent="0.3">
      <c r="A3080" s="3">
        <v>45584.478472222225</v>
      </c>
      <c r="B3080">
        <v>53</v>
      </c>
      <c r="C3080" s="6" t="str">
        <f t="shared" si="192"/>
        <v>Saturday</v>
      </c>
      <c r="D3080" s="1">
        <f t="shared" si="193"/>
        <v>11</v>
      </c>
      <c r="E3080" s="6">
        <f t="shared" si="194"/>
        <v>10</v>
      </c>
      <c r="F3080" s="6" t="str">
        <f t="shared" si="195"/>
        <v>fall/winter</v>
      </c>
    </row>
    <row r="3081" spans="1:6" x14ac:dyDescent="0.3">
      <c r="A3081" s="3">
        <v>45584.505555555559</v>
      </c>
      <c r="B3081">
        <v>61</v>
      </c>
      <c r="C3081" s="6" t="str">
        <f t="shared" si="192"/>
        <v>Saturday</v>
      </c>
      <c r="D3081" s="1">
        <f t="shared" si="193"/>
        <v>12</v>
      </c>
      <c r="E3081" s="6">
        <f t="shared" si="194"/>
        <v>10</v>
      </c>
      <c r="F3081" s="6" t="str">
        <f t="shared" si="195"/>
        <v>fall/winter</v>
      </c>
    </row>
    <row r="3082" spans="1:6" x14ac:dyDescent="0.3">
      <c r="A3082" s="3">
        <v>45584.521527777775</v>
      </c>
      <c r="B3082">
        <v>47</v>
      </c>
      <c r="C3082" s="6" t="str">
        <f t="shared" si="192"/>
        <v>Saturday</v>
      </c>
      <c r="D3082" s="1">
        <f t="shared" si="193"/>
        <v>12</v>
      </c>
      <c r="E3082" s="6">
        <f t="shared" si="194"/>
        <v>10</v>
      </c>
      <c r="F3082" s="6" t="str">
        <f t="shared" si="195"/>
        <v>fall/winter</v>
      </c>
    </row>
    <row r="3083" spans="1:6" x14ac:dyDescent="0.3">
      <c r="A3083" s="3">
        <v>45584.542361111111</v>
      </c>
      <c r="B3083">
        <v>41</v>
      </c>
      <c r="C3083" s="6" t="str">
        <f t="shared" si="192"/>
        <v>Saturday</v>
      </c>
      <c r="D3083" s="1">
        <f t="shared" si="193"/>
        <v>13</v>
      </c>
      <c r="E3083" s="6">
        <f t="shared" si="194"/>
        <v>10</v>
      </c>
      <c r="F3083" s="6" t="str">
        <f t="shared" si="195"/>
        <v>fall/winter</v>
      </c>
    </row>
    <row r="3084" spans="1:6" x14ac:dyDescent="0.3">
      <c r="A3084" s="3">
        <v>45584.576388888891</v>
      </c>
      <c r="B3084">
        <v>41</v>
      </c>
      <c r="C3084" s="6" t="str">
        <f t="shared" si="192"/>
        <v>Saturday</v>
      </c>
      <c r="D3084" s="1">
        <f t="shared" si="193"/>
        <v>13</v>
      </c>
      <c r="E3084" s="6">
        <f t="shared" si="194"/>
        <v>10</v>
      </c>
      <c r="F3084" s="6" t="str">
        <f t="shared" si="195"/>
        <v>fall/winter</v>
      </c>
    </row>
    <row r="3085" spans="1:6" x14ac:dyDescent="0.3">
      <c r="A3085" s="3">
        <v>45584.621527777781</v>
      </c>
      <c r="B3085">
        <v>43</v>
      </c>
      <c r="C3085" s="6" t="str">
        <f t="shared" si="192"/>
        <v>Saturday</v>
      </c>
      <c r="D3085" s="1">
        <f t="shared" si="193"/>
        <v>14</v>
      </c>
      <c r="E3085" s="6">
        <f t="shared" si="194"/>
        <v>10</v>
      </c>
      <c r="F3085" s="6" t="str">
        <f t="shared" si="195"/>
        <v>fall/winter</v>
      </c>
    </row>
    <row r="3086" spans="1:6" x14ac:dyDescent="0.3">
      <c r="A3086" s="3">
        <v>45584.649305555555</v>
      </c>
      <c r="B3086">
        <v>51</v>
      </c>
      <c r="C3086" s="6" t="str">
        <f t="shared" si="192"/>
        <v>Saturday</v>
      </c>
      <c r="D3086" s="1">
        <f t="shared" si="193"/>
        <v>15</v>
      </c>
      <c r="E3086" s="6">
        <f t="shared" si="194"/>
        <v>10</v>
      </c>
      <c r="F3086" s="6" t="str">
        <f t="shared" si="195"/>
        <v>fall/winter</v>
      </c>
    </row>
    <row r="3087" spans="1:6" x14ac:dyDescent="0.3">
      <c r="A3087" s="3">
        <v>45584.6875</v>
      </c>
      <c r="B3087">
        <v>36</v>
      </c>
      <c r="C3087" s="6" t="str">
        <f t="shared" si="192"/>
        <v>Saturday</v>
      </c>
      <c r="D3087" s="1">
        <f t="shared" si="193"/>
        <v>16</v>
      </c>
      <c r="E3087" s="6">
        <f t="shared" si="194"/>
        <v>10</v>
      </c>
      <c r="F3087" s="6" t="str">
        <f t="shared" si="195"/>
        <v>fall/winter</v>
      </c>
    </row>
    <row r="3088" spans="1:6" x14ac:dyDescent="0.3">
      <c r="A3088" s="3">
        <v>45584.707638888889</v>
      </c>
      <c r="B3088">
        <v>46</v>
      </c>
      <c r="C3088" s="6" t="str">
        <f t="shared" si="192"/>
        <v>Saturday</v>
      </c>
      <c r="D3088" s="1">
        <f t="shared" si="193"/>
        <v>16</v>
      </c>
      <c r="E3088" s="6">
        <f t="shared" si="194"/>
        <v>10</v>
      </c>
      <c r="F3088" s="6" t="str">
        <f t="shared" si="195"/>
        <v>fall/winter</v>
      </c>
    </row>
    <row r="3089" spans="1:6" x14ac:dyDescent="0.3">
      <c r="A3089" s="3">
        <v>45584.75277777778</v>
      </c>
      <c r="B3089">
        <v>77</v>
      </c>
      <c r="C3089" s="6" t="str">
        <f t="shared" si="192"/>
        <v>Saturday</v>
      </c>
      <c r="D3089" s="1">
        <f t="shared" si="193"/>
        <v>18</v>
      </c>
      <c r="E3089" s="6">
        <f t="shared" si="194"/>
        <v>10</v>
      </c>
      <c r="F3089" s="6" t="str">
        <f t="shared" si="195"/>
        <v>fall/winter</v>
      </c>
    </row>
    <row r="3090" spans="1:6" x14ac:dyDescent="0.3">
      <c r="A3090" s="3">
        <v>45585.393750000003</v>
      </c>
      <c r="B3090">
        <v>30</v>
      </c>
      <c r="C3090" s="6" t="str">
        <f t="shared" si="192"/>
        <v>Sunday</v>
      </c>
      <c r="D3090" s="1">
        <f t="shared" si="193"/>
        <v>9</v>
      </c>
      <c r="E3090" s="6">
        <f t="shared" si="194"/>
        <v>10</v>
      </c>
      <c r="F3090" s="6" t="str">
        <f t="shared" si="195"/>
        <v>fall/winter</v>
      </c>
    </row>
    <row r="3091" spans="1:6" x14ac:dyDescent="0.3">
      <c r="A3091" s="3">
        <v>45585.415277777778</v>
      </c>
      <c r="B3091">
        <v>34</v>
      </c>
      <c r="C3091" s="6" t="str">
        <f t="shared" si="192"/>
        <v>Sunday</v>
      </c>
      <c r="D3091" s="1">
        <f t="shared" si="193"/>
        <v>9</v>
      </c>
      <c r="E3091" s="6">
        <f t="shared" si="194"/>
        <v>10</v>
      </c>
      <c r="F3091" s="6" t="str">
        <f t="shared" si="195"/>
        <v>fall/winter</v>
      </c>
    </row>
    <row r="3092" spans="1:6" x14ac:dyDescent="0.3">
      <c r="A3092" s="3">
        <v>45585.445138888892</v>
      </c>
      <c r="B3092">
        <v>43</v>
      </c>
      <c r="C3092" s="6" t="str">
        <f t="shared" si="192"/>
        <v>Sunday</v>
      </c>
      <c r="D3092" s="1">
        <f t="shared" si="193"/>
        <v>10</v>
      </c>
      <c r="E3092" s="6">
        <f t="shared" si="194"/>
        <v>10</v>
      </c>
      <c r="F3092" s="6" t="str">
        <f t="shared" si="195"/>
        <v>fall/winter</v>
      </c>
    </row>
    <row r="3093" spans="1:6" x14ac:dyDescent="0.3">
      <c r="A3093" s="3">
        <v>45585.458333333336</v>
      </c>
      <c r="B3093">
        <v>46</v>
      </c>
      <c r="C3093" s="6" t="str">
        <f t="shared" si="192"/>
        <v>Sunday</v>
      </c>
      <c r="D3093" s="1">
        <f t="shared" si="193"/>
        <v>11</v>
      </c>
      <c r="E3093" s="6">
        <f t="shared" si="194"/>
        <v>10</v>
      </c>
      <c r="F3093" s="6" t="str">
        <f t="shared" si="195"/>
        <v>fall/winter</v>
      </c>
    </row>
    <row r="3094" spans="1:6" x14ac:dyDescent="0.3">
      <c r="A3094" s="3">
        <v>45585.48333333333</v>
      </c>
      <c r="B3094">
        <v>49</v>
      </c>
      <c r="C3094" s="6" t="str">
        <f t="shared" si="192"/>
        <v>Sunday</v>
      </c>
      <c r="D3094" s="1">
        <f t="shared" si="193"/>
        <v>11</v>
      </c>
      <c r="E3094" s="6">
        <f t="shared" si="194"/>
        <v>10</v>
      </c>
      <c r="F3094" s="6" t="str">
        <f t="shared" si="195"/>
        <v>fall/winter</v>
      </c>
    </row>
    <row r="3095" spans="1:6" x14ac:dyDescent="0.3">
      <c r="A3095" s="3">
        <v>45585.500694444447</v>
      </c>
      <c r="B3095">
        <v>51</v>
      </c>
      <c r="C3095" s="6" t="str">
        <f t="shared" si="192"/>
        <v>Sunday</v>
      </c>
      <c r="D3095" s="1">
        <f t="shared" si="193"/>
        <v>12</v>
      </c>
      <c r="E3095" s="6">
        <f t="shared" si="194"/>
        <v>10</v>
      </c>
      <c r="F3095" s="6" t="str">
        <f t="shared" si="195"/>
        <v>fall/winter</v>
      </c>
    </row>
    <row r="3096" spans="1:6" x14ac:dyDescent="0.3">
      <c r="A3096" s="3">
        <v>45585.540277777778</v>
      </c>
      <c r="B3096">
        <v>36</v>
      </c>
      <c r="C3096" s="6" t="str">
        <f t="shared" si="192"/>
        <v>Sunday</v>
      </c>
      <c r="D3096" s="1">
        <f t="shared" si="193"/>
        <v>12</v>
      </c>
      <c r="E3096" s="6">
        <f t="shared" si="194"/>
        <v>10</v>
      </c>
      <c r="F3096" s="6" t="str">
        <f t="shared" si="195"/>
        <v>fall/winter</v>
      </c>
    </row>
    <row r="3097" spans="1:6" x14ac:dyDescent="0.3">
      <c r="A3097" s="3">
        <v>45585.561805555553</v>
      </c>
      <c r="B3097">
        <v>39</v>
      </c>
      <c r="C3097" s="6" t="str">
        <f t="shared" si="192"/>
        <v>Sunday</v>
      </c>
      <c r="D3097" s="1">
        <f t="shared" si="193"/>
        <v>13</v>
      </c>
      <c r="E3097" s="6">
        <f t="shared" si="194"/>
        <v>10</v>
      </c>
      <c r="F3097" s="6" t="str">
        <f t="shared" si="195"/>
        <v>fall/winter</v>
      </c>
    </row>
    <row r="3098" spans="1:6" x14ac:dyDescent="0.3">
      <c r="A3098" s="3">
        <v>45585.668055555558</v>
      </c>
      <c r="B3098">
        <v>52</v>
      </c>
      <c r="C3098" s="6" t="str">
        <f t="shared" si="192"/>
        <v>Sunday</v>
      </c>
      <c r="D3098" s="1">
        <f t="shared" si="193"/>
        <v>16</v>
      </c>
      <c r="E3098" s="6">
        <f t="shared" si="194"/>
        <v>10</v>
      </c>
      <c r="F3098" s="6" t="str">
        <f t="shared" si="195"/>
        <v>fall/winter</v>
      </c>
    </row>
    <row r="3099" spans="1:6" x14ac:dyDescent="0.3">
      <c r="A3099" s="3">
        <v>45585.688194444447</v>
      </c>
      <c r="B3099">
        <v>73</v>
      </c>
      <c r="C3099" s="6" t="str">
        <f t="shared" si="192"/>
        <v>Sunday</v>
      </c>
      <c r="D3099" s="1">
        <f t="shared" si="193"/>
        <v>16</v>
      </c>
      <c r="E3099" s="6">
        <f t="shared" si="194"/>
        <v>10</v>
      </c>
      <c r="F3099" s="6" t="str">
        <f t="shared" si="195"/>
        <v>fall/winter</v>
      </c>
    </row>
    <row r="3100" spans="1:6" x14ac:dyDescent="0.3">
      <c r="A3100" s="3">
        <v>45585.709027777775</v>
      </c>
      <c r="B3100">
        <v>71</v>
      </c>
      <c r="C3100" s="6" t="str">
        <f t="shared" si="192"/>
        <v>Sunday</v>
      </c>
      <c r="D3100" s="1">
        <f t="shared" si="193"/>
        <v>17</v>
      </c>
      <c r="E3100" s="6">
        <f t="shared" si="194"/>
        <v>10</v>
      </c>
      <c r="F3100" s="6" t="str">
        <f t="shared" si="195"/>
        <v>fall/winter</v>
      </c>
    </row>
    <row r="3101" spans="1:6" x14ac:dyDescent="0.3">
      <c r="A3101" s="3">
        <v>45585.730555555558</v>
      </c>
      <c r="B3101">
        <v>70</v>
      </c>
      <c r="C3101" s="6" t="str">
        <f t="shared" si="192"/>
        <v>Sunday</v>
      </c>
      <c r="D3101" s="1">
        <f t="shared" si="193"/>
        <v>17</v>
      </c>
      <c r="E3101" s="6">
        <f t="shared" si="194"/>
        <v>10</v>
      </c>
      <c r="F3101" s="6" t="str">
        <f t="shared" si="195"/>
        <v>fall/winter</v>
      </c>
    </row>
    <row r="3102" spans="1:6" x14ac:dyDescent="0.3">
      <c r="A3102" s="3">
        <v>45585.747916666667</v>
      </c>
      <c r="B3102">
        <v>79</v>
      </c>
      <c r="C3102" s="6" t="str">
        <f t="shared" si="192"/>
        <v>Sunday</v>
      </c>
      <c r="D3102" s="1">
        <f t="shared" si="193"/>
        <v>17</v>
      </c>
      <c r="E3102" s="6">
        <f t="shared" si="194"/>
        <v>10</v>
      </c>
      <c r="F3102" s="6" t="str">
        <f t="shared" si="195"/>
        <v>fall/winter</v>
      </c>
    </row>
    <row r="3103" spans="1:6" x14ac:dyDescent="0.3">
      <c r="A3103" s="3">
        <v>45585.772222222222</v>
      </c>
      <c r="B3103">
        <v>89</v>
      </c>
      <c r="C3103" s="6" t="str">
        <f t="shared" si="192"/>
        <v>Sunday</v>
      </c>
      <c r="D3103" s="1">
        <f t="shared" si="193"/>
        <v>18</v>
      </c>
      <c r="E3103" s="6">
        <f t="shared" si="194"/>
        <v>10</v>
      </c>
      <c r="F3103" s="6" t="str">
        <f t="shared" si="195"/>
        <v>fall/winter</v>
      </c>
    </row>
    <row r="3104" spans="1:6" x14ac:dyDescent="0.3">
      <c r="A3104" s="3">
        <v>45585.792361111111</v>
      </c>
      <c r="B3104">
        <v>79</v>
      </c>
      <c r="C3104" s="6" t="str">
        <f t="shared" si="192"/>
        <v>Sunday</v>
      </c>
      <c r="D3104" s="1">
        <f t="shared" si="193"/>
        <v>19</v>
      </c>
      <c r="E3104" s="6">
        <f t="shared" si="194"/>
        <v>10</v>
      </c>
      <c r="F3104" s="6" t="str">
        <f t="shared" si="195"/>
        <v>fall/winter</v>
      </c>
    </row>
    <row r="3105" spans="1:6" x14ac:dyDescent="0.3">
      <c r="A3105" s="3">
        <v>45585.811805555553</v>
      </c>
      <c r="B3105">
        <v>78</v>
      </c>
      <c r="C3105" s="6" t="str">
        <f t="shared" si="192"/>
        <v>Sunday</v>
      </c>
      <c r="D3105" s="1">
        <f t="shared" si="193"/>
        <v>19</v>
      </c>
      <c r="E3105" s="6">
        <f t="shared" si="194"/>
        <v>10</v>
      </c>
      <c r="F3105" s="6" t="str">
        <f t="shared" si="195"/>
        <v>fall/winter</v>
      </c>
    </row>
    <row r="3106" spans="1:6" x14ac:dyDescent="0.3">
      <c r="A3106" s="3">
        <v>45585.832638888889</v>
      </c>
      <c r="B3106">
        <v>80</v>
      </c>
      <c r="C3106" s="6" t="str">
        <f t="shared" si="192"/>
        <v>Sunday</v>
      </c>
      <c r="D3106" s="1">
        <f t="shared" si="193"/>
        <v>19</v>
      </c>
      <c r="E3106" s="6">
        <f t="shared" si="194"/>
        <v>10</v>
      </c>
      <c r="F3106" s="6" t="str">
        <f t="shared" si="195"/>
        <v>fall/winter</v>
      </c>
    </row>
    <row r="3107" spans="1:6" x14ac:dyDescent="0.3">
      <c r="A3107" s="3">
        <v>45585.853472222225</v>
      </c>
      <c r="B3107">
        <v>83</v>
      </c>
      <c r="C3107" s="6" t="str">
        <f t="shared" si="192"/>
        <v>Sunday</v>
      </c>
      <c r="D3107" s="1">
        <f t="shared" si="193"/>
        <v>20</v>
      </c>
      <c r="E3107" s="6">
        <f t="shared" si="194"/>
        <v>10</v>
      </c>
      <c r="F3107" s="6" t="str">
        <f t="shared" si="195"/>
        <v>fall/winter</v>
      </c>
    </row>
    <row r="3108" spans="1:6" x14ac:dyDescent="0.3">
      <c r="A3108" s="3">
        <v>45585.87777777778</v>
      </c>
      <c r="B3108">
        <v>79</v>
      </c>
      <c r="C3108" s="6" t="str">
        <f t="shared" si="192"/>
        <v>Sunday</v>
      </c>
      <c r="D3108" s="1">
        <f t="shared" si="193"/>
        <v>21</v>
      </c>
      <c r="E3108" s="6">
        <f t="shared" si="194"/>
        <v>10</v>
      </c>
      <c r="F3108" s="6" t="str">
        <f t="shared" si="195"/>
        <v>fall/winter</v>
      </c>
    </row>
    <row r="3109" spans="1:6" x14ac:dyDescent="0.3">
      <c r="A3109" s="3">
        <v>45585.9</v>
      </c>
      <c r="B3109">
        <v>64</v>
      </c>
      <c r="C3109" s="6" t="str">
        <f t="shared" si="192"/>
        <v>Sunday</v>
      </c>
      <c r="D3109" s="1">
        <f t="shared" si="193"/>
        <v>21</v>
      </c>
      <c r="E3109" s="6">
        <f t="shared" si="194"/>
        <v>10</v>
      </c>
      <c r="F3109" s="6" t="str">
        <f t="shared" si="195"/>
        <v>fall/winter</v>
      </c>
    </row>
    <row r="3110" spans="1:6" x14ac:dyDescent="0.3">
      <c r="A3110" s="3">
        <v>45585.919444444444</v>
      </c>
      <c r="B3110">
        <v>54</v>
      </c>
      <c r="C3110" s="6" t="str">
        <f t="shared" si="192"/>
        <v>Sunday</v>
      </c>
      <c r="D3110" s="1">
        <f t="shared" si="193"/>
        <v>22</v>
      </c>
      <c r="E3110" s="6">
        <f t="shared" si="194"/>
        <v>10</v>
      </c>
      <c r="F3110" s="6" t="str">
        <f t="shared" si="195"/>
        <v>fall/winter</v>
      </c>
    </row>
    <row r="3111" spans="1:6" x14ac:dyDescent="0.3">
      <c r="A3111" s="3">
        <v>45586.291666666664</v>
      </c>
      <c r="B3111">
        <v>74</v>
      </c>
      <c r="C3111" s="6" t="str">
        <f t="shared" si="192"/>
        <v>Monday</v>
      </c>
      <c r="D3111" s="1">
        <f t="shared" si="193"/>
        <v>7</v>
      </c>
      <c r="E3111" s="6">
        <f t="shared" si="194"/>
        <v>10</v>
      </c>
      <c r="F3111" s="6" t="str">
        <f t="shared" si="195"/>
        <v>fall/winter</v>
      </c>
    </row>
    <row r="3112" spans="1:6" x14ac:dyDescent="0.3">
      <c r="A3112" s="3">
        <v>45586.3125</v>
      </c>
      <c r="B3112">
        <v>75</v>
      </c>
      <c r="C3112" s="6" t="str">
        <f t="shared" si="192"/>
        <v>Monday</v>
      </c>
      <c r="D3112" s="1">
        <f t="shared" si="193"/>
        <v>7</v>
      </c>
      <c r="E3112" s="6">
        <f t="shared" si="194"/>
        <v>10</v>
      </c>
      <c r="F3112" s="6" t="str">
        <f t="shared" si="195"/>
        <v>fall/winter</v>
      </c>
    </row>
    <row r="3113" spans="1:6" x14ac:dyDescent="0.3">
      <c r="A3113" s="3">
        <v>45586.334722222222</v>
      </c>
      <c r="B3113">
        <v>72</v>
      </c>
      <c r="C3113" s="6" t="str">
        <f t="shared" si="192"/>
        <v>Monday</v>
      </c>
      <c r="D3113" s="1">
        <f t="shared" si="193"/>
        <v>8</v>
      </c>
      <c r="E3113" s="6">
        <f t="shared" si="194"/>
        <v>10</v>
      </c>
      <c r="F3113" s="6" t="str">
        <f t="shared" si="195"/>
        <v>fall/winter</v>
      </c>
    </row>
    <row r="3114" spans="1:6" x14ac:dyDescent="0.3">
      <c r="A3114" s="3">
        <v>45586.356944444444</v>
      </c>
      <c r="B3114">
        <v>78</v>
      </c>
      <c r="C3114" s="6" t="str">
        <f t="shared" si="192"/>
        <v>Monday</v>
      </c>
      <c r="D3114" s="1">
        <f t="shared" si="193"/>
        <v>8</v>
      </c>
      <c r="E3114" s="6">
        <f t="shared" si="194"/>
        <v>10</v>
      </c>
      <c r="F3114" s="6" t="str">
        <f t="shared" si="195"/>
        <v>fall/winter</v>
      </c>
    </row>
    <row r="3115" spans="1:6" x14ac:dyDescent="0.3">
      <c r="A3115" s="3">
        <v>45586.375</v>
      </c>
      <c r="B3115">
        <v>82</v>
      </c>
      <c r="C3115" s="6" t="str">
        <f t="shared" si="192"/>
        <v>Monday</v>
      </c>
      <c r="D3115" s="1">
        <f t="shared" si="193"/>
        <v>9</v>
      </c>
      <c r="E3115" s="6">
        <f t="shared" si="194"/>
        <v>10</v>
      </c>
      <c r="F3115" s="6" t="str">
        <f t="shared" si="195"/>
        <v>fall/winter</v>
      </c>
    </row>
    <row r="3116" spans="1:6" x14ac:dyDescent="0.3">
      <c r="A3116" s="3">
        <v>45586.397916666669</v>
      </c>
      <c r="B3116">
        <v>81</v>
      </c>
      <c r="C3116" s="6" t="str">
        <f t="shared" si="192"/>
        <v>Monday</v>
      </c>
      <c r="D3116" s="1">
        <f t="shared" si="193"/>
        <v>9</v>
      </c>
      <c r="E3116" s="6">
        <f t="shared" si="194"/>
        <v>10</v>
      </c>
      <c r="F3116" s="6" t="str">
        <f t="shared" si="195"/>
        <v>fall/winter</v>
      </c>
    </row>
    <row r="3117" spans="1:6" x14ac:dyDescent="0.3">
      <c r="A3117" s="3">
        <v>45586.418055555558</v>
      </c>
      <c r="B3117">
        <v>74</v>
      </c>
      <c r="C3117" s="6" t="str">
        <f t="shared" si="192"/>
        <v>Monday</v>
      </c>
      <c r="D3117" s="1">
        <f t="shared" si="193"/>
        <v>10</v>
      </c>
      <c r="E3117" s="6">
        <f t="shared" si="194"/>
        <v>10</v>
      </c>
      <c r="F3117" s="6" t="str">
        <f t="shared" si="195"/>
        <v>fall/winter</v>
      </c>
    </row>
    <row r="3118" spans="1:6" x14ac:dyDescent="0.3">
      <c r="A3118" s="3">
        <v>45586.447916666664</v>
      </c>
      <c r="B3118">
        <v>77</v>
      </c>
      <c r="C3118" s="6" t="str">
        <f t="shared" si="192"/>
        <v>Monday</v>
      </c>
      <c r="D3118" s="1">
        <f t="shared" si="193"/>
        <v>10</v>
      </c>
      <c r="E3118" s="6">
        <f t="shared" si="194"/>
        <v>10</v>
      </c>
      <c r="F3118" s="6" t="str">
        <f t="shared" si="195"/>
        <v>fall/winter</v>
      </c>
    </row>
    <row r="3119" spans="1:6" x14ac:dyDescent="0.3">
      <c r="A3119" s="3">
        <v>45586.461111111108</v>
      </c>
      <c r="B3119">
        <v>73</v>
      </c>
      <c r="C3119" s="6" t="str">
        <f t="shared" si="192"/>
        <v>Monday</v>
      </c>
      <c r="D3119" s="1">
        <f t="shared" si="193"/>
        <v>11</v>
      </c>
      <c r="E3119" s="6">
        <f t="shared" si="194"/>
        <v>10</v>
      </c>
      <c r="F3119" s="6" t="str">
        <f t="shared" si="195"/>
        <v>fall/winter</v>
      </c>
    </row>
    <row r="3120" spans="1:6" x14ac:dyDescent="0.3">
      <c r="A3120" s="3">
        <v>45586.499305555553</v>
      </c>
      <c r="B3120">
        <v>94</v>
      </c>
      <c r="C3120" s="6" t="str">
        <f t="shared" si="192"/>
        <v>Monday</v>
      </c>
      <c r="D3120" s="1">
        <f t="shared" si="193"/>
        <v>11</v>
      </c>
      <c r="E3120" s="6">
        <f t="shared" si="194"/>
        <v>10</v>
      </c>
      <c r="F3120" s="6" t="str">
        <f t="shared" si="195"/>
        <v>fall/winter</v>
      </c>
    </row>
    <row r="3121" spans="1:6" x14ac:dyDescent="0.3">
      <c r="A3121" s="3">
        <v>45586.504861111112</v>
      </c>
      <c r="B3121">
        <v>106</v>
      </c>
      <c r="C3121" s="6" t="str">
        <f t="shared" si="192"/>
        <v>Monday</v>
      </c>
      <c r="D3121" s="1">
        <f t="shared" si="193"/>
        <v>12</v>
      </c>
      <c r="E3121" s="6">
        <f t="shared" si="194"/>
        <v>10</v>
      </c>
      <c r="F3121" s="6" t="str">
        <f t="shared" si="195"/>
        <v>fall/winter</v>
      </c>
    </row>
    <row r="3122" spans="1:6" x14ac:dyDescent="0.3">
      <c r="A3122" s="3">
        <v>45586.521527777775</v>
      </c>
      <c r="B3122">
        <v>85</v>
      </c>
      <c r="C3122" s="6" t="str">
        <f t="shared" si="192"/>
        <v>Monday</v>
      </c>
      <c r="D3122" s="1">
        <f t="shared" si="193"/>
        <v>12</v>
      </c>
      <c r="E3122" s="6">
        <f t="shared" si="194"/>
        <v>10</v>
      </c>
      <c r="F3122" s="6" t="str">
        <f t="shared" si="195"/>
        <v>fall/winter</v>
      </c>
    </row>
    <row r="3123" spans="1:6" x14ac:dyDescent="0.3">
      <c r="A3123" s="3">
        <v>45586.546527777777</v>
      </c>
      <c r="B3123">
        <v>93</v>
      </c>
      <c r="C3123" s="6" t="str">
        <f t="shared" si="192"/>
        <v>Monday</v>
      </c>
      <c r="D3123" s="1">
        <f t="shared" si="193"/>
        <v>13</v>
      </c>
      <c r="E3123" s="6">
        <f t="shared" si="194"/>
        <v>10</v>
      </c>
      <c r="F3123" s="6" t="str">
        <f t="shared" si="195"/>
        <v>fall/winter</v>
      </c>
    </row>
    <row r="3124" spans="1:6" x14ac:dyDescent="0.3">
      <c r="A3124" s="3">
        <v>45586.5625</v>
      </c>
      <c r="B3124">
        <v>100</v>
      </c>
      <c r="C3124" s="6" t="str">
        <f t="shared" si="192"/>
        <v>Monday</v>
      </c>
      <c r="D3124" s="1">
        <f t="shared" si="193"/>
        <v>13</v>
      </c>
      <c r="E3124" s="6">
        <f t="shared" si="194"/>
        <v>10</v>
      </c>
      <c r="F3124" s="6" t="str">
        <f t="shared" si="195"/>
        <v>fall/winter</v>
      </c>
    </row>
    <row r="3125" spans="1:6" x14ac:dyDescent="0.3">
      <c r="A3125" s="3">
        <v>45586.584027777775</v>
      </c>
      <c r="B3125">
        <v>118</v>
      </c>
      <c r="C3125" s="6" t="str">
        <f t="shared" si="192"/>
        <v>Monday</v>
      </c>
      <c r="D3125" s="1">
        <f t="shared" si="193"/>
        <v>14</v>
      </c>
      <c r="E3125" s="6">
        <f t="shared" si="194"/>
        <v>10</v>
      </c>
      <c r="F3125" s="6" t="str">
        <f t="shared" si="195"/>
        <v>fall/winter</v>
      </c>
    </row>
    <row r="3126" spans="1:6" x14ac:dyDescent="0.3">
      <c r="A3126" s="3">
        <v>45586.606249999997</v>
      </c>
      <c r="B3126">
        <v>89</v>
      </c>
      <c r="C3126" s="6" t="str">
        <f t="shared" si="192"/>
        <v>Monday</v>
      </c>
      <c r="D3126" s="1">
        <f t="shared" si="193"/>
        <v>14</v>
      </c>
      <c r="E3126" s="6">
        <f t="shared" si="194"/>
        <v>10</v>
      </c>
      <c r="F3126" s="6" t="str">
        <f t="shared" si="195"/>
        <v>fall/winter</v>
      </c>
    </row>
    <row r="3127" spans="1:6" x14ac:dyDescent="0.3">
      <c r="A3127" s="3">
        <v>45586.627083333333</v>
      </c>
      <c r="B3127">
        <v>88</v>
      </c>
      <c r="C3127" s="6" t="str">
        <f t="shared" si="192"/>
        <v>Monday</v>
      </c>
      <c r="D3127" s="1">
        <f t="shared" si="193"/>
        <v>15</v>
      </c>
      <c r="E3127" s="6">
        <f t="shared" si="194"/>
        <v>10</v>
      </c>
      <c r="F3127" s="6" t="str">
        <f t="shared" si="195"/>
        <v>fall/winter</v>
      </c>
    </row>
    <row r="3128" spans="1:6" x14ac:dyDescent="0.3">
      <c r="A3128" s="3">
        <v>45586.645833333336</v>
      </c>
      <c r="B3128">
        <v>100</v>
      </c>
      <c r="C3128" s="6" t="str">
        <f t="shared" si="192"/>
        <v>Monday</v>
      </c>
      <c r="D3128" s="1">
        <f t="shared" si="193"/>
        <v>15</v>
      </c>
      <c r="E3128" s="6">
        <f t="shared" si="194"/>
        <v>10</v>
      </c>
      <c r="F3128" s="6" t="str">
        <f t="shared" si="195"/>
        <v>fall/winter</v>
      </c>
    </row>
    <row r="3129" spans="1:6" x14ac:dyDescent="0.3">
      <c r="A3129" s="3">
        <v>45586.669444444444</v>
      </c>
      <c r="B3129">
        <v>112</v>
      </c>
      <c r="C3129" s="6" t="str">
        <f t="shared" si="192"/>
        <v>Monday</v>
      </c>
      <c r="D3129" s="1">
        <f t="shared" si="193"/>
        <v>16</v>
      </c>
      <c r="E3129" s="6">
        <f t="shared" si="194"/>
        <v>10</v>
      </c>
      <c r="F3129" s="6" t="str">
        <f t="shared" si="195"/>
        <v>fall/winter</v>
      </c>
    </row>
    <row r="3130" spans="1:6" x14ac:dyDescent="0.3">
      <c r="A3130" s="3">
        <v>45586.709027777775</v>
      </c>
      <c r="B3130">
        <v>137</v>
      </c>
      <c r="C3130" s="6" t="str">
        <f t="shared" si="192"/>
        <v>Monday</v>
      </c>
      <c r="D3130" s="1">
        <f t="shared" si="193"/>
        <v>17</v>
      </c>
      <c r="E3130" s="6">
        <f t="shared" si="194"/>
        <v>10</v>
      </c>
      <c r="F3130" s="6" t="str">
        <f t="shared" si="195"/>
        <v>fall/winter</v>
      </c>
    </row>
    <row r="3131" spans="1:6" x14ac:dyDescent="0.3">
      <c r="A3131" s="3">
        <v>45586.731944444444</v>
      </c>
      <c r="B3131">
        <v>140</v>
      </c>
      <c r="C3131" s="6" t="str">
        <f t="shared" si="192"/>
        <v>Monday</v>
      </c>
      <c r="D3131" s="1">
        <f t="shared" si="193"/>
        <v>17</v>
      </c>
      <c r="E3131" s="6">
        <f t="shared" si="194"/>
        <v>10</v>
      </c>
      <c r="F3131" s="6" t="str">
        <f t="shared" si="195"/>
        <v>fall/winter</v>
      </c>
    </row>
    <row r="3132" spans="1:6" x14ac:dyDescent="0.3">
      <c r="A3132" s="3">
        <v>45586.75277777778</v>
      </c>
      <c r="B3132">
        <v>128</v>
      </c>
      <c r="C3132" s="6" t="str">
        <f t="shared" si="192"/>
        <v>Monday</v>
      </c>
      <c r="D3132" s="1">
        <f t="shared" si="193"/>
        <v>18</v>
      </c>
      <c r="E3132" s="6">
        <f t="shared" si="194"/>
        <v>10</v>
      </c>
      <c r="F3132" s="6" t="str">
        <f t="shared" si="195"/>
        <v>fall/winter</v>
      </c>
    </row>
    <row r="3133" spans="1:6" x14ac:dyDescent="0.3">
      <c r="A3133" s="3">
        <v>45586.769444444442</v>
      </c>
      <c r="B3133">
        <v>133</v>
      </c>
      <c r="C3133" s="6" t="str">
        <f t="shared" si="192"/>
        <v>Monday</v>
      </c>
      <c r="D3133" s="1">
        <f t="shared" si="193"/>
        <v>18</v>
      </c>
      <c r="E3133" s="6">
        <f t="shared" si="194"/>
        <v>10</v>
      </c>
      <c r="F3133" s="6" t="str">
        <f t="shared" si="195"/>
        <v>fall/winter</v>
      </c>
    </row>
    <row r="3134" spans="1:6" x14ac:dyDescent="0.3">
      <c r="A3134" s="3">
        <v>45586.813194444447</v>
      </c>
      <c r="B3134">
        <v>113</v>
      </c>
      <c r="C3134" s="6" t="str">
        <f t="shared" si="192"/>
        <v>Monday</v>
      </c>
      <c r="D3134" s="1">
        <f t="shared" si="193"/>
        <v>19</v>
      </c>
      <c r="E3134" s="6">
        <f t="shared" si="194"/>
        <v>10</v>
      </c>
      <c r="F3134" s="6" t="str">
        <f t="shared" si="195"/>
        <v>fall/winter</v>
      </c>
    </row>
    <row r="3135" spans="1:6" x14ac:dyDescent="0.3">
      <c r="A3135" s="3">
        <v>45586.833333333336</v>
      </c>
      <c r="B3135">
        <v>151</v>
      </c>
      <c r="C3135" s="6" t="str">
        <f t="shared" si="192"/>
        <v>Monday</v>
      </c>
      <c r="D3135" s="1">
        <f t="shared" si="193"/>
        <v>20</v>
      </c>
      <c r="E3135" s="6">
        <f t="shared" si="194"/>
        <v>10</v>
      </c>
      <c r="F3135" s="6" t="str">
        <f t="shared" si="195"/>
        <v>fall/winter</v>
      </c>
    </row>
    <row r="3136" spans="1:6" x14ac:dyDescent="0.3">
      <c r="A3136" s="3">
        <v>45586.853472222225</v>
      </c>
      <c r="B3136">
        <v>117</v>
      </c>
      <c r="C3136" s="6" t="str">
        <f t="shared" si="192"/>
        <v>Monday</v>
      </c>
      <c r="D3136" s="1">
        <f t="shared" si="193"/>
        <v>20</v>
      </c>
      <c r="E3136" s="6">
        <f t="shared" si="194"/>
        <v>10</v>
      </c>
      <c r="F3136" s="6" t="str">
        <f t="shared" si="195"/>
        <v>fall/winter</v>
      </c>
    </row>
    <row r="3137" spans="1:6" x14ac:dyDescent="0.3">
      <c r="A3137" s="3">
        <v>45587.297222222223</v>
      </c>
      <c r="B3137">
        <v>62</v>
      </c>
      <c r="C3137" s="6" t="str">
        <f t="shared" si="192"/>
        <v>Tuesday</v>
      </c>
      <c r="D3137" s="1">
        <f t="shared" si="193"/>
        <v>7</v>
      </c>
      <c r="E3137" s="6">
        <f t="shared" si="194"/>
        <v>10</v>
      </c>
      <c r="F3137" s="6" t="str">
        <f t="shared" si="195"/>
        <v>fall/winter</v>
      </c>
    </row>
    <row r="3138" spans="1:6" x14ac:dyDescent="0.3">
      <c r="A3138" s="3">
        <v>45587.3125</v>
      </c>
      <c r="B3138">
        <v>68</v>
      </c>
      <c r="C3138" s="6" t="str">
        <f t="shared" ref="C3138:C3201" si="196">TEXT(A3138, "dddd")</f>
        <v>Tuesday</v>
      </c>
      <c r="D3138" s="1">
        <f t="shared" ref="D3138:D3201" si="197">HOUR(A3138)</f>
        <v>7</v>
      </c>
      <c r="E3138" s="6">
        <f t="shared" ref="E3138:E3201" si="198">MONTH(A3138)</f>
        <v>10</v>
      </c>
      <c r="F3138" s="6" t="str">
        <f t="shared" ref="F3138:F3201" si="199">IF(OR(E3138=9, E3138=10, E3138=11, E3138=12, E3138=1, E3138=2, E3138=3, E3138=4), "fall/winter", "summer")</f>
        <v>fall/winter</v>
      </c>
    </row>
    <row r="3139" spans="1:6" x14ac:dyDescent="0.3">
      <c r="A3139" s="3">
        <v>45587.333333333336</v>
      </c>
      <c r="B3139">
        <v>77</v>
      </c>
      <c r="C3139" s="6" t="str">
        <f t="shared" si="196"/>
        <v>Tuesday</v>
      </c>
      <c r="D3139" s="1">
        <f t="shared" si="197"/>
        <v>8</v>
      </c>
      <c r="E3139" s="6">
        <f t="shared" si="198"/>
        <v>10</v>
      </c>
      <c r="F3139" s="6" t="str">
        <f t="shared" si="199"/>
        <v>fall/winter</v>
      </c>
    </row>
    <row r="3140" spans="1:6" x14ac:dyDescent="0.3">
      <c r="A3140" s="3">
        <v>45587.377083333333</v>
      </c>
      <c r="B3140">
        <v>80</v>
      </c>
      <c r="C3140" s="6" t="str">
        <f t="shared" si="196"/>
        <v>Tuesday</v>
      </c>
      <c r="D3140" s="1">
        <f t="shared" si="197"/>
        <v>9</v>
      </c>
      <c r="E3140" s="6">
        <f t="shared" si="198"/>
        <v>10</v>
      </c>
      <c r="F3140" s="6" t="str">
        <f t="shared" si="199"/>
        <v>fall/winter</v>
      </c>
    </row>
    <row r="3141" spans="1:6" x14ac:dyDescent="0.3">
      <c r="A3141" s="3">
        <v>45587.417361111111</v>
      </c>
      <c r="B3141">
        <v>89</v>
      </c>
      <c r="C3141" s="6" t="str">
        <f t="shared" si="196"/>
        <v>Tuesday</v>
      </c>
      <c r="D3141" s="1">
        <f t="shared" si="197"/>
        <v>10</v>
      </c>
      <c r="E3141" s="6">
        <f t="shared" si="198"/>
        <v>10</v>
      </c>
      <c r="F3141" s="6" t="str">
        <f t="shared" si="199"/>
        <v>fall/winter</v>
      </c>
    </row>
    <row r="3142" spans="1:6" x14ac:dyDescent="0.3">
      <c r="A3142" s="3">
        <v>45587.440972222219</v>
      </c>
      <c r="B3142">
        <v>91</v>
      </c>
      <c r="C3142" s="6" t="str">
        <f t="shared" si="196"/>
        <v>Tuesday</v>
      </c>
      <c r="D3142" s="1">
        <f t="shared" si="197"/>
        <v>10</v>
      </c>
      <c r="E3142" s="6">
        <f t="shared" si="198"/>
        <v>10</v>
      </c>
      <c r="F3142" s="6" t="str">
        <f t="shared" si="199"/>
        <v>fall/winter</v>
      </c>
    </row>
    <row r="3143" spans="1:6" x14ac:dyDescent="0.3">
      <c r="A3143" s="3">
        <v>45587.469444444447</v>
      </c>
      <c r="B3143">
        <v>114</v>
      </c>
      <c r="C3143" s="6" t="str">
        <f t="shared" si="196"/>
        <v>Tuesday</v>
      </c>
      <c r="D3143" s="1">
        <f t="shared" si="197"/>
        <v>11</v>
      </c>
      <c r="E3143" s="6">
        <f t="shared" si="198"/>
        <v>10</v>
      </c>
      <c r="F3143" s="6" t="str">
        <f t="shared" si="199"/>
        <v>fall/winter</v>
      </c>
    </row>
    <row r="3144" spans="1:6" x14ac:dyDescent="0.3">
      <c r="A3144" s="3">
        <v>45587.477083333331</v>
      </c>
      <c r="B3144">
        <v>102</v>
      </c>
      <c r="C3144" s="6" t="str">
        <f t="shared" si="196"/>
        <v>Tuesday</v>
      </c>
      <c r="D3144" s="1">
        <f t="shared" si="197"/>
        <v>11</v>
      </c>
      <c r="E3144" s="6">
        <f t="shared" si="198"/>
        <v>10</v>
      </c>
      <c r="F3144" s="6" t="str">
        <f t="shared" si="199"/>
        <v>fall/winter</v>
      </c>
    </row>
    <row r="3145" spans="1:6" x14ac:dyDescent="0.3">
      <c r="A3145" s="3">
        <v>45587.519444444442</v>
      </c>
      <c r="B3145">
        <v>129</v>
      </c>
      <c r="C3145" s="6" t="str">
        <f t="shared" si="196"/>
        <v>Tuesday</v>
      </c>
      <c r="D3145" s="1">
        <f t="shared" si="197"/>
        <v>12</v>
      </c>
      <c r="E3145" s="6">
        <f t="shared" si="198"/>
        <v>10</v>
      </c>
      <c r="F3145" s="6" t="str">
        <f t="shared" si="199"/>
        <v>fall/winter</v>
      </c>
    </row>
    <row r="3146" spans="1:6" x14ac:dyDescent="0.3">
      <c r="A3146" s="3">
        <v>45587.541666666664</v>
      </c>
      <c r="B3146">
        <v>134</v>
      </c>
      <c r="C3146" s="6" t="str">
        <f t="shared" si="196"/>
        <v>Tuesday</v>
      </c>
      <c r="D3146" s="1">
        <f t="shared" si="197"/>
        <v>13</v>
      </c>
      <c r="E3146" s="6">
        <f t="shared" si="198"/>
        <v>10</v>
      </c>
      <c r="F3146" s="6" t="str">
        <f t="shared" si="199"/>
        <v>fall/winter</v>
      </c>
    </row>
    <row r="3147" spans="1:6" x14ac:dyDescent="0.3">
      <c r="A3147" s="3">
        <v>45587.565972222219</v>
      </c>
      <c r="B3147">
        <v>135</v>
      </c>
      <c r="C3147" s="6" t="str">
        <f t="shared" si="196"/>
        <v>Tuesday</v>
      </c>
      <c r="D3147" s="1">
        <f t="shared" si="197"/>
        <v>13</v>
      </c>
      <c r="E3147" s="6">
        <f t="shared" si="198"/>
        <v>10</v>
      </c>
      <c r="F3147" s="6" t="str">
        <f t="shared" si="199"/>
        <v>fall/winter</v>
      </c>
    </row>
    <row r="3148" spans="1:6" x14ac:dyDescent="0.3">
      <c r="A3148" s="3">
        <v>45587.60833333333</v>
      </c>
      <c r="B3148">
        <v>128</v>
      </c>
      <c r="C3148" s="6" t="str">
        <f t="shared" si="196"/>
        <v>Tuesday</v>
      </c>
      <c r="D3148" s="1">
        <f t="shared" si="197"/>
        <v>14</v>
      </c>
      <c r="E3148" s="6">
        <f t="shared" si="198"/>
        <v>10</v>
      </c>
      <c r="F3148" s="6" t="str">
        <f t="shared" si="199"/>
        <v>fall/winter</v>
      </c>
    </row>
    <row r="3149" spans="1:6" x14ac:dyDescent="0.3">
      <c r="A3149" s="3">
        <v>45587.627083333333</v>
      </c>
      <c r="B3149">
        <v>124</v>
      </c>
      <c r="C3149" s="6" t="str">
        <f t="shared" si="196"/>
        <v>Tuesday</v>
      </c>
      <c r="D3149" s="1">
        <f t="shared" si="197"/>
        <v>15</v>
      </c>
      <c r="E3149" s="6">
        <f t="shared" si="198"/>
        <v>10</v>
      </c>
      <c r="F3149" s="6" t="str">
        <f t="shared" si="199"/>
        <v>fall/winter</v>
      </c>
    </row>
    <row r="3150" spans="1:6" x14ac:dyDescent="0.3">
      <c r="A3150" s="3">
        <v>45587.65</v>
      </c>
      <c r="B3150">
        <v>134</v>
      </c>
      <c r="C3150" s="6" t="str">
        <f t="shared" si="196"/>
        <v>Tuesday</v>
      </c>
      <c r="D3150" s="1">
        <f t="shared" si="197"/>
        <v>15</v>
      </c>
      <c r="E3150" s="6">
        <f t="shared" si="198"/>
        <v>10</v>
      </c>
      <c r="F3150" s="6" t="str">
        <f t="shared" si="199"/>
        <v>fall/winter</v>
      </c>
    </row>
    <row r="3151" spans="1:6" x14ac:dyDescent="0.3">
      <c r="A3151" s="3">
        <v>45587.668055555558</v>
      </c>
      <c r="B3151">
        <v>116</v>
      </c>
      <c r="C3151" s="6" t="str">
        <f t="shared" si="196"/>
        <v>Tuesday</v>
      </c>
      <c r="D3151" s="1">
        <f t="shared" si="197"/>
        <v>16</v>
      </c>
      <c r="E3151" s="6">
        <f t="shared" si="198"/>
        <v>10</v>
      </c>
      <c r="F3151" s="6" t="str">
        <f t="shared" si="199"/>
        <v>fall/winter</v>
      </c>
    </row>
    <row r="3152" spans="1:6" x14ac:dyDescent="0.3">
      <c r="A3152" s="3">
        <v>45587.688888888886</v>
      </c>
      <c r="B3152">
        <v>102</v>
      </c>
      <c r="C3152" s="6" t="str">
        <f t="shared" si="196"/>
        <v>Tuesday</v>
      </c>
      <c r="D3152" s="1">
        <f t="shared" si="197"/>
        <v>16</v>
      </c>
      <c r="E3152" s="6">
        <f t="shared" si="198"/>
        <v>10</v>
      </c>
      <c r="F3152" s="6" t="str">
        <f t="shared" si="199"/>
        <v>fall/winter</v>
      </c>
    </row>
    <row r="3153" spans="1:6" x14ac:dyDescent="0.3">
      <c r="A3153" s="3">
        <v>45587.710416666669</v>
      </c>
      <c r="B3153">
        <v>98</v>
      </c>
      <c r="C3153" s="6" t="str">
        <f t="shared" si="196"/>
        <v>Tuesday</v>
      </c>
      <c r="D3153" s="1">
        <f t="shared" si="197"/>
        <v>17</v>
      </c>
      <c r="E3153" s="6">
        <f t="shared" si="198"/>
        <v>10</v>
      </c>
      <c r="F3153" s="6" t="str">
        <f t="shared" si="199"/>
        <v>fall/winter</v>
      </c>
    </row>
    <row r="3154" spans="1:6" x14ac:dyDescent="0.3">
      <c r="A3154" s="3">
        <v>45587.728472222225</v>
      </c>
      <c r="B3154">
        <v>108</v>
      </c>
      <c r="C3154" s="6" t="str">
        <f t="shared" si="196"/>
        <v>Tuesday</v>
      </c>
      <c r="D3154" s="1">
        <f t="shared" si="197"/>
        <v>17</v>
      </c>
      <c r="E3154" s="6">
        <f t="shared" si="198"/>
        <v>10</v>
      </c>
      <c r="F3154" s="6" t="str">
        <f t="shared" si="199"/>
        <v>fall/winter</v>
      </c>
    </row>
    <row r="3155" spans="1:6" x14ac:dyDescent="0.3">
      <c r="A3155" s="3">
        <v>45587.753472222219</v>
      </c>
      <c r="B3155">
        <v>97</v>
      </c>
      <c r="C3155" s="6" t="str">
        <f t="shared" si="196"/>
        <v>Tuesday</v>
      </c>
      <c r="D3155" s="1">
        <f t="shared" si="197"/>
        <v>18</v>
      </c>
      <c r="E3155" s="6">
        <f t="shared" si="198"/>
        <v>10</v>
      </c>
      <c r="F3155" s="6" t="str">
        <f t="shared" si="199"/>
        <v>fall/winter</v>
      </c>
    </row>
    <row r="3156" spans="1:6" x14ac:dyDescent="0.3">
      <c r="A3156" s="3">
        <v>45587.774305555555</v>
      </c>
      <c r="B3156">
        <v>75</v>
      </c>
      <c r="C3156" s="6" t="str">
        <f t="shared" si="196"/>
        <v>Tuesday</v>
      </c>
      <c r="D3156" s="1">
        <f t="shared" si="197"/>
        <v>18</v>
      </c>
      <c r="E3156" s="6">
        <f t="shared" si="198"/>
        <v>10</v>
      </c>
      <c r="F3156" s="6" t="str">
        <f t="shared" si="199"/>
        <v>fall/winter</v>
      </c>
    </row>
    <row r="3157" spans="1:6" x14ac:dyDescent="0.3">
      <c r="A3157" s="3">
        <v>45587.813194444447</v>
      </c>
      <c r="B3157">
        <v>68</v>
      </c>
      <c r="C3157" s="6" t="str">
        <f t="shared" si="196"/>
        <v>Tuesday</v>
      </c>
      <c r="D3157" s="1">
        <f t="shared" si="197"/>
        <v>19</v>
      </c>
      <c r="E3157" s="6">
        <f t="shared" si="198"/>
        <v>10</v>
      </c>
      <c r="F3157" s="6" t="str">
        <f t="shared" si="199"/>
        <v>fall/winter</v>
      </c>
    </row>
    <row r="3158" spans="1:6" x14ac:dyDescent="0.3">
      <c r="A3158" s="3">
        <v>45587.834722222222</v>
      </c>
      <c r="B3158">
        <v>63</v>
      </c>
      <c r="C3158" s="6" t="str">
        <f t="shared" si="196"/>
        <v>Tuesday</v>
      </c>
      <c r="D3158" s="1">
        <f t="shared" si="197"/>
        <v>20</v>
      </c>
      <c r="E3158" s="6">
        <f t="shared" si="198"/>
        <v>10</v>
      </c>
      <c r="F3158" s="6" t="str">
        <f t="shared" si="199"/>
        <v>fall/winter</v>
      </c>
    </row>
    <row r="3159" spans="1:6" x14ac:dyDescent="0.3">
      <c r="A3159" s="3">
        <v>45587.854861111111</v>
      </c>
      <c r="B3159">
        <v>139</v>
      </c>
      <c r="C3159" s="6" t="str">
        <f t="shared" si="196"/>
        <v>Tuesday</v>
      </c>
      <c r="D3159" s="1">
        <f t="shared" si="197"/>
        <v>20</v>
      </c>
      <c r="E3159" s="6">
        <f t="shared" si="198"/>
        <v>10</v>
      </c>
      <c r="F3159" s="6" t="str">
        <f t="shared" si="199"/>
        <v>fall/winter</v>
      </c>
    </row>
    <row r="3160" spans="1:6" x14ac:dyDescent="0.3">
      <c r="A3160" s="3">
        <v>45587.863194444442</v>
      </c>
      <c r="B3160">
        <v>75</v>
      </c>
      <c r="C3160" s="6" t="str">
        <f t="shared" si="196"/>
        <v>Tuesday</v>
      </c>
      <c r="D3160" s="1">
        <f t="shared" si="197"/>
        <v>20</v>
      </c>
      <c r="E3160" s="6">
        <f t="shared" si="198"/>
        <v>10</v>
      </c>
      <c r="F3160" s="6" t="str">
        <f t="shared" si="199"/>
        <v>fall/winter</v>
      </c>
    </row>
    <row r="3161" spans="1:6" x14ac:dyDescent="0.3">
      <c r="A3161" s="3">
        <v>45587.875694444447</v>
      </c>
      <c r="B3161">
        <v>139</v>
      </c>
      <c r="C3161" s="6" t="str">
        <f t="shared" si="196"/>
        <v>Tuesday</v>
      </c>
      <c r="D3161" s="1">
        <f t="shared" si="197"/>
        <v>21</v>
      </c>
      <c r="E3161" s="6">
        <f t="shared" si="198"/>
        <v>10</v>
      </c>
      <c r="F3161" s="6" t="str">
        <f t="shared" si="199"/>
        <v>fall/winter</v>
      </c>
    </row>
    <row r="3162" spans="1:6" x14ac:dyDescent="0.3">
      <c r="A3162" s="3">
        <v>45587.897916666669</v>
      </c>
      <c r="B3162">
        <v>140</v>
      </c>
      <c r="C3162" s="6" t="str">
        <f t="shared" si="196"/>
        <v>Tuesday</v>
      </c>
      <c r="D3162" s="1">
        <f t="shared" si="197"/>
        <v>21</v>
      </c>
      <c r="E3162" s="6">
        <f t="shared" si="198"/>
        <v>10</v>
      </c>
      <c r="F3162" s="6" t="str">
        <f t="shared" si="199"/>
        <v>fall/winter</v>
      </c>
    </row>
    <row r="3163" spans="1:6" x14ac:dyDescent="0.3">
      <c r="A3163" s="3">
        <v>45587.920138888891</v>
      </c>
      <c r="B3163">
        <v>115</v>
      </c>
      <c r="C3163" s="6" t="str">
        <f t="shared" si="196"/>
        <v>Tuesday</v>
      </c>
      <c r="D3163" s="1">
        <f t="shared" si="197"/>
        <v>22</v>
      </c>
      <c r="E3163" s="6">
        <f t="shared" si="198"/>
        <v>10</v>
      </c>
      <c r="F3163" s="6" t="str">
        <f t="shared" si="199"/>
        <v>fall/winter</v>
      </c>
    </row>
    <row r="3164" spans="1:6" x14ac:dyDescent="0.3">
      <c r="A3164" s="3">
        <v>45588.296527777777</v>
      </c>
      <c r="B3164">
        <v>51</v>
      </c>
      <c r="C3164" s="6" t="str">
        <f t="shared" si="196"/>
        <v>Wednesday</v>
      </c>
      <c r="D3164" s="1">
        <f t="shared" si="197"/>
        <v>7</v>
      </c>
      <c r="E3164" s="6">
        <f t="shared" si="198"/>
        <v>10</v>
      </c>
      <c r="F3164" s="6" t="str">
        <f t="shared" si="199"/>
        <v>fall/winter</v>
      </c>
    </row>
    <row r="3165" spans="1:6" x14ac:dyDescent="0.3">
      <c r="A3165" s="3">
        <v>45588.313888888886</v>
      </c>
      <c r="B3165">
        <v>60</v>
      </c>
      <c r="C3165" s="6" t="str">
        <f t="shared" si="196"/>
        <v>Wednesday</v>
      </c>
      <c r="D3165" s="1">
        <f t="shared" si="197"/>
        <v>7</v>
      </c>
      <c r="E3165" s="6">
        <f t="shared" si="198"/>
        <v>10</v>
      </c>
      <c r="F3165" s="6" t="str">
        <f t="shared" si="199"/>
        <v>fall/winter</v>
      </c>
    </row>
    <row r="3166" spans="1:6" x14ac:dyDescent="0.3">
      <c r="A3166" s="3">
        <v>45588.341666666667</v>
      </c>
      <c r="B3166">
        <v>65</v>
      </c>
      <c r="C3166" s="6" t="str">
        <f t="shared" si="196"/>
        <v>Wednesday</v>
      </c>
      <c r="D3166" s="1">
        <f t="shared" si="197"/>
        <v>8</v>
      </c>
      <c r="E3166" s="6">
        <f t="shared" si="198"/>
        <v>10</v>
      </c>
      <c r="F3166" s="6" t="str">
        <f t="shared" si="199"/>
        <v>fall/winter</v>
      </c>
    </row>
    <row r="3167" spans="1:6" x14ac:dyDescent="0.3">
      <c r="A3167" s="3">
        <v>45588.354861111111</v>
      </c>
      <c r="B3167">
        <v>63</v>
      </c>
      <c r="C3167" s="6" t="str">
        <f t="shared" si="196"/>
        <v>Wednesday</v>
      </c>
      <c r="D3167" s="1">
        <f t="shared" si="197"/>
        <v>8</v>
      </c>
      <c r="E3167" s="6">
        <f t="shared" si="198"/>
        <v>10</v>
      </c>
      <c r="F3167" s="6" t="str">
        <f t="shared" si="199"/>
        <v>fall/winter</v>
      </c>
    </row>
    <row r="3168" spans="1:6" x14ac:dyDescent="0.3">
      <c r="A3168" s="3">
        <v>45588.381249999999</v>
      </c>
      <c r="B3168">
        <v>65</v>
      </c>
      <c r="C3168" s="6" t="str">
        <f t="shared" si="196"/>
        <v>Wednesday</v>
      </c>
      <c r="D3168" s="1">
        <f t="shared" si="197"/>
        <v>9</v>
      </c>
      <c r="E3168" s="6">
        <f t="shared" si="198"/>
        <v>10</v>
      </c>
      <c r="F3168" s="6" t="str">
        <f t="shared" si="199"/>
        <v>fall/winter</v>
      </c>
    </row>
    <row r="3169" spans="1:6" x14ac:dyDescent="0.3">
      <c r="A3169" s="3">
        <v>45588.397916666669</v>
      </c>
      <c r="B3169">
        <v>86</v>
      </c>
      <c r="C3169" s="6" t="str">
        <f t="shared" si="196"/>
        <v>Wednesday</v>
      </c>
      <c r="D3169" s="1">
        <f t="shared" si="197"/>
        <v>9</v>
      </c>
      <c r="E3169" s="6">
        <f t="shared" si="198"/>
        <v>10</v>
      </c>
      <c r="F3169" s="6" t="str">
        <f t="shared" si="199"/>
        <v>fall/winter</v>
      </c>
    </row>
    <row r="3170" spans="1:6" x14ac:dyDescent="0.3">
      <c r="A3170" s="3">
        <v>45588.42291666667</v>
      </c>
      <c r="B3170">
        <v>82</v>
      </c>
      <c r="C3170" s="6" t="str">
        <f t="shared" si="196"/>
        <v>Wednesday</v>
      </c>
      <c r="D3170" s="1">
        <f t="shared" si="197"/>
        <v>10</v>
      </c>
      <c r="E3170" s="6">
        <f t="shared" si="198"/>
        <v>10</v>
      </c>
      <c r="F3170" s="6" t="str">
        <f t="shared" si="199"/>
        <v>fall/winter</v>
      </c>
    </row>
    <row r="3171" spans="1:6" x14ac:dyDescent="0.3">
      <c r="A3171" s="3">
        <v>45588.438888888886</v>
      </c>
      <c r="B3171">
        <v>92</v>
      </c>
      <c r="C3171" s="6" t="str">
        <f t="shared" si="196"/>
        <v>Wednesday</v>
      </c>
      <c r="D3171" s="1">
        <f t="shared" si="197"/>
        <v>10</v>
      </c>
      <c r="E3171" s="6">
        <f t="shared" si="198"/>
        <v>10</v>
      </c>
      <c r="F3171" s="6" t="str">
        <f t="shared" si="199"/>
        <v>fall/winter</v>
      </c>
    </row>
    <row r="3172" spans="1:6" x14ac:dyDescent="0.3">
      <c r="A3172" s="3">
        <v>45588.457638888889</v>
      </c>
      <c r="B3172">
        <v>102</v>
      </c>
      <c r="C3172" s="6" t="str">
        <f t="shared" si="196"/>
        <v>Wednesday</v>
      </c>
      <c r="D3172" s="1">
        <f t="shared" si="197"/>
        <v>10</v>
      </c>
      <c r="E3172" s="6">
        <f t="shared" si="198"/>
        <v>10</v>
      </c>
      <c r="F3172" s="6" t="str">
        <f t="shared" si="199"/>
        <v>fall/winter</v>
      </c>
    </row>
    <row r="3173" spans="1:6" x14ac:dyDescent="0.3">
      <c r="A3173" s="3">
        <v>45588.481249999997</v>
      </c>
      <c r="B3173">
        <v>99</v>
      </c>
      <c r="C3173" s="6" t="str">
        <f t="shared" si="196"/>
        <v>Wednesday</v>
      </c>
      <c r="D3173" s="1">
        <f t="shared" si="197"/>
        <v>11</v>
      </c>
      <c r="E3173" s="6">
        <f t="shared" si="198"/>
        <v>10</v>
      </c>
      <c r="F3173" s="6" t="str">
        <f t="shared" si="199"/>
        <v>fall/winter</v>
      </c>
    </row>
    <row r="3174" spans="1:6" x14ac:dyDescent="0.3">
      <c r="A3174" s="3">
        <v>45588.525000000001</v>
      </c>
      <c r="B3174">
        <v>93</v>
      </c>
      <c r="C3174" s="6" t="str">
        <f t="shared" si="196"/>
        <v>Wednesday</v>
      </c>
      <c r="D3174" s="1">
        <f t="shared" si="197"/>
        <v>12</v>
      </c>
      <c r="E3174" s="6">
        <f t="shared" si="198"/>
        <v>10</v>
      </c>
      <c r="F3174" s="6" t="str">
        <f t="shared" si="199"/>
        <v>fall/winter</v>
      </c>
    </row>
    <row r="3175" spans="1:6" x14ac:dyDescent="0.3">
      <c r="A3175" s="3">
        <v>45588.543055555558</v>
      </c>
      <c r="B3175">
        <v>108</v>
      </c>
      <c r="C3175" s="6" t="str">
        <f t="shared" si="196"/>
        <v>Wednesday</v>
      </c>
      <c r="D3175" s="1">
        <f t="shared" si="197"/>
        <v>13</v>
      </c>
      <c r="E3175" s="6">
        <f t="shared" si="198"/>
        <v>10</v>
      </c>
      <c r="F3175" s="6" t="str">
        <f t="shared" si="199"/>
        <v>fall/winter</v>
      </c>
    </row>
    <row r="3176" spans="1:6" x14ac:dyDescent="0.3">
      <c r="A3176" s="3">
        <v>45588.56527777778</v>
      </c>
      <c r="B3176">
        <v>106</v>
      </c>
      <c r="C3176" s="6" t="str">
        <f t="shared" si="196"/>
        <v>Wednesday</v>
      </c>
      <c r="D3176" s="1">
        <f t="shared" si="197"/>
        <v>13</v>
      </c>
      <c r="E3176" s="6">
        <f t="shared" si="198"/>
        <v>10</v>
      </c>
      <c r="F3176" s="6" t="str">
        <f t="shared" si="199"/>
        <v>fall/winter</v>
      </c>
    </row>
    <row r="3177" spans="1:6" x14ac:dyDescent="0.3">
      <c r="A3177" s="3">
        <v>45588.584027777775</v>
      </c>
      <c r="B3177">
        <v>117</v>
      </c>
      <c r="C3177" s="6" t="str">
        <f t="shared" si="196"/>
        <v>Wednesday</v>
      </c>
      <c r="D3177" s="1">
        <f t="shared" si="197"/>
        <v>14</v>
      </c>
      <c r="E3177" s="6">
        <f t="shared" si="198"/>
        <v>10</v>
      </c>
      <c r="F3177" s="6" t="str">
        <f t="shared" si="199"/>
        <v>fall/winter</v>
      </c>
    </row>
    <row r="3178" spans="1:6" x14ac:dyDescent="0.3">
      <c r="A3178" s="3">
        <v>45588.604861111111</v>
      </c>
      <c r="B3178">
        <v>81</v>
      </c>
      <c r="C3178" s="6" t="str">
        <f t="shared" si="196"/>
        <v>Wednesday</v>
      </c>
      <c r="D3178" s="1">
        <f t="shared" si="197"/>
        <v>14</v>
      </c>
      <c r="E3178" s="6">
        <f t="shared" si="198"/>
        <v>10</v>
      </c>
      <c r="F3178" s="6" t="str">
        <f t="shared" si="199"/>
        <v>fall/winter</v>
      </c>
    </row>
    <row r="3179" spans="1:6" x14ac:dyDescent="0.3">
      <c r="A3179" s="3">
        <v>45588.623611111114</v>
      </c>
      <c r="B3179">
        <v>91</v>
      </c>
      <c r="C3179" s="6" t="str">
        <f t="shared" si="196"/>
        <v>Wednesday</v>
      </c>
      <c r="D3179" s="1">
        <f t="shared" si="197"/>
        <v>14</v>
      </c>
      <c r="E3179" s="6">
        <f t="shared" si="198"/>
        <v>10</v>
      </c>
      <c r="F3179" s="6" t="str">
        <f t="shared" si="199"/>
        <v>fall/winter</v>
      </c>
    </row>
    <row r="3180" spans="1:6" x14ac:dyDescent="0.3">
      <c r="A3180" s="3">
        <v>45588.644444444442</v>
      </c>
      <c r="B3180">
        <v>95</v>
      </c>
      <c r="C3180" s="6" t="str">
        <f t="shared" si="196"/>
        <v>Wednesday</v>
      </c>
      <c r="D3180" s="1">
        <f t="shared" si="197"/>
        <v>15</v>
      </c>
      <c r="E3180" s="6">
        <f t="shared" si="198"/>
        <v>10</v>
      </c>
      <c r="F3180" s="6" t="str">
        <f t="shared" si="199"/>
        <v>fall/winter</v>
      </c>
    </row>
    <row r="3181" spans="1:6" x14ac:dyDescent="0.3">
      <c r="A3181" s="3">
        <v>45588.666666666664</v>
      </c>
      <c r="B3181">
        <v>104</v>
      </c>
      <c r="C3181" s="6" t="str">
        <f t="shared" si="196"/>
        <v>Wednesday</v>
      </c>
      <c r="D3181" s="1">
        <f t="shared" si="197"/>
        <v>16</v>
      </c>
      <c r="E3181" s="6">
        <f t="shared" si="198"/>
        <v>10</v>
      </c>
      <c r="F3181" s="6" t="str">
        <f t="shared" si="199"/>
        <v>fall/winter</v>
      </c>
    </row>
    <row r="3182" spans="1:6" x14ac:dyDescent="0.3">
      <c r="A3182" s="3">
        <v>45588.688194444447</v>
      </c>
      <c r="B3182">
        <v>112</v>
      </c>
      <c r="C3182" s="6" t="str">
        <f t="shared" si="196"/>
        <v>Wednesday</v>
      </c>
      <c r="D3182" s="1">
        <f t="shared" si="197"/>
        <v>16</v>
      </c>
      <c r="E3182" s="6">
        <f t="shared" si="198"/>
        <v>10</v>
      </c>
      <c r="F3182" s="6" t="str">
        <f t="shared" si="199"/>
        <v>fall/winter</v>
      </c>
    </row>
    <row r="3183" spans="1:6" x14ac:dyDescent="0.3">
      <c r="A3183" s="3">
        <v>45588.708333333336</v>
      </c>
      <c r="B3183">
        <v>117</v>
      </c>
      <c r="C3183" s="6" t="str">
        <f t="shared" si="196"/>
        <v>Wednesday</v>
      </c>
      <c r="D3183" s="1">
        <f t="shared" si="197"/>
        <v>17</v>
      </c>
      <c r="E3183" s="6">
        <f t="shared" si="198"/>
        <v>10</v>
      </c>
      <c r="F3183" s="6" t="str">
        <f t="shared" si="199"/>
        <v>fall/winter</v>
      </c>
    </row>
    <row r="3184" spans="1:6" x14ac:dyDescent="0.3">
      <c r="A3184" s="3">
        <v>45588.732638888891</v>
      </c>
      <c r="B3184">
        <v>112</v>
      </c>
      <c r="C3184" s="6" t="str">
        <f t="shared" si="196"/>
        <v>Wednesday</v>
      </c>
      <c r="D3184" s="1">
        <f t="shared" si="197"/>
        <v>17</v>
      </c>
      <c r="E3184" s="6">
        <f t="shared" si="198"/>
        <v>10</v>
      </c>
      <c r="F3184" s="6" t="str">
        <f t="shared" si="199"/>
        <v>fall/winter</v>
      </c>
    </row>
    <row r="3185" spans="1:6" x14ac:dyDescent="0.3">
      <c r="A3185" s="3">
        <v>45588.748611111114</v>
      </c>
      <c r="B3185">
        <v>108</v>
      </c>
      <c r="C3185" s="6" t="str">
        <f t="shared" si="196"/>
        <v>Wednesday</v>
      </c>
      <c r="D3185" s="1">
        <f t="shared" si="197"/>
        <v>17</v>
      </c>
      <c r="E3185" s="6">
        <f t="shared" si="198"/>
        <v>10</v>
      </c>
      <c r="F3185" s="6" t="str">
        <f t="shared" si="199"/>
        <v>fall/winter</v>
      </c>
    </row>
    <row r="3186" spans="1:6" x14ac:dyDescent="0.3">
      <c r="A3186" s="3">
        <v>45588.81527777778</v>
      </c>
      <c r="B3186">
        <v>87</v>
      </c>
      <c r="C3186" s="6" t="str">
        <f t="shared" si="196"/>
        <v>Wednesday</v>
      </c>
      <c r="D3186" s="1">
        <f t="shared" si="197"/>
        <v>19</v>
      </c>
      <c r="E3186" s="6">
        <f t="shared" si="198"/>
        <v>10</v>
      </c>
      <c r="F3186" s="6" t="str">
        <f t="shared" si="199"/>
        <v>fall/winter</v>
      </c>
    </row>
    <row r="3187" spans="1:6" x14ac:dyDescent="0.3">
      <c r="A3187" s="3">
        <v>45588.833333333336</v>
      </c>
      <c r="B3187">
        <v>85</v>
      </c>
      <c r="C3187" s="6" t="str">
        <f t="shared" si="196"/>
        <v>Wednesday</v>
      </c>
      <c r="D3187" s="1">
        <f t="shared" si="197"/>
        <v>20</v>
      </c>
      <c r="E3187" s="6">
        <f t="shared" si="198"/>
        <v>10</v>
      </c>
      <c r="F3187" s="6" t="str">
        <f t="shared" si="199"/>
        <v>fall/winter</v>
      </c>
    </row>
    <row r="3188" spans="1:6" x14ac:dyDescent="0.3">
      <c r="A3188" s="3">
        <v>45588.852083333331</v>
      </c>
      <c r="B3188">
        <v>98</v>
      </c>
      <c r="C3188" s="6" t="str">
        <f t="shared" si="196"/>
        <v>Wednesday</v>
      </c>
      <c r="D3188" s="1">
        <f t="shared" si="197"/>
        <v>20</v>
      </c>
      <c r="E3188" s="6">
        <f t="shared" si="198"/>
        <v>10</v>
      </c>
      <c r="F3188" s="6" t="str">
        <f t="shared" si="199"/>
        <v>fall/winter</v>
      </c>
    </row>
    <row r="3189" spans="1:6" x14ac:dyDescent="0.3">
      <c r="A3189" s="3">
        <v>45588.863194444442</v>
      </c>
      <c r="B3189">
        <v>92</v>
      </c>
      <c r="C3189" s="6" t="str">
        <f t="shared" si="196"/>
        <v>Wednesday</v>
      </c>
      <c r="D3189" s="1">
        <f t="shared" si="197"/>
        <v>20</v>
      </c>
      <c r="E3189" s="6">
        <f t="shared" si="198"/>
        <v>10</v>
      </c>
      <c r="F3189" s="6" t="str">
        <f t="shared" si="199"/>
        <v>fall/winter</v>
      </c>
    </row>
    <row r="3190" spans="1:6" x14ac:dyDescent="0.3">
      <c r="A3190" s="3">
        <v>45588.87777777778</v>
      </c>
      <c r="B3190">
        <v>101</v>
      </c>
      <c r="C3190" s="6" t="str">
        <f t="shared" si="196"/>
        <v>Wednesday</v>
      </c>
      <c r="D3190" s="1">
        <f t="shared" si="197"/>
        <v>21</v>
      </c>
      <c r="E3190" s="6">
        <f t="shared" si="198"/>
        <v>10</v>
      </c>
      <c r="F3190" s="6" t="str">
        <f t="shared" si="199"/>
        <v>fall/winter</v>
      </c>
    </row>
    <row r="3191" spans="1:6" x14ac:dyDescent="0.3">
      <c r="A3191" s="3">
        <v>45588.895138888889</v>
      </c>
      <c r="B3191">
        <v>96</v>
      </c>
      <c r="C3191" s="6" t="str">
        <f t="shared" si="196"/>
        <v>Wednesday</v>
      </c>
      <c r="D3191" s="1">
        <f t="shared" si="197"/>
        <v>21</v>
      </c>
      <c r="E3191" s="6">
        <f t="shared" si="198"/>
        <v>10</v>
      </c>
      <c r="F3191" s="6" t="str">
        <f t="shared" si="199"/>
        <v>fall/winter</v>
      </c>
    </row>
    <row r="3192" spans="1:6" x14ac:dyDescent="0.3">
      <c r="A3192" s="3">
        <v>45588.915972222225</v>
      </c>
      <c r="B3192">
        <v>93</v>
      </c>
      <c r="C3192" s="6" t="str">
        <f t="shared" si="196"/>
        <v>Wednesday</v>
      </c>
      <c r="D3192" s="1">
        <f t="shared" si="197"/>
        <v>21</v>
      </c>
      <c r="E3192" s="6">
        <f t="shared" si="198"/>
        <v>10</v>
      </c>
      <c r="F3192" s="6" t="str">
        <f t="shared" si="199"/>
        <v>fall/winter</v>
      </c>
    </row>
    <row r="3193" spans="1:6" x14ac:dyDescent="0.3">
      <c r="A3193" s="3">
        <v>45589.314583333333</v>
      </c>
      <c r="B3193">
        <v>34</v>
      </c>
      <c r="C3193" s="6" t="str">
        <f t="shared" si="196"/>
        <v>Thursday</v>
      </c>
      <c r="D3193" s="1">
        <f t="shared" si="197"/>
        <v>7</v>
      </c>
      <c r="E3193" s="6">
        <f t="shared" si="198"/>
        <v>10</v>
      </c>
      <c r="F3193" s="6" t="str">
        <f t="shared" si="199"/>
        <v>fall/winter</v>
      </c>
    </row>
    <row r="3194" spans="1:6" x14ac:dyDescent="0.3">
      <c r="A3194" s="3">
        <v>45589.335416666669</v>
      </c>
      <c r="B3194">
        <v>58</v>
      </c>
      <c r="C3194" s="6" t="str">
        <f t="shared" si="196"/>
        <v>Thursday</v>
      </c>
      <c r="D3194" s="1">
        <f t="shared" si="197"/>
        <v>8</v>
      </c>
      <c r="E3194" s="6">
        <f t="shared" si="198"/>
        <v>10</v>
      </c>
      <c r="F3194" s="6" t="str">
        <f t="shared" si="199"/>
        <v>fall/winter</v>
      </c>
    </row>
    <row r="3195" spans="1:6" x14ac:dyDescent="0.3">
      <c r="A3195" s="3">
        <v>45589.356249999997</v>
      </c>
      <c r="B3195">
        <v>62</v>
      </c>
      <c r="C3195" s="6" t="str">
        <f t="shared" si="196"/>
        <v>Thursday</v>
      </c>
      <c r="D3195" s="1">
        <f t="shared" si="197"/>
        <v>8</v>
      </c>
      <c r="E3195" s="6">
        <f t="shared" si="198"/>
        <v>10</v>
      </c>
      <c r="F3195" s="6" t="str">
        <f t="shared" si="199"/>
        <v>fall/winter</v>
      </c>
    </row>
    <row r="3196" spans="1:6" x14ac:dyDescent="0.3">
      <c r="A3196" s="3">
        <v>45589.377083333333</v>
      </c>
      <c r="B3196">
        <v>75</v>
      </c>
      <c r="C3196" s="6" t="str">
        <f t="shared" si="196"/>
        <v>Thursday</v>
      </c>
      <c r="D3196" s="1">
        <f t="shared" si="197"/>
        <v>9</v>
      </c>
      <c r="E3196" s="6">
        <f t="shared" si="198"/>
        <v>10</v>
      </c>
      <c r="F3196" s="6" t="str">
        <f t="shared" si="199"/>
        <v>fall/winter</v>
      </c>
    </row>
    <row r="3197" spans="1:6" x14ac:dyDescent="0.3">
      <c r="A3197" s="3">
        <v>45589.390972222223</v>
      </c>
      <c r="B3197">
        <v>97</v>
      </c>
      <c r="C3197" s="6" t="str">
        <f t="shared" si="196"/>
        <v>Thursday</v>
      </c>
      <c r="D3197" s="1">
        <f t="shared" si="197"/>
        <v>9</v>
      </c>
      <c r="E3197" s="6">
        <f t="shared" si="198"/>
        <v>10</v>
      </c>
      <c r="F3197" s="6" t="str">
        <f t="shared" si="199"/>
        <v>fall/winter</v>
      </c>
    </row>
    <row r="3198" spans="1:6" x14ac:dyDescent="0.3">
      <c r="A3198" s="3">
        <v>45589.399305555555</v>
      </c>
      <c r="B3198">
        <v>72</v>
      </c>
      <c r="C3198" s="6" t="str">
        <f t="shared" si="196"/>
        <v>Thursday</v>
      </c>
      <c r="D3198" s="1">
        <f t="shared" si="197"/>
        <v>9</v>
      </c>
      <c r="E3198" s="6">
        <f t="shared" si="198"/>
        <v>10</v>
      </c>
      <c r="F3198" s="6" t="str">
        <f t="shared" si="199"/>
        <v>fall/winter</v>
      </c>
    </row>
    <row r="3199" spans="1:6" x14ac:dyDescent="0.3">
      <c r="A3199" s="3">
        <v>45589.418055555558</v>
      </c>
      <c r="B3199">
        <v>75</v>
      </c>
      <c r="C3199" s="6" t="str">
        <f t="shared" si="196"/>
        <v>Thursday</v>
      </c>
      <c r="D3199" s="1">
        <f t="shared" si="197"/>
        <v>10</v>
      </c>
      <c r="E3199" s="6">
        <f t="shared" si="198"/>
        <v>10</v>
      </c>
      <c r="F3199" s="6" t="str">
        <f t="shared" si="199"/>
        <v>fall/winter</v>
      </c>
    </row>
    <row r="3200" spans="1:6" x14ac:dyDescent="0.3">
      <c r="A3200" s="3">
        <v>45589.448611111111</v>
      </c>
      <c r="B3200">
        <v>78</v>
      </c>
      <c r="C3200" s="6" t="str">
        <f t="shared" si="196"/>
        <v>Thursday</v>
      </c>
      <c r="D3200" s="1">
        <f t="shared" si="197"/>
        <v>10</v>
      </c>
      <c r="E3200" s="6">
        <f t="shared" si="198"/>
        <v>10</v>
      </c>
      <c r="F3200" s="6" t="str">
        <f t="shared" si="199"/>
        <v>fall/winter</v>
      </c>
    </row>
    <row r="3201" spans="1:6" x14ac:dyDescent="0.3">
      <c r="A3201" s="3">
        <v>45589.459027777775</v>
      </c>
      <c r="B3201">
        <v>80</v>
      </c>
      <c r="C3201" s="6" t="str">
        <f t="shared" si="196"/>
        <v>Thursday</v>
      </c>
      <c r="D3201" s="1">
        <f t="shared" si="197"/>
        <v>11</v>
      </c>
      <c r="E3201" s="6">
        <f t="shared" si="198"/>
        <v>10</v>
      </c>
      <c r="F3201" s="6" t="str">
        <f t="shared" si="199"/>
        <v>fall/winter</v>
      </c>
    </row>
    <row r="3202" spans="1:6" x14ac:dyDescent="0.3">
      <c r="A3202" s="3">
        <v>45589.480555555558</v>
      </c>
      <c r="B3202">
        <v>93</v>
      </c>
      <c r="C3202" s="6" t="str">
        <f t="shared" ref="C3202:C3265" si="200">TEXT(A3202, "dddd")</f>
        <v>Thursday</v>
      </c>
      <c r="D3202" s="1">
        <f t="shared" ref="D3202:D3265" si="201">HOUR(A3202)</f>
        <v>11</v>
      </c>
      <c r="E3202" s="6">
        <f t="shared" ref="E3202:E3265" si="202">MONTH(A3202)</f>
        <v>10</v>
      </c>
      <c r="F3202" s="6" t="str">
        <f t="shared" ref="F3202:F3265" si="203">IF(OR(E3202=9, E3202=10, E3202=11, E3202=12, E3202=1, E3202=2, E3202=3, E3202=4), "fall/winter", "summer")</f>
        <v>fall/winter</v>
      </c>
    </row>
    <row r="3203" spans="1:6" x14ac:dyDescent="0.3">
      <c r="A3203" s="3">
        <v>45589.498611111114</v>
      </c>
      <c r="B3203">
        <v>105</v>
      </c>
      <c r="C3203" s="6" t="str">
        <f t="shared" si="200"/>
        <v>Thursday</v>
      </c>
      <c r="D3203" s="1">
        <f t="shared" si="201"/>
        <v>11</v>
      </c>
      <c r="E3203" s="6">
        <f t="shared" si="202"/>
        <v>10</v>
      </c>
      <c r="F3203" s="6" t="str">
        <f t="shared" si="203"/>
        <v>fall/winter</v>
      </c>
    </row>
    <row r="3204" spans="1:6" x14ac:dyDescent="0.3">
      <c r="A3204" s="3">
        <v>45589.525694444441</v>
      </c>
      <c r="B3204">
        <v>103</v>
      </c>
      <c r="C3204" s="6" t="str">
        <f t="shared" si="200"/>
        <v>Thursday</v>
      </c>
      <c r="D3204" s="1">
        <f t="shared" si="201"/>
        <v>12</v>
      </c>
      <c r="E3204" s="6">
        <f t="shared" si="202"/>
        <v>10</v>
      </c>
      <c r="F3204" s="6" t="str">
        <f t="shared" si="203"/>
        <v>fall/winter</v>
      </c>
    </row>
    <row r="3205" spans="1:6" x14ac:dyDescent="0.3">
      <c r="A3205" s="3">
        <v>45589.547222222223</v>
      </c>
      <c r="B3205">
        <v>105</v>
      </c>
      <c r="C3205" s="6" t="str">
        <f t="shared" si="200"/>
        <v>Thursday</v>
      </c>
      <c r="D3205" s="1">
        <f t="shared" si="201"/>
        <v>13</v>
      </c>
      <c r="E3205" s="6">
        <f t="shared" si="202"/>
        <v>10</v>
      </c>
      <c r="F3205" s="6" t="str">
        <f t="shared" si="203"/>
        <v>fall/winter</v>
      </c>
    </row>
    <row r="3206" spans="1:6" x14ac:dyDescent="0.3">
      <c r="A3206" s="3">
        <v>45589.561111111114</v>
      </c>
      <c r="B3206">
        <v>115</v>
      </c>
      <c r="C3206" s="6" t="str">
        <f t="shared" si="200"/>
        <v>Thursday</v>
      </c>
      <c r="D3206" s="1">
        <f t="shared" si="201"/>
        <v>13</v>
      </c>
      <c r="E3206" s="6">
        <f t="shared" si="202"/>
        <v>10</v>
      </c>
      <c r="F3206" s="6" t="str">
        <f t="shared" si="203"/>
        <v>fall/winter</v>
      </c>
    </row>
    <row r="3207" spans="1:6" x14ac:dyDescent="0.3">
      <c r="A3207" s="3">
        <v>45589.586805555555</v>
      </c>
      <c r="B3207">
        <v>103</v>
      </c>
      <c r="C3207" s="6" t="str">
        <f t="shared" si="200"/>
        <v>Thursday</v>
      </c>
      <c r="D3207" s="1">
        <f t="shared" si="201"/>
        <v>14</v>
      </c>
      <c r="E3207" s="6">
        <f t="shared" si="202"/>
        <v>10</v>
      </c>
      <c r="F3207" s="6" t="str">
        <f t="shared" si="203"/>
        <v>fall/winter</v>
      </c>
    </row>
    <row r="3208" spans="1:6" x14ac:dyDescent="0.3">
      <c r="A3208" s="3">
        <v>45589.605555555558</v>
      </c>
      <c r="B3208">
        <v>83</v>
      </c>
      <c r="C3208" s="6" t="str">
        <f t="shared" si="200"/>
        <v>Thursday</v>
      </c>
      <c r="D3208" s="1">
        <f t="shared" si="201"/>
        <v>14</v>
      </c>
      <c r="E3208" s="6">
        <f t="shared" si="202"/>
        <v>10</v>
      </c>
      <c r="F3208" s="6" t="str">
        <f t="shared" si="203"/>
        <v>fall/winter</v>
      </c>
    </row>
    <row r="3209" spans="1:6" x14ac:dyDescent="0.3">
      <c r="A3209" s="3">
        <v>45589.625</v>
      </c>
      <c r="B3209">
        <v>85</v>
      </c>
      <c r="C3209" s="6" t="str">
        <f t="shared" si="200"/>
        <v>Thursday</v>
      </c>
      <c r="D3209" s="1">
        <f t="shared" si="201"/>
        <v>15</v>
      </c>
      <c r="E3209" s="6">
        <f t="shared" si="202"/>
        <v>10</v>
      </c>
      <c r="F3209" s="6" t="str">
        <f t="shared" si="203"/>
        <v>fall/winter</v>
      </c>
    </row>
    <row r="3210" spans="1:6" x14ac:dyDescent="0.3">
      <c r="A3210" s="3">
        <v>45589.648611111108</v>
      </c>
      <c r="B3210">
        <v>86</v>
      </c>
      <c r="C3210" s="6" t="str">
        <f t="shared" si="200"/>
        <v>Thursday</v>
      </c>
      <c r="D3210" s="1">
        <f t="shared" si="201"/>
        <v>15</v>
      </c>
      <c r="E3210" s="6">
        <f t="shared" si="202"/>
        <v>10</v>
      </c>
      <c r="F3210" s="6" t="str">
        <f t="shared" si="203"/>
        <v>fall/winter</v>
      </c>
    </row>
    <row r="3211" spans="1:6" x14ac:dyDescent="0.3">
      <c r="A3211" s="3">
        <v>45589.667361111111</v>
      </c>
      <c r="B3211">
        <v>95</v>
      </c>
      <c r="C3211" s="6" t="str">
        <f t="shared" si="200"/>
        <v>Thursday</v>
      </c>
      <c r="D3211" s="1">
        <f t="shared" si="201"/>
        <v>16</v>
      </c>
      <c r="E3211" s="6">
        <f t="shared" si="202"/>
        <v>10</v>
      </c>
      <c r="F3211" s="6" t="str">
        <f t="shared" si="203"/>
        <v>fall/winter</v>
      </c>
    </row>
    <row r="3212" spans="1:6" x14ac:dyDescent="0.3">
      <c r="A3212" s="3">
        <v>45589.689583333333</v>
      </c>
      <c r="B3212">
        <v>101</v>
      </c>
      <c r="C3212" s="6" t="str">
        <f t="shared" si="200"/>
        <v>Thursday</v>
      </c>
      <c r="D3212" s="1">
        <f t="shared" si="201"/>
        <v>16</v>
      </c>
      <c r="E3212" s="6">
        <f t="shared" si="202"/>
        <v>10</v>
      </c>
      <c r="F3212" s="6" t="str">
        <f t="shared" si="203"/>
        <v>fall/winter</v>
      </c>
    </row>
    <row r="3213" spans="1:6" x14ac:dyDescent="0.3">
      <c r="A3213" s="3">
        <v>45589.710416666669</v>
      </c>
      <c r="B3213">
        <v>98</v>
      </c>
      <c r="C3213" s="6" t="str">
        <f t="shared" si="200"/>
        <v>Thursday</v>
      </c>
      <c r="D3213" s="1">
        <f t="shared" si="201"/>
        <v>17</v>
      </c>
      <c r="E3213" s="6">
        <f t="shared" si="202"/>
        <v>10</v>
      </c>
      <c r="F3213" s="6" t="str">
        <f t="shared" si="203"/>
        <v>fall/winter</v>
      </c>
    </row>
    <row r="3214" spans="1:6" x14ac:dyDescent="0.3">
      <c r="A3214" s="3">
        <v>45589.729861111111</v>
      </c>
      <c r="B3214">
        <v>105</v>
      </c>
      <c r="C3214" s="6" t="str">
        <f t="shared" si="200"/>
        <v>Thursday</v>
      </c>
      <c r="D3214" s="1">
        <f t="shared" si="201"/>
        <v>17</v>
      </c>
      <c r="E3214" s="6">
        <f t="shared" si="202"/>
        <v>10</v>
      </c>
      <c r="F3214" s="6" t="str">
        <f t="shared" si="203"/>
        <v>fall/winter</v>
      </c>
    </row>
    <row r="3215" spans="1:6" x14ac:dyDescent="0.3">
      <c r="A3215" s="3">
        <v>45589.772916666669</v>
      </c>
      <c r="B3215">
        <v>109</v>
      </c>
      <c r="C3215" s="6" t="str">
        <f t="shared" si="200"/>
        <v>Thursday</v>
      </c>
      <c r="D3215" s="1">
        <f t="shared" si="201"/>
        <v>18</v>
      </c>
      <c r="E3215" s="6">
        <f t="shared" si="202"/>
        <v>10</v>
      </c>
      <c r="F3215" s="6" t="str">
        <f t="shared" si="203"/>
        <v>fall/winter</v>
      </c>
    </row>
    <row r="3216" spans="1:6" x14ac:dyDescent="0.3">
      <c r="A3216" s="3">
        <v>45589.793055555558</v>
      </c>
      <c r="B3216">
        <v>107</v>
      </c>
      <c r="C3216" s="6" t="str">
        <f t="shared" si="200"/>
        <v>Thursday</v>
      </c>
      <c r="D3216" s="1">
        <f t="shared" si="201"/>
        <v>19</v>
      </c>
      <c r="E3216" s="6">
        <f t="shared" si="202"/>
        <v>10</v>
      </c>
      <c r="F3216" s="6" t="str">
        <f t="shared" si="203"/>
        <v>fall/winter</v>
      </c>
    </row>
    <row r="3217" spans="1:6" x14ac:dyDescent="0.3">
      <c r="A3217" s="3">
        <v>45589.8125</v>
      </c>
      <c r="B3217">
        <v>104</v>
      </c>
      <c r="C3217" s="6" t="str">
        <f t="shared" si="200"/>
        <v>Thursday</v>
      </c>
      <c r="D3217" s="1">
        <f t="shared" si="201"/>
        <v>19</v>
      </c>
      <c r="E3217" s="6">
        <f t="shared" si="202"/>
        <v>10</v>
      </c>
      <c r="F3217" s="6" t="str">
        <f t="shared" si="203"/>
        <v>fall/winter</v>
      </c>
    </row>
    <row r="3218" spans="1:6" x14ac:dyDescent="0.3">
      <c r="A3218" s="3">
        <v>45589.835416666669</v>
      </c>
      <c r="B3218">
        <v>108</v>
      </c>
      <c r="C3218" s="6" t="str">
        <f t="shared" si="200"/>
        <v>Thursday</v>
      </c>
      <c r="D3218" s="1">
        <f t="shared" si="201"/>
        <v>20</v>
      </c>
      <c r="E3218" s="6">
        <f t="shared" si="202"/>
        <v>10</v>
      </c>
      <c r="F3218" s="6" t="str">
        <f t="shared" si="203"/>
        <v>fall/winter</v>
      </c>
    </row>
    <row r="3219" spans="1:6" x14ac:dyDescent="0.3">
      <c r="A3219" s="3">
        <v>45589.863194444442</v>
      </c>
      <c r="B3219">
        <v>99</v>
      </c>
      <c r="C3219" s="6" t="str">
        <f t="shared" si="200"/>
        <v>Thursday</v>
      </c>
      <c r="D3219" s="1">
        <f t="shared" si="201"/>
        <v>20</v>
      </c>
      <c r="E3219" s="6">
        <f t="shared" si="202"/>
        <v>10</v>
      </c>
      <c r="F3219" s="6" t="str">
        <f t="shared" si="203"/>
        <v>fall/winter</v>
      </c>
    </row>
    <row r="3220" spans="1:6" x14ac:dyDescent="0.3">
      <c r="A3220" s="3">
        <v>45589.875694444447</v>
      </c>
      <c r="B3220">
        <v>92</v>
      </c>
      <c r="C3220" s="6" t="str">
        <f t="shared" si="200"/>
        <v>Thursday</v>
      </c>
      <c r="D3220" s="1">
        <f t="shared" si="201"/>
        <v>21</v>
      </c>
      <c r="E3220" s="6">
        <f t="shared" si="202"/>
        <v>10</v>
      </c>
      <c r="F3220" s="6" t="str">
        <f t="shared" si="203"/>
        <v>fall/winter</v>
      </c>
    </row>
    <row r="3221" spans="1:6" x14ac:dyDescent="0.3">
      <c r="A3221" s="3">
        <v>45589.897222222222</v>
      </c>
      <c r="B3221">
        <v>87</v>
      </c>
      <c r="C3221" s="6" t="str">
        <f t="shared" si="200"/>
        <v>Thursday</v>
      </c>
      <c r="D3221" s="1">
        <f t="shared" si="201"/>
        <v>21</v>
      </c>
      <c r="E3221" s="6">
        <f t="shared" si="202"/>
        <v>10</v>
      </c>
      <c r="F3221" s="6" t="str">
        <f t="shared" si="203"/>
        <v>fall/winter</v>
      </c>
    </row>
    <row r="3222" spans="1:6" x14ac:dyDescent="0.3">
      <c r="A3222" s="3">
        <v>45590.293055555558</v>
      </c>
      <c r="B3222">
        <v>27</v>
      </c>
      <c r="C3222" s="6" t="str">
        <f t="shared" si="200"/>
        <v>Friday</v>
      </c>
      <c r="D3222" s="1">
        <f t="shared" si="201"/>
        <v>7</v>
      </c>
      <c r="E3222" s="6">
        <f t="shared" si="202"/>
        <v>10</v>
      </c>
      <c r="F3222" s="6" t="str">
        <f t="shared" si="203"/>
        <v>fall/winter</v>
      </c>
    </row>
    <row r="3223" spans="1:6" x14ac:dyDescent="0.3">
      <c r="A3223" s="3">
        <v>45590.311805555553</v>
      </c>
      <c r="B3223">
        <v>49</v>
      </c>
      <c r="C3223" s="6" t="str">
        <f t="shared" si="200"/>
        <v>Friday</v>
      </c>
      <c r="D3223" s="1">
        <f t="shared" si="201"/>
        <v>7</v>
      </c>
      <c r="E3223" s="6">
        <f t="shared" si="202"/>
        <v>10</v>
      </c>
      <c r="F3223" s="6" t="str">
        <f t="shared" si="203"/>
        <v>fall/winter</v>
      </c>
    </row>
    <row r="3224" spans="1:6" x14ac:dyDescent="0.3">
      <c r="A3224" s="3">
        <v>45590.333333333336</v>
      </c>
      <c r="B3224">
        <v>62</v>
      </c>
      <c r="C3224" s="6" t="str">
        <f t="shared" si="200"/>
        <v>Friday</v>
      </c>
      <c r="D3224" s="1">
        <f t="shared" si="201"/>
        <v>8</v>
      </c>
      <c r="E3224" s="6">
        <f t="shared" si="202"/>
        <v>10</v>
      </c>
      <c r="F3224" s="6" t="str">
        <f t="shared" si="203"/>
        <v>fall/winter</v>
      </c>
    </row>
    <row r="3225" spans="1:6" x14ac:dyDescent="0.3">
      <c r="A3225" s="3">
        <v>45590.354166666664</v>
      </c>
      <c r="B3225">
        <v>77</v>
      </c>
      <c r="C3225" s="6" t="str">
        <f t="shared" si="200"/>
        <v>Friday</v>
      </c>
      <c r="D3225" s="1">
        <f t="shared" si="201"/>
        <v>8</v>
      </c>
      <c r="E3225" s="6">
        <f t="shared" si="202"/>
        <v>10</v>
      </c>
      <c r="F3225" s="6" t="str">
        <f t="shared" si="203"/>
        <v>fall/winter</v>
      </c>
    </row>
    <row r="3226" spans="1:6" x14ac:dyDescent="0.3">
      <c r="A3226" s="3">
        <v>45590.374305555553</v>
      </c>
      <c r="B3226">
        <v>84</v>
      </c>
      <c r="C3226" s="6" t="str">
        <f t="shared" si="200"/>
        <v>Friday</v>
      </c>
      <c r="D3226" s="1">
        <f t="shared" si="201"/>
        <v>8</v>
      </c>
      <c r="E3226" s="6">
        <f t="shared" si="202"/>
        <v>10</v>
      </c>
      <c r="F3226" s="6" t="str">
        <f t="shared" si="203"/>
        <v>fall/winter</v>
      </c>
    </row>
    <row r="3227" spans="1:6" x14ac:dyDescent="0.3">
      <c r="A3227" s="3">
        <v>45590.395138888889</v>
      </c>
      <c r="B3227">
        <v>81</v>
      </c>
      <c r="C3227" s="6" t="str">
        <f t="shared" si="200"/>
        <v>Friday</v>
      </c>
      <c r="D3227" s="1">
        <f t="shared" si="201"/>
        <v>9</v>
      </c>
      <c r="E3227" s="6">
        <f t="shared" si="202"/>
        <v>10</v>
      </c>
      <c r="F3227" s="6" t="str">
        <f t="shared" si="203"/>
        <v>fall/winter</v>
      </c>
    </row>
    <row r="3228" spans="1:6" x14ac:dyDescent="0.3">
      <c r="A3228" s="3">
        <v>45590.416666666664</v>
      </c>
      <c r="B3228">
        <v>84</v>
      </c>
      <c r="C3228" s="6" t="str">
        <f t="shared" si="200"/>
        <v>Friday</v>
      </c>
      <c r="D3228" s="1">
        <f t="shared" si="201"/>
        <v>10</v>
      </c>
      <c r="E3228" s="6">
        <f t="shared" si="202"/>
        <v>10</v>
      </c>
      <c r="F3228" s="6" t="str">
        <f t="shared" si="203"/>
        <v>fall/winter</v>
      </c>
    </row>
    <row r="3229" spans="1:6" x14ac:dyDescent="0.3">
      <c r="A3229" s="3">
        <v>45590.436805555553</v>
      </c>
      <c r="B3229">
        <v>81</v>
      </c>
      <c r="C3229" s="6" t="str">
        <f t="shared" si="200"/>
        <v>Friday</v>
      </c>
      <c r="D3229" s="1">
        <f t="shared" si="201"/>
        <v>10</v>
      </c>
      <c r="E3229" s="6">
        <f t="shared" si="202"/>
        <v>10</v>
      </c>
      <c r="F3229" s="6" t="str">
        <f t="shared" si="203"/>
        <v>fall/winter</v>
      </c>
    </row>
    <row r="3230" spans="1:6" x14ac:dyDescent="0.3">
      <c r="A3230" s="3">
        <v>45590.459027777775</v>
      </c>
      <c r="B3230">
        <v>90</v>
      </c>
      <c r="C3230" s="6" t="str">
        <f t="shared" si="200"/>
        <v>Friday</v>
      </c>
      <c r="D3230" s="1">
        <f t="shared" si="201"/>
        <v>11</v>
      </c>
      <c r="E3230" s="6">
        <f t="shared" si="202"/>
        <v>10</v>
      </c>
      <c r="F3230" s="6" t="str">
        <f t="shared" si="203"/>
        <v>fall/winter</v>
      </c>
    </row>
    <row r="3231" spans="1:6" x14ac:dyDescent="0.3">
      <c r="A3231" s="3">
        <v>45590.479861111111</v>
      </c>
      <c r="B3231">
        <v>86</v>
      </c>
      <c r="C3231" s="6" t="str">
        <f t="shared" si="200"/>
        <v>Friday</v>
      </c>
      <c r="D3231" s="1">
        <f t="shared" si="201"/>
        <v>11</v>
      </c>
      <c r="E3231" s="6">
        <f t="shared" si="202"/>
        <v>10</v>
      </c>
      <c r="F3231" s="6" t="str">
        <f t="shared" si="203"/>
        <v>fall/winter</v>
      </c>
    </row>
    <row r="3232" spans="1:6" x14ac:dyDescent="0.3">
      <c r="A3232" s="3">
        <v>45590.500694444447</v>
      </c>
      <c r="B3232">
        <v>76</v>
      </c>
      <c r="C3232" s="6" t="str">
        <f t="shared" si="200"/>
        <v>Friday</v>
      </c>
      <c r="D3232" s="1">
        <f t="shared" si="201"/>
        <v>12</v>
      </c>
      <c r="E3232" s="6">
        <f t="shared" si="202"/>
        <v>10</v>
      </c>
      <c r="F3232" s="6" t="str">
        <f t="shared" si="203"/>
        <v>fall/winter</v>
      </c>
    </row>
    <row r="3233" spans="1:6" x14ac:dyDescent="0.3">
      <c r="A3233" s="3">
        <v>45590.520138888889</v>
      </c>
      <c r="B3233">
        <v>66</v>
      </c>
      <c r="C3233" s="6" t="str">
        <f t="shared" si="200"/>
        <v>Friday</v>
      </c>
      <c r="D3233" s="1">
        <f t="shared" si="201"/>
        <v>12</v>
      </c>
      <c r="E3233" s="6">
        <f t="shared" si="202"/>
        <v>10</v>
      </c>
      <c r="F3233" s="6" t="str">
        <f t="shared" si="203"/>
        <v>fall/winter</v>
      </c>
    </row>
    <row r="3234" spans="1:6" x14ac:dyDescent="0.3">
      <c r="A3234" s="3">
        <v>45590.572916666664</v>
      </c>
      <c r="B3234">
        <v>109</v>
      </c>
      <c r="C3234" s="6" t="str">
        <f t="shared" si="200"/>
        <v>Friday</v>
      </c>
      <c r="D3234" s="1">
        <f t="shared" si="201"/>
        <v>13</v>
      </c>
      <c r="E3234" s="6">
        <f t="shared" si="202"/>
        <v>10</v>
      </c>
      <c r="F3234" s="6" t="str">
        <f t="shared" si="203"/>
        <v>fall/winter</v>
      </c>
    </row>
    <row r="3235" spans="1:6" x14ac:dyDescent="0.3">
      <c r="A3235" s="3">
        <v>45590.588194444441</v>
      </c>
      <c r="B3235">
        <v>126</v>
      </c>
      <c r="C3235" s="6" t="str">
        <f t="shared" si="200"/>
        <v>Friday</v>
      </c>
      <c r="D3235" s="1">
        <f t="shared" si="201"/>
        <v>14</v>
      </c>
      <c r="E3235" s="6">
        <f t="shared" si="202"/>
        <v>10</v>
      </c>
      <c r="F3235" s="6" t="str">
        <f t="shared" si="203"/>
        <v>fall/winter</v>
      </c>
    </row>
    <row r="3236" spans="1:6" x14ac:dyDescent="0.3">
      <c r="A3236" s="3">
        <v>45590.62777777778</v>
      </c>
      <c r="B3236">
        <v>109</v>
      </c>
      <c r="C3236" s="6" t="str">
        <f t="shared" si="200"/>
        <v>Friday</v>
      </c>
      <c r="D3236" s="1">
        <f t="shared" si="201"/>
        <v>15</v>
      </c>
      <c r="E3236" s="6">
        <f t="shared" si="202"/>
        <v>10</v>
      </c>
      <c r="F3236" s="6" t="str">
        <f t="shared" si="203"/>
        <v>fall/winter</v>
      </c>
    </row>
    <row r="3237" spans="1:6" x14ac:dyDescent="0.3">
      <c r="A3237" s="3">
        <v>45590.645833333336</v>
      </c>
      <c r="B3237">
        <v>107</v>
      </c>
      <c r="C3237" s="6" t="str">
        <f t="shared" si="200"/>
        <v>Friday</v>
      </c>
      <c r="D3237" s="1">
        <f t="shared" si="201"/>
        <v>15</v>
      </c>
      <c r="E3237" s="6">
        <f t="shared" si="202"/>
        <v>10</v>
      </c>
      <c r="F3237" s="6" t="str">
        <f t="shared" si="203"/>
        <v>fall/winter</v>
      </c>
    </row>
    <row r="3238" spans="1:6" x14ac:dyDescent="0.3">
      <c r="A3238" s="3">
        <v>45590.688194444447</v>
      </c>
      <c r="B3238">
        <v>106</v>
      </c>
      <c r="C3238" s="6" t="str">
        <f t="shared" si="200"/>
        <v>Friday</v>
      </c>
      <c r="D3238" s="1">
        <f t="shared" si="201"/>
        <v>16</v>
      </c>
      <c r="E3238" s="6">
        <f t="shared" si="202"/>
        <v>10</v>
      </c>
      <c r="F3238" s="6" t="str">
        <f t="shared" si="203"/>
        <v>fall/winter</v>
      </c>
    </row>
    <row r="3239" spans="1:6" x14ac:dyDescent="0.3">
      <c r="A3239" s="3">
        <v>45590.738888888889</v>
      </c>
      <c r="B3239">
        <v>108</v>
      </c>
      <c r="C3239" s="6" t="str">
        <f t="shared" si="200"/>
        <v>Friday</v>
      </c>
      <c r="D3239" s="1">
        <f t="shared" si="201"/>
        <v>17</v>
      </c>
      <c r="E3239" s="6">
        <f t="shared" si="202"/>
        <v>10</v>
      </c>
      <c r="F3239" s="6" t="str">
        <f t="shared" si="203"/>
        <v>fall/winter</v>
      </c>
    </row>
    <row r="3240" spans="1:6" x14ac:dyDescent="0.3">
      <c r="A3240" s="3">
        <v>45591.395833333336</v>
      </c>
      <c r="B3240">
        <v>50</v>
      </c>
      <c r="C3240" s="6" t="str">
        <f t="shared" si="200"/>
        <v>Saturday</v>
      </c>
      <c r="D3240" s="1">
        <f t="shared" si="201"/>
        <v>9</v>
      </c>
      <c r="E3240" s="6">
        <f t="shared" si="202"/>
        <v>10</v>
      </c>
      <c r="F3240" s="6" t="str">
        <f t="shared" si="203"/>
        <v>fall/winter</v>
      </c>
    </row>
    <row r="3241" spans="1:6" x14ac:dyDescent="0.3">
      <c r="A3241" s="3">
        <v>45591.425694444442</v>
      </c>
      <c r="B3241">
        <v>61</v>
      </c>
      <c r="C3241" s="6" t="str">
        <f t="shared" si="200"/>
        <v>Saturday</v>
      </c>
      <c r="D3241" s="1">
        <f t="shared" si="201"/>
        <v>10</v>
      </c>
      <c r="E3241" s="6">
        <f t="shared" si="202"/>
        <v>10</v>
      </c>
      <c r="F3241" s="6" t="str">
        <f t="shared" si="203"/>
        <v>fall/winter</v>
      </c>
    </row>
    <row r="3242" spans="1:6" x14ac:dyDescent="0.3">
      <c r="A3242" s="3">
        <v>45591.456944444442</v>
      </c>
      <c r="B3242">
        <v>78</v>
      </c>
      <c r="C3242" s="6" t="str">
        <f t="shared" si="200"/>
        <v>Saturday</v>
      </c>
      <c r="D3242" s="1">
        <f t="shared" si="201"/>
        <v>10</v>
      </c>
      <c r="E3242" s="6">
        <f t="shared" si="202"/>
        <v>10</v>
      </c>
      <c r="F3242" s="6" t="str">
        <f t="shared" si="203"/>
        <v>fall/winter</v>
      </c>
    </row>
    <row r="3243" spans="1:6" x14ac:dyDescent="0.3">
      <c r="A3243" s="3">
        <v>45591.477777777778</v>
      </c>
      <c r="B3243">
        <v>79</v>
      </c>
      <c r="C3243" s="6" t="str">
        <f t="shared" si="200"/>
        <v>Saturday</v>
      </c>
      <c r="D3243" s="1">
        <f t="shared" si="201"/>
        <v>11</v>
      </c>
      <c r="E3243" s="6">
        <f t="shared" si="202"/>
        <v>10</v>
      </c>
      <c r="F3243" s="6" t="str">
        <f t="shared" si="203"/>
        <v>fall/winter</v>
      </c>
    </row>
    <row r="3244" spans="1:6" x14ac:dyDescent="0.3">
      <c r="A3244" s="3">
        <v>45591.490972222222</v>
      </c>
      <c r="B3244">
        <v>51</v>
      </c>
      <c r="C3244" s="6" t="str">
        <f t="shared" si="200"/>
        <v>Saturday</v>
      </c>
      <c r="D3244" s="1">
        <f t="shared" si="201"/>
        <v>11</v>
      </c>
      <c r="E3244" s="6">
        <f t="shared" si="202"/>
        <v>10</v>
      </c>
      <c r="F3244" s="6" t="str">
        <f t="shared" si="203"/>
        <v>fall/winter</v>
      </c>
    </row>
    <row r="3245" spans="1:6" x14ac:dyDescent="0.3">
      <c r="A3245" s="3">
        <v>45591.5</v>
      </c>
      <c r="B3245">
        <v>86</v>
      </c>
      <c r="C3245" s="6" t="str">
        <f t="shared" si="200"/>
        <v>Saturday</v>
      </c>
      <c r="D3245" s="1">
        <f t="shared" si="201"/>
        <v>12</v>
      </c>
      <c r="E3245" s="6">
        <f t="shared" si="202"/>
        <v>10</v>
      </c>
      <c r="F3245" s="6" t="str">
        <f t="shared" si="203"/>
        <v>fall/winter</v>
      </c>
    </row>
    <row r="3246" spans="1:6" x14ac:dyDescent="0.3">
      <c r="A3246" s="3">
        <v>45591.522222222222</v>
      </c>
      <c r="B3246">
        <v>93</v>
      </c>
      <c r="C3246" s="6" t="str">
        <f t="shared" si="200"/>
        <v>Saturday</v>
      </c>
      <c r="D3246" s="1">
        <f t="shared" si="201"/>
        <v>12</v>
      </c>
      <c r="E3246" s="6">
        <f t="shared" si="202"/>
        <v>10</v>
      </c>
      <c r="F3246" s="6" t="str">
        <f t="shared" si="203"/>
        <v>fall/winter</v>
      </c>
    </row>
    <row r="3247" spans="1:6" x14ac:dyDescent="0.3">
      <c r="A3247" s="3">
        <v>45591.541666666664</v>
      </c>
      <c r="B3247">
        <v>94</v>
      </c>
      <c r="C3247" s="6" t="str">
        <f t="shared" si="200"/>
        <v>Saturday</v>
      </c>
      <c r="D3247" s="1">
        <f t="shared" si="201"/>
        <v>13</v>
      </c>
      <c r="E3247" s="6">
        <f t="shared" si="202"/>
        <v>10</v>
      </c>
      <c r="F3247" s="6" t="str">
        <f t="shared" si="203"/>
        <v>fall/winter</v>
      </c>
    </row>
    <row r="3248" spans="1:6" x14ac:dyDescent="0.3">
      <c r="A3248" s="3">
        <v>45591.602777777778</v>
      </c>
      <c r="B3248">
        <v>87</v>
      </c>
      <c r="C3248" s="6" t="str">
        <f t="shared" si="200"/>
        <v>Saturday</v>
      </c>
      <c r="D3248" s="1">
        <f t="shared" si="201"/>
        <v>14</v>
      </c>
      <c r="E3248" s="6">
        <f t="shared" si="202"/>
        <v>10</v>
      </c>
      <c r="F3248" s="6" t="str">
        <f t="shared" si="203"/>
        <v>fall/winter</v>
      </c>
    </row>
    <row r="3249" spans="1:6" x14ac:dyDescent="0.3">
      <c r="A3249" s="3">
        <v>45591.625</v>
      </c>
      <c r="B3249">
        <v>93</v>
      </c>
      <c r="C3249" s="6" t="str">
        <f t="shared" si="200"/>
        <v>Saturday</v>
      </c>
      <c r="D3249" s="1">
        <f t="shared" si="201"/>
        <v>15</v>
      </c>
      <c r="E3249" s="6">
        <f t="shared" si="202"/>
        <v>10</v>
      </c>
      <c r="F3249" s="6" t="str">
        <f t="shared" si="203"/>
        <v>fall/winter</v>
      </c>
    </row>
    <row r="3250" spans="1:6" x14ac:dyDescent="0.3">
      <c r="A3250" s="3">
        <v>45591.65</v>
      </c>
      <c r="B3250">
        <v>101</v>
      </c>
      <c r="C3250" s="6" t="str">
        <f t="shared" si="200"/>
        <v>Saturday</v>
      </c>
      <c r="D3250" s="1">
        <f t="shared" si="201"/>
        <v>15</v>
      </c>
      <c r="E3250" s="6">
        <f t="shared" si="202"/>
        <v>10</v>
      </c>
      <c r="F3250" s="6" t="str">
        <f t="shared" si="203"/>
        <v>fall/winter</v>
      </c>
    </row>
    <row r="3251" spans="1:6" x14ac:dyDescent="0.3">
      <c r="A3251" s="3">
        <v>45591.676388888889</v>
      </c>
      <c r="B3251">
        <v>32</v>
      </c>
      <c r="C3251" s="6" t="str">
        <f t="shared" si="200"/>
        <v>Saturday</v>
      </c>
      <c r="D3251" s="1">
        <f t="shared" si="201"/>
        <v>16</v>
      </c>
      <c r="E3251" s="6">
        <f t="shared" si="202"/>
        <v>10</v>
      </c>
      <c r="F3251" s="6" t="str">
        <f t="shared" si="203"/>
        <v>fall/winter</v>
      </c>
    </row>
    <row r="3252" spans="1:6" x14ac:dyDescent="0.3">
      <c r="A3252" s="3">
        <v>45591.691666666666</v>
      </c>
      <c r="B3252">
        <v>116</v>
      </c>
      <c r="C3252" s="6" t="str">
        <f t="shared" si="200"/>
        <v>Saturday</v>
      </c>
      <c r="D3252" s="1">
        <f t="shared" si="201"/>
        <v>16</v>
      </c>
      <c r="E3252" s="6">
        <f t="shared" si="202"/>
        <v>10</v>
      </c>
      <c r="F3252" s="6" t="str">
        <f t="shared" si="203"/>
        <v>fall/winter</v>
      </c>
    </row>
    <row r="3253" spans="1:6" x14ac:dyDescent="0.3">
      <c r="A3253" s="3">
        <v>45591.709027777775</v>
      </c>
      <c r="B3253">
        <v>108</v>
      </c>
      <c r="C3253" s="6" t="str">
        <f t="shared" si="200"/>
        <v>Saturday</v>
      </c>
      <c r="D3253" s="1">
        <f t="shared" si="201"/>
        <v>17</v>
      </c>
      <c r="E3253" s="6">
        <f t="shared" si="202"/>
        <v>10</v>
      </c>
      <c r="F3253" s="6" t="str">
        <f t="shared" si="203"/>
        <v>fall/winter</v>
      </c>
    </row>
    <row r="3254" spans="1:6" x14ac:dyDescent="0.3">
      <c r="A3254" s="3">
        <v>45591.729166666664</v>
      </c>
      <c r="B3254">
        <v>89</v>
      </c>
      <c r="C3254" s="6" t="str">
        <f t="shared" si="200"/>
        <v>Saturday</v>
      </c>
      <c r="D3254" s="1">
        <f t="shared" si="201"/>
        <v>17</v>
      </c>
      <c r="E3254" s="6">
        <f t="shared" si="202"/>
        <v>10</v>
      </c>
      <c r="F3254" s="6" t="str">
        <f t="shared" si="203"/>
        <v>fall/winter</v>
      </c>
    </row>
    <row r="3255" spans="1:6" x14ac:dyDescent="0.3">
      <c r="A3255" s="3">
        <v>45591.75</v>
      </c>
      <c r="B3255">
        <v>87</v>
      </c>
      <c r="C3255" s="6" t="str">
        <f t="shared" si="200"/>
        <v>Saturday</v>
      </c>
      <c r="D3255" s="1">
        <f t="shared" si="201"/>
        <v>18</v>
      </c>
      <c r="E3255" s="6">
        <f t="shared" si="202"/>
        <v>10</v>
      </c>
      <c r="F3255" s="6" t="str">
        <f t="shared" si="203"/>
        <v>fall/winter</v>
      </c>
    </row>
    <row r="3256" spans="1:6" x14ac:dyDescent="0.3">
      <c r="A3256" s="3">
        <v>45591.770833333336</v>
      </c>
      <c r="B3256">
        <v>113</v>
      </c>
      <c r="C3256" s="6" t="str">
        <f t="shared" si="200"/>
        <v>Saturday</v>
      </c>
      <c r="D3256" s="1">
        <f t="shared" si="201"/>
        <v>18</v>
      </c>
      <c r="E3256" s="6">
        <f t="shared" si="202"/>
        <v>10</v>
      </c>
      <c r="F3256" s="6" t="str">
        <f t="shared" si="203"/>
        <v>fall/winter</v>
      </c>
    </row>
    <row r="3257" spans="1:6" x14ac:dyDescent="0.3">
      <c r="A3257" s="3">
        <v>45592.395833333336</v>
      </c>
      <c r="B3257">
        <v>40</v>
      </c>
      <c r="C3257" s="6" t="str">
        <f t="shared" si="200"/>
        <v>Sunday</v>
      </c>
      <c r="D3257" s="1">
        <f t="shared" si="201"/>
        <v>9</v>
      </c>
      <c r="E3257" s="6">
        <f t="shared" si="202"/>
        <v>10</v>
      </c>
      <c r="F3257" s="6" t="str">
        <f t="shared" si="203"/>
        <v>fall/winter</v>
      </c>
    </row>
    <row r="3258" spans="1:6" x14ac:dyDescent="0.3">
      <c r="A3258" s="3">
        <v>45592.416666666664</v>
      </c>
      <c r="B3258">
        <v>62</v>
      </c>
      <c r="C3258" s="6" t="str">
        <f t="shared" si="200"/>
        <v>Sunday</v>
      </c>
      <c r="D3258" s="1">
        <f t="shared" si="201"/>
        <v>10</v>
      </c>
      <c r="E3258" s="6">
        <f t="shared" si="202"/>
        <v>10</v>
      </c>
      <c r="F3258" s="6" t="str">
        <f t="shared" si="203"/>
        <v>fall/winter</v>
      </c>
    </row>
    <row r="3259" spans="1:6" x14ac:dyDescent="0.3">
      <c r="A3259" s="3">
        <v>45592.439583333333</v>
      </c>
      <c r="B3259">
        <v>71</v>
      </c>
      <c r="C3259" s="6" t="str">
        <f t="shared" si="200"/>
        <v>Sunday</v>
      </c>
      <c r="D3259" s="1">
        <f t="shared" si="201"/>
        <v>10</v>
      </c>
      <c r="E3259" s="6">
        <f t="shared" si="202"/>
        <v>10</v>
      </c>
      <c r="F3259" s="6" t="str">
        <f t="shared" si="203"/>
        <v>fall/winter</v>
      </c>
    </row>
    <row r="3260" spans="1:6" x14ac:dyDescent="0.3">
      <c r="A3260" s="3">
        <v>45592.456944444442</v>
      </c>
      <c r="B3260">
        <v>81</v>
      </c>
      <c r="C3260" s="6" t="str">
        <f t="shared" si="200"/>
        <v>Sunday</v>
      </c>
      <c r="D3260" s="1">
        <f t="shared" si="201"/>
        <v>10</v>
      </c>
      <c r="E3260" s="6">
        <f t="shared" si="202"/>
        <v>10</v>
      </c>
      <c r="F3260" s="6" t="str">
        <f t="shared" si="203"/>
        <v>fall/winter</v>
      </c>
    </row>
    <row r="3261" spans="1:6" x14ac:dyDescent="0.3">
      <c r="A3261" s="3">
        <v>45592.482638888891</v>
      </c>
      <c r="B3261">
        <v>72</v>
      </c>
      <c r="C3261" s="6" t="str">
        <f t="shared" si="200"/>
        <v>Sunday</v>
      </c>
      <c r="D3261" s="1">
        <f t="shared" si="201"/>
        <v>11</v>
      </c>
      <c r="E3261" s="6">
        <f t="shared" si="202"/>
        <v>10</v>
      </c>
      <c r="F3261" s="6" t="str">
        <f t="shared" si="203"/>
        <v>fall/winter</v>
      </c>
    </row>
    <row r="3262" spans="1:6" x14ac:dyDescent="0.3">
      <c r="A3262" s="3">
        <v>45592.499305555553</v>
      </c>
      <c r="B3262">
        <v>56</v>
      </c>
      <c r="C3262" s="6" t="str">
        <f t="shared" si="200"/>
        <v>Sunday</v>
      </c>
      <c r="D3262" s="1">
        <f t="shared" si="201"/>
        <v>11</v>
      </c>
      <c r="E3262" s="6">
        <f t="shared" si="202"/>
        <v>10</v>
      </c>
      <c r="F3262" s="6" t="str">
        <f t="shared" si="203"/>
        <v>fall/winter</v>
      </c>
    </row>
    <row r="3263" spans="1:6" x14ac:dyDescent="0.3">
      <c r="A3263" s="3">
        <v>45592.520138888889</v>
      </c>
      <c r="B3263">
        <v>71</v>
      </c>
      <c r="C3263" s="6" t="str">
        <f t="shared" si="200"/>
        <v>Sunday</v>
      </c>
      <c r="D3263" s="1">
        <f t="shared" si="201"/>
        <v>12</v>
      </c>
      <c r="E3263" s="6">
        <f t="shared" si="202"/>
        <v>10</v>
      </c>
      <c r="F3263" s="6" t="str">
        <f t="shared" si="203"/>
        <v>fall/winter</v>
      </c>
    </row>
    <row r="3264" spans="1:6" x14ac:dyDescent="0.3">
      <c r="A3264" s="3">
        <v>45592.539583333331</v>
      </c>
      <c r="B3264">
        <v>60</v>
      </c>
      <c r="C3264" s="6" t="str">
        <f t="shared" si="200"/>
        <v>Sunday</v>
      </c>
      <c r="D3264" s="1">
        <f t="shared" si="201"/>
        <v>12</v>
      </c>
      <c r="E3264" s="6">
        <f t="shared" si="202"/>
        <v>10</v>
      </c>
      <c r="F3264" s="6" t="str">
        <f t="shared" si="203"/>
        <v>fall/winter</v>
      </c>
    </row>
    <row r="3265" spans="1:6" x14ac:dyDescent="0.3">
      <c r="A3265" s="3">
        <v>45592.567361111112</v>
      </c>
      <c r="B3265">
        <v>56</v>
      </c>
      <c r="C3265" s="6" t="str">
        <f t="shared" si="200"/>
        <v>Sunday</v>
      </c>
      <c r="D3265" s="1">
        <f t="shared" si="201"/>
        <v>13</v>
      </c>
      <c r="E3265" s="6">
        <f t="shared" si="202"/>
        <v>10</v>
      </c>
      <c r="F3265" s="6" t="str">
        <f t="shared" si="203"/>
        <v>fall/winter</v>
      </c>
    </row>
    <row r="3266" spans="1:6" x14ac:dyDescent="0.3">
      <c r="A3266" s="3">
        <v>45592.582638888889</v>
      </c>
      <c r="B3266">
        <v>55</v>
      </c>
      <c r="C3266" s="6" t="str">
        <f t="shared" ref="C3266:C3329" si="204">TEXT(A3266, "dddd")</f>
        <v>Sunday</v>
      </c>
      <c r="D3266" s="1">
        <f t="shared" ref="D3266:D3329" si="205">HOUR(A3266)</f>
        <v>13</v>
      </c>
      <c r="E3266" s="6">
        <f t="shared" ref="E3266:E3329" si="206">MONTH(A3266)</f>
        <v>10</v>
      </c>
      <c r="F3266" s="6" t="str">
        <f t="shared" ref="F3266:F3329" si="207">IF(OR(E3266=9, E3266=10, E3266=11, E3266=12, E3266=1, E3266=2, E3266=3, E3266=4), "fall/winter", "summer")</f>
        <v>fall/winter</v>
      </c>
    </row>
    <row r="3267" spans="1:6" x14ac:dyDescent="0.3">
      <c r="A3267" s="3">
        <v>45592.604166666664</v>
      </c>
      <c r="B3267">
        <v>55</v>
      </c>
      <c r="C3267" s="6" t="str">
        <f t="shared" si="204"/>
        <v>Sunday</v>
      </c>
      <c r="D3267" s="1">
        <f t="shared" si="205"/>
        <v>14</v>
      </c>
      <c r="E3267" s="6">
        <f t="shared" si="206"/>
        <v>10</v>
      </c>
      <c r="F3267" s="6" t="str">
        <f t="shared" si="207"/>
        <v>fall/winter</v>
      </c>
    </row>
    <row r="3268" spans="1:6" x14ac:dyDescent="0.3">
      <c r="A3268" s="3">
        <v>45592.625</v>
      </c>
      <c r="B3268">
        <v>57</v>
      </c>
      <c r="C3268" s="6" t="str">
        <f t="shared" si="204"/>
        <v>Sunday</v>
      </c>
      <c r="D3268" s="1">
        <f t="shared" si="205"/>
        <v>15</v>
      </c>
      <c r="E3268" s="6">
        <f t="shared" si="206"/>
        <v>10</v>
      </c>
      <c r="F3268" s="6" t="str">
        <f t="shared" si="207"/>
        <v>fall/winter</v>
      </c>
    </row>
    <row r="3269" spans="1:6" x14ac:dyDescent="0.3">
      <c r="A3269" s="3">
        <v>45592.645833333336</v>
      </c>
      <c r="B3269">
        <v>52</v>
      </c>
      <c r="C3269" s="6" t="str">
        <f t="shared" si="204"/>
        <v>Sunday</v>
      </c>
      <c r="D3269" s="1">
        <f t="shared" si="205"/>
        <v>15</v>
      </c>
      <c r="E3269" s="6">
        <f t="shared" si="206"/>
        <v>10</v>
      </c>
      <c r="F3269" s="6" t="str">
        <f t="shared" si="207"/>
        <v>fall/winter</v>
      </c>
    </row>
    <row r="3270" spans="1:6" x14ac:dyDescent="0.3">
      <c r="A3270" s="3">
        <v>45592.668055555558</v>
      </c>
      <c r="B3270">
        <v>68</v>
      </c>
      <c r="C3270" s="6" t="str">
        <f t="shared" si="204"/>
        <v>Sunday</v>
      </c>
      <c r="D3270" s="1">
        <f t="shared" si="205"/>
        <v>16</v>
      </c>
      <c r="E3270" s="6">
        <f t="shared" si="206"/>
        <v>10</v>
      </c>
      <c r="F3270" s="6" t="str">
        <f t="shared" si="207"/>
        <v>fall/winter</v>
      </c>
    </row>
    <row r="3271" spans="1:6" x14ac:dyDescent="0.3">
      <c r="A3271" s="3">
        <v>45592.696527777778</v>
      </c>
      <c r="B3271">
        <v>75</v>
      </c>
      <c r="C3271" s="6" t="str">
        <f t="shared" si="204"/>
        <v>Sunday</v>
      </c>
      <c r="D3271" s="1">
        <f t="shared" si="205"/>
        <v>16</v>
      </c>
      <c r="E3271" s="6">
        <f t="shared" si="206"/>
        <v>10</v>
      </c>
      <c r="F3271" s="6" t="str">
        <f t="shared" si="207"/>
        <v>fall/winter</v>
      </c>
    </row>
    <row r="3272" spans="1:6" x14ac:dyDescent="0.3">
      <c r="A3272" s="3">
        <v>45592.71597222222</v>
      </c>
      <c r="B3272">
        <v>67</v>
      </c>
      <c r="C3272" s="6" t="str">
        <f t="shared" si="204"/>
        <v>Sunday</v>
      </c>
      <c r="D3272" s="1">
        <f t="shared" si="205"/>
        <v>17</v>
      </c>
      <c r="E3272" s="6">
        <f t="shared" si="206"/>
        <v>10</v>
      </c>
      <c r="F3272" s="6" t="str">
        <f t="shared" si="207"/>
        <v>fall/winter</v>
      </c>
    </row>
    <row r="3273" spans="1:6" x14ac:dyDescent="0.3">
      <c r="A3273" s="3">
        <v>45592.728472222225</v>
      </c>
      <c r="B3273">
        <v>80</v>
      </c>
      <c r="C3273" s="6" t="str">
        <f t="shared" si="204"/>
        <v>Sunday</v>
      </c>
      <c r="D3273" s="1">
        <f t="shared" si="205"/>
        <v>17</v>
      </c>
      <c r="E3273" s="6">
        <f t="shared" si="206"/>
        <v>10</v>
      </c>
      <c r="F3273" s="6" t="str">
        <f t="shared" si="207"/>
        <v>fall/winter</v>
      </c>
    </row>
    <row r="3274" spans="1:6" x14ac:dyDescent="0.3">
      <c r="A3274" s="3">
        <v>45592.750694444447</v>
      </c>
      <c r="B3274">
        <v>94</v>
      </c>
      <c r="C3274" s="6" t="str">
        <f t="shared" si="204"/>
        <v>Sunday</v>
      </c>
      <c r="D3274" s="1">
        <f t="shared" si="205"/>
        <v>18</v>
      </c>
      <c r="E3274" s="6">
        <f t="shared" si="206"/>
        <v>10</v>
      </c>
      <c r="F3274" s="6" t="str">
        <f t="shared" si="207"/>
        <v>fall/winter</v>
      </c>
    </row>
    <row r="3275" spans="1:6" x14ac:dyDescent="0.3">
      <c r="A3275" s="3">
        <v>45592.772916666669</v>
      </c>
      <c r="B3275">
        <v>88</v>
      </c>
      <c r="C3275" s="6" t="str">
        <f t="shared" si="204"/>
        <v>Sunday</v>
      </c>
      <c r="D3275" s="1">
        <f t="shared" si="205"/>
        <v>18</v>
      </c>
      <c r="E3275" s="6">
        <f t="shared" si="206"/>
        <v>10</v>
      </c>
      <c r="F3275" s="6" t="str">
        <f t="shared" si="207"/>
        <v>fall/winter</v>
      </c>
    </row>
    <row r="3276" spans="1:6" x14ac:dyDescent="0.3">
      <c r="A3276" s="3">
        <v>45592.790972222225</v>
      </c>
      <c r="B3276">
        <v>93</v>
      </c>
      <c r="C3276" s="6" t="str">
        <f t="shared" si="204"/>
        <v>Sunday</v>
      </c>
      <c r="D3276" s="1">
        <f t="shared" si="205"/>
        <v>18</v>
      </c>
      <c r="E3276" s="6">
        <f t="shared" si="206"/>
        <v>10</v>
      </c>
      <c r="F3276" s="6" t="str">
        <f t="shared" si="207"/>
        <v>fall/winter</v>
      </c>
    </row>
    <row r="3277" spans="1:6" x14ac:dyDescent="0.3">
      <c r="A3277" s="3">
        <v>45592.811805555553</v>
      </c>
      <c r="B3277">
        <v>98</v>
      </c>
      <c r="C3277" s="6" t="str">
        <f t="shared" si="204"/>
        <v>Sunday</v>
      </c>
      <c r="D3277" s="1">
        <f t="shared" si="205"/>
        <v>19</v>
      </c>
      <c r="E3277" s="6">
        <f t="shared" si="206"/>
        <v>10</v>
      </c>
      <c r="F3277" s="6" t="str">
        <f t="shared" si="207"/>
        <v>fall/winter</v>
      </c>
    </row>
    <row r="3278" spans="1:6" x14ac:dyDescent="0.3">
      <c r="A3278" s="3">
        <v>45592.833333333336</v>
      </c>
      <c r="B3278">
        <v>88</v>
      </c>
      <c r="C3278" s="6" t="str">
        <f t="shared" si="204"/>
        <v>Sunday</v>
      </c>
      <c r="D3278" s="1">
        <f t="shared" si="205"/>
        <v>20</v>
      </c>
      <c r="E3278" s="6">
        <f t="shared" si="206"/>
        <v>10</v>
      </c>
      <c r="F3278" s="6" t="str">
        <f t="shared" si="207"/>
        <v>fall/winter</v>
      </c>
    </row>
    <row r="3279" spans="1:6" x14ac:dyDescent="0.3">
      <c r="A3279" s="3">
        <v>45592.854166666664</v>
      </c>
      <c r="B3279">
        <v>78</v>
      </c>
      <c r="C3279" s="6" t="str">
        <f t="shared" si="204"/>
        <v>Sunday</v>
      </c>
      <c r="D3279" s="1">
        <f t="shared" si="205"/>
        <v>20</v>
      </c>
      <c r="E3279" s="6">
        <f t="shared" si="206"/>
        <v>10</v>
      </c>
      <c r="F3279" s="6" t="str">
        <f t="shared" si="207"/>
        <v>fall/winter</v>
      </c>
    </row>
    <row r="3280" spans="1:6" x14ac:dyDescent="0.3">
      <c r="A3280" s="3">
        <v>45592.87777777778</v>
      </c>
      <c r="B3280">
        <v>89</v>
      </c>
      <c r="C3280" s="6" t="str">
        <f t="shared" si="204"/>
        <v>Sunday</v>
      </c>
      <c r="D3280" s="1">
        <f t="shared" si="205"/>
        <v>21</v>
      </c>
      <c r="E3280" s="6">
        <f t="shared" si="206"/>
        <v>10</v>
      </c>
      <c r="F3280" s="6" t="str">
        <f t="shared" si="207"/>
        <v>fall/winter</v>
      </c>
    </row>
    <row r="3281" spans="1:6" x14ac:dyDescent="0.3">
      <c r="A3281" s="3">
        <v>45592.893055555556</v>
      </c>
      <c r="B3281">
        <v>85</v>
      </c>
      <c r="C3281" s="6" t="str">
        <f t="shared" si="204"/>
        <v>Sunday</v>
      </c>
      <c r="D3281" s="1">
        <f t="shared" si="205"/>
        <v>21</v>
      </c>
      <c r="E3281" s="6">
        <f t="shared" si="206"/>
        <v>10</v>
      </c>
      <c r="F3281" s="6" t="str">
        <f t="shared" si="207"/>
        <v>fall/winter</v>
      </c>
    </row>
    <row r="3282" spans="1:6" x14ac:dyDescent="0.3">
      <c r="A3282" s="3">
        <v>45592.902083333334</v>
      </c>
      <c r="B3282">
        <v>99</v>
      </c>
      <c r="C3282" s="6" t="str">
        <f t="shared" si="204"/>
        <v>Sunday</v>
      </c>
      <c r="D3282" s="1">
        <f t="shared" si="205"/>
        <v>21</v>
      </c>
      <c r="E3282" s="6">
        <f t="shared" si="206"/>
        <v>10</v>
      </c>
      <c r="F3282" s="6" t="str">
        <f t="shared" si="207"/>
        <v>fall/winter</v>
      </c>
    </row>
    <row r="3283" spans="1:6" x14ac:dyDescent="0.3">
      <c r="A3283" s="3">
        <v>45592.946527777778</v>
      </c>
      <c r="B3283">
        <v>83</v>
      </c>
      <c r="C3283" s="6" t="str">
        <f t="shared" si="204"/>
        <v>Sunday</v>
      </c>
      <c r="D3283" s="1">
        <f t="shared" si="205"/>
        <v>22</v>
      </c>
      <c r="E3283" s="6">
        <f t="shared" si="206"/>
        <v>10</v>
      </c>
      <c r="F3283" s="6" t="str">
        <f t="shared" si="207"/>
        <v>fall/winter</v>
      </c>
    </row>
    <row r="3284" spans="1:6" x14ac:dyDescent="0.3">
      <c r="A3284" s="3">
        <v>45593.292361111111</v>
      </c>
      <c r="B3284">
        <v>58</v>
      </c>
      <c r="C3284" s="6" t="str">
        <f t="shared" si="204"/>
        <v>Monday</v>
      </c>
      <c r="D3284" s="1">
        <f t="shared" si="205"/>
        <v>7</v>
      </c>
      <c r="E3284" s="6">
        <f t="shared" si="206"/>
        <v>10</v>
      </c>
      <c r="F3284" s="6" t="str">
        <f t="shared" si="207"/>
        <v>fall/winter</v>
      </c>
    </row>
    <row r="3285" spans="1:6" x14ac:dyDescent="0.3">
      <c r="A3285" s="3">
        <v>45593.313888888886</v>
      </c>
      <c r="B3285">
        <v>64</v>
      </c>
      <c r="C3285" s="6" t="str">
        <f t="shared" si="204"/>
        <v>Monday</v>
      </c>
      <c r="D3285" s="1">
        <f t="shared" si="205"/>
        <v>7</v>
      </c>
      <c r="E3285" s="6">
        <f t="shared" si="206"/>
        <v>10</v>
      </c>
      <c r="F3285" s="6" t="str">
        <f t="shared" si="207"/>
        <v>fall/winter</v>
      </c>
    </row>
    <row r="3286" spans="1:6" x14ac:dyDescent="0.3">
      <c r="A3286" s="3">
        <v>45593.334027777775</v>
      </c>
      <c r="B3286">
        <v>68</v>
      </c>
      <c r="C3286" s="6" t="str">
        <f t="shared" si="204"/>
        <v>Monday</v>
      </c>
      <c r="D3286" s="1">
        <f t="shared" si="205"/>
        <v>8</v>
      </c>
      <c r="E3286" s="6">
        <f t="shared" si="206"/>
        <v>10</v>
      </c>
      <c r="F3286" s="6" t="str">
        <f t="shared" si="207"/>
        <v>fall/winter</v>
      </c>
    </row>
    <row r="3287" spans="1:6" x14ac:dyDescent="0.3">
      <c r="A3287" s="3">
        <v>45593.355555555558</v>
      </c>
      <c r="B3287">
        <v>76</v>
      </c>
      <c r="C3287" s="6" t="str">
        <f t="shared" si="204"/>
        <v>Monday</v>
      </c>
      <c r="D3287" s="1">
        <f t="shared" si="205"/>
        <v>8</v>
      </c>
      <c r="E3287" s="6">
        <f t="shared" si="206"/>
        <v>10</v>
      </c>
      <c r="F3287" s="6" t="str">
        <f t="shared" si="207"/>
        <v>fall/winter</v>
      </c>
    </row>
    <row r="3288" spans="1:6" x14ac:dyDescent="0.3">
      <c r="A3288" s="3">
        <v>45593.374305555553</v>
      </c>
      <c r="B3288">
        <v>64</v>
      </c>
      <c r="C3288" s="6" t="str">
        <f t="shared" si="204"/>
        <v>Monday</v>
      </c>
      <c r="D3288" s="1">
        <f t="shared" si="205"/>
        <v>8</v>
      </c>
      <c r="E3288" s="6">
        <f t="shared" si="206"/>
        <v>10</v>
      </c>
      <c r="F3288" s="6" t="str">
        <f t="shared" si="207"/>
        <v>fall/winter</v>
      </c>
    </row>
    <row r="3289" spans="1:6" x14ac:dyDescent="0.3">
      <c r="A3289" s="3">
        <v>45593.397222222222</v>
      </c>
      <c r="B3289">
        <v>58</v>
      </c>
      <c r="C3289" s="6" t="str">
        <f t="shared" si="204"/>
        <v>Monday</v>
      </c>
      <c r="D3289" s="1">
        <f t="shared" si="205"/>
        <v>9</v>
      </c>
      <c r="E3289" s="6">
        <f t="shared" si="206"/>
        <v>10</v>
      </c>
      <c r="F3289" s="6" t="str">
        <f t="shared" si="207"/>
        <v>fall/winter</v>
      </c>
    </row>
    <row r="3290" spans="1:6" x14ac:dyDescent="0.3">
      <c r="A3290" s="3">
        <v>45593.417361111111</v>
      </c>
      <c r="B3290">
        <v>76</v>
      </c>
      <c r="C3290" s="6" t="str">
        <f t="shared" si="204"/>
        <v>Monday</v>
      </c>
      <c r="D3290" s="1">
        <f t="shared" si="205"/>
        <v>10</v>
      </c>
      <c r="E3290" s="6">
        <f t="shared" si="206"/>
        <v>10</v>
      </c>
      <c r="F3290" s="6" t="str">
        <f t="shared" si="207"/>
        <v>fall/winter</v>
      </c>
    </row>
    <row r="3291" spans="1:6" x14ac:dyDescent="0.3">
      <c r="A3291" s="3">
        <v>45593.440972222219</v>
      </c>
      <c r="B3291">
        <v>76</v>
      </c>
      <c r="C3291" s="6" t="str">
        <f t="shared" si="204"/>
        <v>Monday</v>
      </c>
      <c r="D3291" s="1">
        <f t="shared" si="205"/>
        <v>10</v>
      </c>
      <c r="E3291" s="6">
        <f t="shared" si="206"/>
        <v>10</v>
      </c>
      <c r="F3291" s="6" t="str">
        <f t="shared" si="207"/>
        <v>fall/winter</v>
      </c>
    </row>
    <row r="3292" spans="1:6" x14ac:dyDescent="0.3">
      <c r="A3292" s="3">
        <v>45593.456944444442</v>
      </c>
      <c r="B3292">
        <v>82</v>
      </c>
      <c r="C3292" s="6" t="str">
        <f t="shared" si="204"/>
        <v>Monday</v>
      </c>
      <c r="D3292" s="1">
        <f t="shared" si="205"/>
        <v>10</v>
      </c>
      <c r="E3292" s="6">
        <f t="shared" si="206"/>
        <v>10</v>
      </c>
      <c r="F3292" s="6" t="str">
        <f t="shared" si="207"/>
        <v>fall/winter</v>
      </c>
    </row>
    <row r="3293" spans="1:6" x14ac:dyDescent="0.3">
      <c r="A3293" s="3">
        <v>45593.477777777778</v>
      </c>
      <c r="B3293">
        <v>77</v>
      </c>
      <c r="C3293" s="6" t="str">
        <f t="shared" si="204"/>
        <v>Monday</v>
      </c>
      <c r="D3293" s="1">
        <f t="shared" si="205"/>
        <v>11</v>
      </c>
      <c r="E3293" s="6">
        <f t="shared" si="206"/>
        <v>10</v>
      </c>
      <c r="F3293" s="6" t="str">
        <f t="shared" si="207"/>
        <v>fall/winter</v>
      </c>
    </row>
    <row r="3294" spans="1:6" x14ac:dyDescent="0.3">
      <c r="A3294" s="3">
        <v>45593.499305555553</v>
      </c>
      <c r="B3294">
        <v>89</v>
      </c>
      <c r="C3294" s="6" t="str">
        <f t="shared" si="204"/>
        <v>Monday</v>
      </c>
      <c r="D3294" s="1">
        <f t="shared" si="205"/>
        <v>11</v>
      </c>
      <c r="E3294" s="6">
        <f t="shared" si="206"/>
        <v>10</v>
      </c>
      <c r="F3294" s="6" t="str">
        <f t="shared" si="207"/>
        <v>fall/winter</v>
      </c>
    </row>
    <row r="3295" spans="1:6" x14ac:dyDescent="0.3">
      <c r="A3295" s="3">
        <v>45593.522916666669</v>
      </c>
      <c r="B3295">
        <v>88</v>
      </c>
      <c r="C3295" s="6" t="str">
        <f t="shared" si="204"/>
        <v>Monday</v>
      </c>
      <c r="D3295" s="1">
        <f t="shared" si="205"/>
        <v>12</v>
      </c>
      <c r="E3295" s="6">
        <f t="shared" si="206"/>
        <v>10</v>
      </c>
      <c r="F3295" s="6" t="str">
        <f t="shared" si="207"/>
        <v>fall/winter</v>
      </c>
    </row>
    <row r="3296" spans="1:6" x14ac:dyDescent="0.3">
      <c r="A3296" s="3">
        <v>45593.548611111109</v>
      </c>
      <c r="B3296">
        <v>71</v>
      </c>
      <c r="C3296" s="6" t="str">
        <f t="shared" si="204"/>
        <v>Monday</v>
      </c>
      <c r="D3296" s="1">
        <f t="shared" si="205"/>
        <v>13</v>
      </c>
      <c r="E3296" s="6">
        <f t="shared" si="206"/>
        <v>10</v>
      </c>
      <c r="F3296" s="6" t="str">
        <f t="shared" si="207"/>
        <v>fall/winter</v>
      </c>
    </row>
    <row r="3297" spans="1:6" x14ac:dyDescent="0.3">
      <c r="A3297" s="3">
        <v>45593.570138888892</v>
      </c>
      <c r="B3297">
        <v>85</v>
      </c>
      <c r="C3297" s="6" t="str">
        <f t="shared" si="204"/>
        <v>Monday</v>
      </c>
      <c r="D3297" s="1">
        <f t="shared" si="205"/>
        <v>13</v>
      </c>
      <c r="E3297" s="6">
        <f t="shared" si="206"/>
        <v>10</v>
      </c>
      <c r="F3297" s="6" t="str">
        <f t="shared" si="207"/>
        <v>fall/winter</v>
      </c>
    </row>
    <row r="3298" spans="1:6" x14ac:dyDescent="0.3">
      <c r="A3298" s="3">
        <v>45593.584027777775</v>
      </c>
      <c r="B3298">
        <v>96</v>
      </c>
      <c r="C3298" s="6" t="str">
        <f t="shared" si="204"/>
        <v>Monday</v>
      </c>
      <c r="D3298" s="1">
        <f t="shared" si="205"/>
        <v>14</v>
      </c>
      <c r="E3298" s="6">
        <f t="shared" si="206"/>
        <v>10</v>
      </c>
      <c r="F3298" s="6" t="str">
        <f t="shared" si="207"/>
        <v>fall/winter</v>
      </c>
    </row>
    <row r="3299" spans="1:6" x14ac:dyDescent="0.3">
      <c r="A3299" s="3">
        <v>45593.625</v>
      </c>
      <c r="B3299">
        <v>102</v>
      </c>
      <c r="C3299" s="6" t="str">
        <f t="shared" si="204"/>
        <v>Monday</v>
      </c>
      <c r="D3299" s="1">
        <f t="shared" si="205"/>
        <v>15</v>
      </c>
      <c r="E3299" s="6">
        <f t="shared" si="206"/>
        <v>10</v>
      </c>
      <c r="F3299" s="6" t="str">
        <f t="shared" si="207"/>
        <v>fall/winter</v>
      </c>
    </row>
    <row r="3300" spans="1:6" x14ac:dyDescent="0.3">
      <c r="A3300" s="3">
        <v>45593.647222222222</v>
      </c>
      <c r="B3300">
        <v>109</v>
      </c>
      <c r="C3300" s="6" t="str">
        <f t="shared" si="204"/>
        <v>Monday</v>
      </c>
      <c r="D3300" s="1">
        <f t="shared" si="205"/>
        <v>15</v>
      </c>
      <c r="E3300" s="6">
        <f t="shared" si="206"/>
        <v>10</v>
      </c>
      <c r="F3300" s="6" t="str">
        <f t="shared" si="207"/>
        <v>fall/winter</v>
      </c>
    </row>
    <row r="3301" spans="1:6" x14ac:dyDescent="0.3">
      <c r="A3301" s="3">
        <v>45593.669444444444</v>
      </c>
      <c r="B3301">
        <v>131</v>
      </c>
      <c r="C3301" s="6" t="str">
        <f t="shared" si="204"/>
        <v>Monday</v>
      </c>
      <c r="D3301" s="1">
        <f t="shared" si="205"/>
        <v>16</v>
      </c>
      <c r="E3301" s="6">
        <f t="shared" si="206"/>
        <v>10</v>
      </c>
      <c r="F3301" s="6" t="str">
        <f t="shared" si="207"/>
        <v>fall/winter</v>
      </c>
    </row>
    <row r="3302" spans="1:6" x14ac:dyDescent="0.3">
      <c r="A3302" s="3">
        <v>45593.6875</v>
      </c>
      <c r="B3302">
        <v>142</v>
      </c>
      <c r="C3302" s="6" t="str">
        <f t="shared" si="204"/>
        <v>Monday</v>
      </c>
      <c r="D3302" s="1">
        <f t="shared" si="205"/>
        <v>16</v>
      </c>
      <c r="E3302" s="6">
        <f t="shared" si="206"/>
        <v>10</v>
      </c>
      <c r="F3302" s="6" t="str">
        <f t="shared" si="207"/>
        <v>fall/winter</v>
      </c>
    </row>
    <row r="3303" spans="1:6" x14ac:dyDescent="0.3">
      <c r="A3303" s="3">
        <v>45593.709027777775</v>
      </c>
      <c r="B3303">
        <v>131</v>
      </c>
      <c r="C3303" s="6" t="str">
        <f t="shared" si="204"/>
        <v>Monday</v>
      </c>
      <c r="D3303" s="1">
        <f t="shared" si="205"/>
        <v>17</v>
      </c>
      <c r="E3303" s="6">
        <f t="shared" si="206"/>
        <v>10</v>
      </c>
      <c r="F3303" s="6" t="str">
        <f t="shared" si="207"/>
        <v>fall/winter</v>
      </c>
    </row>
    <row r="3304" spans="1:6" x14ac:dyDescent="0.3">
      <c r="A3304" s="3">
        <v>45593.729861111111</v>
      </c>
      <c r="B3304">
        <v>144</v>
      </c>
      <c r="C3304" s="6" t="str">
        <f t="shared" si="204"/>
        <v>Monday</v>
      </c>
      <c r="D3304" s="1">
        <f t="shared" si="205"/>
        <v>17</v>
      </c>
      <c r="E3304" s="6">
        <f t="shared" si="206"/>
        <v>10</v>
      </c>
      <c r="F3304" s="6" t="str">
        <f t="shared" si="207"/>
        <v>fall/winter</v>
      </c>
    </row>
    <row r="3305" spans="1:6" x14ac:dyDescent="0.3">
      <c r="A3305" s="3">
        <v>45593.750694444447</v>
      </c>
      <c r="B3305">
        <v>146</v>
      </c>
      <c r="C3305" s="6" t="str">
        <f t="shared" si="204"/>
        <v>Monday</v>
      </c>
      <c r="D3305" s="1">
        <f t="shared" si="205"/>
        <v>18</v>
      </c>
      <c r="E3305" s="6">
        <f t="shared" si="206"/>
        <v>10</v>
      </c>
      <c r="F3305" s="6" t="str">
        <f t="shared" si="207"/>
        <v>fall/winter</v>
      </c>
    </row>
    <row r="3306" spans="1:6" x14ac:dyDescent="0.3">
      <c r="A3306" s="3">
        <v>45593.770138888889</v>
      </c>
      <c r="B3306">
        <v>136</v>
      </c>
      <c r="C3306" s="6" t="str">
        <f t="shared" si="204"/>
        <v>Monday</v>
      </c>
      <c r="D3306" s="1">
        <f t="shared" si="205"/>
        <v>18</v>
      </c>
      <c r="E3306" s="6">
        <f t="shared" si="206"/>
        <v>10</v>
      </c>
      <c r="F3306" s="6" t="str">
        <f t="shared" si="207"/>
        <v>fall/winter</v>
      </c>
    </row>
    <row r="3307" spans="1:6" x14ac:dyDescent="0.3">
      <c r="A3307" s="3">
        <v>45593.791666666664</v>
      </c>
      <c r="B3307">
        <v>141</v>
      </c>
      <c r="C3307" s="6" t="str">
        <f t="shared" si="204"/>
        <v>Monday</v>
      </c>
      <c r="D3307" s="1">
        <f t="shared" si="205"/>
        <v>19</v>
      </c>
      <c r="E3307" s="6">
        <f t="shared" si="206"/>
        <v>10</v>
      </c>
      <c r="F3307" s="6" t="str">
        <f t="shared" si="207"/>
        <v>fall/winter</v>
      </c>
    </row>
    <row r="3308" spans="1:6" x14ac:dyDescent="0.3">
      <c r="A3308" s="3">
        <v>45593.813194444447</v>
      </c>
      <c r="B3308">
        <v>146</v>
      </c>
      <c r="C3308" s="6" t="str">
        <f t="shared" si="204"/>
        <v>Monday</v>
      </c>
      <c r="D3308" s="1">
        <f t="shared" si="205"/>
        <v>19</v>
      </c>
      <c r="E3308" s="6">
        <f t="shared" si="206"/>
        <v>10</v>
      </c>
      <c r="F3308" s="6" t="str">
        <f t="shared" si="207"/>
        <v>fall/winter</v>
      </c>
    </row>
    <row r="3309" spans="1:6" x14ac:dyDescent="0.3">
      <c r="A3309" s="3">
        <v>45593.832638888889</v>
      </c>
      <c r="B3309">
        <v>154</v>
      </c>
      <c r="C3309" s="6" t="str">
        <f t="shared" si="204"/>
        <v>Monday</v>
      </c>
      <c r="D3309" s="1">
        <f t="shared" si="205"/>
        <v>19</v>
      </c>
      <c r="E3309" s="6">
        <f t="shared" si="206"/>
        <v>10</v>
      </c>
      <c r="F3309" s="6" t="str">
        <f t="shared" si="207"/>
        <v>fall/winter</v>
      </c>
    </row>
    <row r="3310" spans="1:6" x14ac:dyDescent="0.3">
      <c r="A3310" s="3">
        <v>45593.856249999997</v>
      </c>
      <c r="B3310">
        <v>145</v>
      </c>
      <c r="C3310" s="6" t="str">
        <f t="shared" si="204"/>
        <v>Monday</v>
      </c>
      <c r="D3310" s="1">
        <f t="shared" si="205"/>
        <v>20</v>
      </c>
      <c r="E3310" s="6">
        <f t="shared" si="206"/>
        <v>10</v>
      </c>
      <c r="F3310" s="6" t="str">
        <f t="shared" si="207"/>
        <v>fall/winter</v>
      </c>
    </row>
    <row r="3311" spans="1:6" x14ac:dyDescent="0.3">
      <c r="A3311" s="3">
        <v>45593.87777777778</v>
      </c>
      <c r="B3311">
        <v>143</v>
      </c>
      <c r="C3311" s="6" t="str">
        <f t="shared" si="204"/>
        <v>Monday</v>
      </c>
      <c r="D3311" s="1">
        <f t="shared" si="205"/>
        <v>21</v>
      </c>
      <c r="E3311" s="6">
        <f t="shared" si="206"/>
        <v>10</v>
      </c>
      <c r="F3311" s="6" t="str">
        <f t="shared" si="207"/>
        <v>fall/winter</v>
      </c>
    </row>
    <row r="3312" spans="1:6" x14ac:dyDescent="0.3">
      <c r="A3312" s="3">
        <v>45594.295138888891</v>
      </c>
      <c r="B3312">
        <v>51</v>
      </c>
      <c r="C3312" s="6" t="str">
        <f t="shared" si="204"/>
        <v>Tuesday</v>
      </c>
      <c r="D3312" s="1">
        <f t="shared" si="205"/>
        <v>7</v>
      </c>
      <c r="E3312" s="6">
        <f t="shared" si="206"/>
        <v>10</v>
      </c>
      <c r="F3312" s="6" t="str">
        <f t="shared" si="207"/>
        <v>fall/winter</v>
      </c>
    </row>
    <row r="3313" spans="1:6" x14ac:dyDescent="0.3">
      <c r="A3313" s="3">
        <v>45594.3125</v>
      </c>
      <c r="B3313">
        <v>82</v>
      </c>
      <c r="C3313" s="6" t="str">
        <f t="shared" si="204"/>
        <v>Tuesday</v>
      </c>
      <c r="D3313" s="1">
        <f t="shared" si="205"/>
        <v>7</v>
      </c>
      <c r="E3313" s="6">
        <f t="shared" si="206"/>
        <v>10</v>
      </c>
      <c r="F3313" s="6" t="str">
        <f t="shared" si="207"/>
        <v>fall/winter</v>
      </c>
    </row>
    <row r="3314" spans="1:6" x14ac:dyDescent="0.3">
      <c r="A3314" s="3">
        <v>45594.334722222222</v>
      </c>
      <c r="B3314">
        <v>92</v>
      </c>
      <c r="C3314" s="6" t="str">
        <f t="shared" si="204"/>
        <v>Tuesday</v>
      </c>
      <c r="D3314" s="1">
        <f t="shared" si="205"/>
        <v>8</v>
      </c>
      <c r="E3314" s="6">
        <f t="shared" si="206"/>
        <v>10</v>
      </c>
      <c r="F3314" s="6" t="str">
        <f t="shared" si="207"/>
        <v>fall/winter</v>
      </c>
    </row>
    <row r="3315" spans="1:6" x14ac:dyDescent="0.3">
      <c r="A3315" s="3">
        <v>45594.356249999997</v>
      </c>
      <c r="B3315">
        <v>93</v>
      </c>
      <c r="C3315" s="6" t="str">
        <f t="shared" si="204"/>
        <v>Tuesday</v>
      </c>
      <c r="D3315" s="1">
        <f t="shared" si="205"/>
        <v>8</v>
      </c>
      <c r="E3315" s="6">
        <f t="shared" si="206"/>
        <v>10</v>
      </c>
      <c r="F3315" s="6" t="str">
        <f t="shared" si="207"/>
        <v>fall/winter</v>
      </c>
    </row>
    <row r="3316" spans="1:6" x14ac:dyDescent="0.3">
      <c r="A3316" s="3">
        <v>45594.376388888886</v>
      </c>
      <c r="B3316">
        <v>93</v>
      </c>
      <c r="C3316" s="6" t="str">
        <f t="shared" si="204"/>
        <v>Tuesday</v>
      </c>
      <c r="D3316" s="1">
        <f t="shared" si="205"/>
        <v>9</v>
      </c>
      <c r="E3316" s="6">
        <f t="shared" si="206"/>
        <v>10</v>
      </c>
      <c r="F3316" s="6" t="str">
        <f t="shared" si="207"/>
        <v>fall/winter</v>
      </c>
    </row>
    <row r="3317" spans="1:6" x14ac:dyDescent="0.3">
      <c r="A3317" s="3">
        <v>45594.395833333336</v>
      </c>
      <c r="B3317">
        <v>84</v>
      </c>
      <c r="C3317" s="6" t="str">
        <f t="shared" si="204"/>
        <v>Tuesday</v>
      </c>
      <c r="D3317" s="1">
        <f t="shared" si="205"/>
        <v>9</v>
      </c>
      <c r="E3317" s="6">
        <f t="shared" si="206"/>
        <v>10</v>
      </c>
      <c r="F3317" s="6" t="str">
        <f t="shared" si="207"/>
        <v>fall/winter</v>
      </c>
    </row>
    <row r="3318" spans="1:6" x14ac:dyDescent="0.3">
      <c r="A3318" s="3">
        <v>45594.416666666664</v>
      </c>
      <c r="B3318">
        <v>91</v>
      </c>
      <c r="C3318" s="6" t="str">
        <f t="shared" si="204"/>
        <v>Tuesday</v>
      </c>
      <c r="D3318" s="1">
        <f t="shared" si="205"/>
        <v>10</v>
      </c>
      <c r="E3318" s="6">
        <f t="shared" si="206"/>
        <v>10</v>
      </c>
      <c r="F3318" s="6" t="str">
        <f t="shared" si="207"/>
        <v>fall/winter</v>
      </c>
    </row>
    <row r="3319" spans="1:6" x14ac:dyDescent="0.3">
      <c r="A3319" s="3">
        <v>45594.436111111114</v>
      </c>
      <c r="B3319">
        <v>99</v>
      </c>
      <c r="C3319" s="6" t="str">
        <f t="shared" si="204"/>
        <v>Tuesday</v>
      </c>
      <c r="D3319" s="1">
        <f t="shared" si="205"/>
        <v>10</v>
      </c>
      <c r="E3319" s="6">
        <f t="shared" si="206"/>
        <v>10</v>
      </c>
      <c r="F3319" s="6" t="str">
        <f t="shared" si="207"/>
        <v>fall/winter</v>
      </c>
    </row>
    <row r="3320" spans="1:6" x14ac:dyDescent="0.3">
      <c r="A3320" s="3">
        <v>45594.458333333336</v>
      </c>
      <c r="B3320">
        <v>113</v>
      </c>
      <c r="C3320" s="6" t="str">
        <f t="shared" si="204"/>
        <v>Tuesday</v>
      </c>
      <c r="D3320" s="1">
        <f t="shared" si="205"/>
        <v>11</v>
      </c>
      <c r="E3320" s="6">
        <f t="shared" si="206"/>
        <v>10</v>
      </c>
      <c r="F3320" s="6" t="str">
        <f t="shared" si="207"/>
        <v>fall/winter</v>
      </c>
    </row>
    <row r="3321" spans="1:6" x14ac:dyDescent="0.3">
      <c r="A3321" s="3">
        <v>45594.501388888886</v>
      </c>
      <c r="B3321">
        <v>125</v>
      </c>
      <c r="C3321" s="6" t="str">
        <f t="shared" si="204"/>
        <v>Tuesday</v>
      </c>
      <c r="D3321" s="1">
        <f t="shared" si="205"/>
        <v>12</v>
      </c>
      <c r="E3321" s="6">
        <f t="shared" si="206"/>
        <v>10</v>
      </c>
      <c r="F3321" s="6" t="str">
        <f t="shared" si="207"/>
        <v>fall/winter</v>
      </c>
    </row>
    <row r="3322" spans="1:6" x14ac:dyDescent="0.3">
      <c r="A3322" s="3">
        <v>45594.522222222222</v>
      </c>
      <c r="B3322">
        <v>133</v>
      </c>
      <c r="C3322" s="6" t="str">
        <f t="shared" si="204"/>
        <v>Tuesday</v>
      </c>
      <c r="D3322" s="1">
        <f t="shared" si="205"/>
        <v>12</v>
      </c>
      <c r="E3322" s="6">
        <f t="shared" si="206"/>
        <v>10</v>
      </c>
      <c r="F3322" s="6" t="str">
        <f t="shared" si="207"/>
        <v>fall/winter</v>
      </c>
    </row>
    <row r="3323" spans="1:6" x14ac:dyDescent="0.3">
      <c r="A3323" s="3">
        <v>45594.543055555558</v>
      </c>
      <c r="B3323">
        <v>129</v>
      </c>
      <c r="C3323" s="6" t="str">
        <f t="shared" si="204"/>
        <v>Tuesday</v>
      </c>
      <c r="D3323" s="1">
        <f t="shared" si="205"/>
        <v>13</v>
      </c>
      <c r="E3323" s="6">
        <f t="shared" si="206"/>
        <v>10</v>
      </c>
      <c r="F3323" s="6" t="str">
        <f t="shared" si="207"/>
        <v>fall/winter</v>
      </c>
    </row>
    <row r="3324" spans="1:6" x14ac:dyDescent="0.3">
      <c r="A3324" s="3">
        <v>45594.563194444447</v>
      </c>
      <c r="B3324">
        <v>132</v>
      </c>
      <c r="C3324" s="6" t="str">
        <f t="shared" si="204"/>
        <v>Tuesday</v>
      </c>
      <c r="D3324" s="1">
        <f t="shared" si="205"/>
        <v>13</v>
      </c>
      <c r="E3324" s="6">
        <f t="shared" si="206"/>
        <v>10</v>
      </c>
      <c r="F3324" s="6" t="str">
        <f t="shared" si="207"/>
        <v>fall/winter</v>
      </c>
    </row>
    <row r="3325" spans="1:6" x14ac:dyDescent="0.3">
      <c r="A3325" s="3">
        <v>45594.606944444444</v>
      </c>
      <c r="B3325">
        <v>132</v>
      </c>
      <c r="C3325" s="6" t="str">
        <f t="shared" si="204"/>
        <v>Tuesday</v>
      </c>
      <c r="D3325" s="1">
        <f t="shared" si="205"/>
        <v>14</v>
      </c>
      <c r="E3325" s="6">
        <f t="shared" si="206"/>
        <v>10</v>
      </c>
      <c r="F3325" s="6" t="str">
        <f t="shared" si="207"/>
        <v>fall/winter</v>
      </c>
    </row>
    <row r="3326" spans="1:6" x14ac:dyDescent="0.3">
      <c r="A3326" s="3">
        <v>45594.628472222219</v>
      </c>
      <c r="B3326">
        <v>107</v>
      </c>
      <c r="C3326" s="6" t="str">
        <f t="shared" si="204"/>
        <v>Tuesday</v>
      </c>
      <c r="D3326" s="1">
        <f t="shared" si="205"/>
        <v>15</v>
      </c>
      <c r="E3326" s="6">
        <f t="shared" si="206"/>
        <v>10</v>
      </c>
      <c r="F3326" s="6" t="str">
        <f t="shared" si="207"/>
        <v>fall/winter</v>
      </c>
    </row>
    <row r="3327" spans="1:6" x14ac:dyDescent="0.3">
      <c r="A3327" s="3">
        <v>45594.647916666669</v>
      </c>
      <c r="B3327">
        <v>106</v>
      </c>
      <c r="C3327" s="6" t="str">
        <f t="shared" si="204"/>
        <v>Tuesday</v>
      </c>
      <c r="D3327" s="1">
        <f t="shared" si="205"/>
        <v>15</v>
      </c>
      <c r="E3327" s="6">
        <f t="shared" si="206"/>
        <v>10</v>
      </c>
      <c r="F3327" s="6" t="str">
        <f t="shared" si="207"/>
        <v>fall/winter</v>
      </c>
    </row>
    <row r="3328" spans="1:6" x14ac:dyDescent="0.3">
      <c r="A3328" s="3">
        <v>45594.668749999997</v>
      </c>
      <c r="B3328">
        <v>122</v>
      </c>
      <c r="C3328" s="6" t="str">
        <f t="shared" si="204"/>
        <v>Tuesday</v>
      </c>
      <c r="D3328" s="1">
        <f t="shared" si="205"/>
        <v>16</v>
      </c>
      <c r="E3328" s="6">
        <f t="shared" si="206"/>
        <v>10</v>
      </c>
      <c r="F3328" s="6" t="str">
        <f t="shared" si="207"/>
        <v>fall/winter</v>
      </c>
    </row>
    <row r="3329" spans="1:6" x14ac:dyDescent="0.3">
      <c r="A3329" s="3">
        <v>45594.688888888886</v>
      </c>
      <c r="B3329">
        <v>115</v>
      </c>
      <c r="C3329" s="6" t="str">
        <f t="shared" si="204"/>
        <v>Tuesday</v>
      </c>
      <c r="D3329" s="1">
        <f t="shared" si="205"/>
        <v>16</v>
      </c>
      <c r="E3329" s="6">
        <f t="shared" si="206"/>
        <v>10</v>
      </c>
      <c r="F3329" s="6" t="str">
        <f t="shared" si="207"/>
        <v>fall/winter</v>
      </c>
    </row>
    <row r="3330" spans="1:6" x14ac:dyDescent="0.3">
      <c r="A3330" s="3">
        <v>45594.704861111109</v>
      </c>
      <c r="B3330">
        <v>114</v>
      </c>
      <c r="C3330" s="6" t="str">
        <f t="shared" ref="C3330:C3393" si="208">TEXT(A3330, "dddd")</f>
        <v>Tuesday</v>
      </c>
      <c r="D3330" s="1">
        <f t="shared" ref="D3330:D3393" si="209">HOUR(A3330)</f>
        <v>16</v>
      </c>
      <c r="E3330" s="6">
        <f t="shared" ref="E3330:E3393" si="210">MONTH(A3330)</f>
        <v>10</v>
      </c>
      <c r="F3330" s="6" t="str">
        <f t="shared" ref="F3330:F3393" si="211">IF(OR(E3330=9, E3330=10, E3330=11, E3330=12, E3330=1, E3330=2, E3330=3, E3330=4), "fall/winter", "summer")</f>
        <v>fall/winter</v>
      </c>
    </row>
    <row r="3331" spans="1:6" x14ac:dyDescent="0.3">
      <c r="A3331" s="3">
        <v>45594.729166666664</v>
      </c>
      <c r="B3331">
        <v>172</v>
      </c>
      <c r="C3331" s="6" t="str">
        <f t="shared" si="208"/>
        <v>Tuesday</v>
      </c>
      <c r="D3331" s="1">
        <f t="shared" si="209"/>
        <v>17</v>
      </c>
      <c r="E3331" s="6">
        <f t="shared" si="210"/>
        <v>10</v>
      </c>
      <c r="F3331" s="6" t="str">
        <f t="shared" si="211"/>
        <v>fall/winter</v>
      </c>
    </row>
    <row r="3332" spans="1:6" x14ac:dyDescent="0.3">
      <c r="A3332" s="3">
        <v>45594.752083333333</v>
      </c>
      <c r="B3332">
        <v>172</v>
      </c>
      <c r="C3332" s="6" t="str">
        <f t="shared" si="208"/>
        <v>Tuesday</v>
      </c>
      <c r="D3332" s="1">
        <f t="shared" si="209"/>
        <v>18</v>
      </c>
      <c r="E3332" s="6">
        <f t="shared" si="210"/>
        <v>10</v>
      </c>
      <c r="F3332" s="6" t="str">
        <f t="shared" si="211"/>
        <v>fall/winter</v>
      </c>
    </row>
    <row r="3333" spans="1:6" x14ac:dyDescent="0.3">
      <c r="A3333" s="3">
        <v>45594.775000000001</v>
      </c>
      <c r="B3333">
        <v>150</v>
      </c>
      <c r="C3333" s="6" t="str">
        <f t="shared" si="208"/>
        <v>Tuesday</v>
      </c>
      <c r="D3333" s="1">
        <f t="shared" si="209"/>
        <v>18</v>
      </c>
      <c r="E3333" s="6">
        <f t="shared" si="210"/>
        <v>10</v>
      </c>
      <c r="F3333" s="6" t="str">
        <f t="shared" si="211"/>
        <v>fall/winter</v>
      </c>
    </row>
    <row r="3334" spans="1:6" x14ac:dyDescent="0.3">
      <c r="A3334" s="3">
        <v>45594.793749999997</v>
      </c>
      <c r="B3334">
        <v>149</v>
      </c>
      <c r="C3334" s="6" t="str">
        <f t="shared" si="208"/>
        <v>Tuesday</v>
      </c>
      <c r="D3334" s="1">
        <f t="shared" si="209"/>
        <v>19</v>
      </c>
      <c r="E3334" s="6">
        <f t="shared" si="210"/>
        <v>10</v>
      </c>
      <c r="F3334" s="6" t="str">
        <f t="shared" si="211"/>
        <v>fall/winter</v>
      </c>
    </row>
    <row r="3335" spans="1:6" x14ac:dyDescent="0.3">
      <c r="A3335" s="3">
        <v>45594.836111111108</v>
      </c>
      <c r="B3335">
        <v>108</v>
      </c>
      <c r="C3335" s="6" t="str">
        <f t="shared" si="208"/>
        <v>Tuesday</v>
      </c>
      <c r="D3335" s="1">
        <f t="shared" si="209"/>
        <v>20</v>
      </c>
      <c r="E3335" s="6">
        <f t="shared" si="210"/>
        <v>10</v>
      </c>
      <c r="F3335" s="6" t="str">
        <f t="shared" si="211"/>
        <v>fall/winter</v>
      </c>
    </row>
    <row r="3336" spans="1:6" x14ac:dyDescent="0.3">
      <c r="A3336" s="3">
        <v>45594.854861111111</v>
      </c>
      <c r="B3336">
        <v>95</v>
      </c>
      <c r="C3336" s="6" t="str">
        <f t="shared" si="208"/>
        <v>Tuesday</v>
      </c>
      <c r="D3336" s="1">
        <f t="shared" si="209"/>
        <v>20</v>
      </c>
      <c r="E3336" s="6">
        <f t="shared" si="210"/>
        <v>10</v>
      </c>
      <c r="F3336" s="6" t="str">
        <f t="shared" si="211"/>
        <v>fall/winter</v>
      </c>
    </row>
    <row r="3337" spans="1:6" x14ac:dyDescent="0.3">
      <c r="A3337" s="3">
        <v>45594.880555555559</v>
      </c>
      <c r="B3337">
        <v>103</v>
      </c>
      <c r="C3337" s="6" t="str">
        <f t="shared" si="208"/>
        <v>Tuesday</v>
      </c>
      <c r="D3337" s="1">
        <f t="shared" si="209"/>
        <v>21</v>
      </c>
      <c r="E3337" s="6">
        <f t="shared" si="210"/>
        <v>10</v>
      </c>
      <c r="F3337" s="6" t="str">
        <f t="shared" si="211"/>
        <v>fall/winter</v>
      </c>
    </row>
    <row r="3338" spans="1:6" x14ac:dyDescent="0.3">
      <c r="A3338" s="3">
        <v>45594.894444444442</v>
      </c>
      <c r="B3338">
        <v>110</v>
      </c>
      <c r="C3338" s="6" t="str">
        <f t="shared" si="208"/>
        <v>Tuesday</v>
      </c>
      <c r="D3338" s="1">
        <f t="shared" si="209"/>
        <v>21</v>
      </c>
      <c r="E3338" s="6">
        <f t="shared" si="210"/>
        <v>10</v>
      </c>
      <c r="F3338" s="6" t="str">
        <f t="shared" si="211"/>
        <v>fall/winter</v>
      </c>
    </row>
    <row r="3339" spans="1:6" x14ac:dyDescent="0.3">
      <c r="A3339" s="3">
        <v>45594.913194444445</v>
      </c>
      <c r="B3339">
        <v>134</v>
      </c>
      <c r="C3339" s="6" t="str">
        <f t="shared" si="208"/>
        <v>Tuesday</v>
      </c>
      <c r="D3339" s="1">
        <f t="shared" si="209"/>
        <v>21</v>
      </c>
      <c r="E3339" s="6">
        <f t="shared" si="210"/>
        <v>10</v>
      </c>
      <c r="F3339" s="6" t="str">
        <f t="shared" si="211"/>
        <v>fall/winter</v>
      </c>
    </row>
    <row r="3340" spans="1:6" x14ac:dyDescent="0.3">
      <c r="A3340" s="3">
        <v>45595.334722222222</v>
      </c>
      <c r="B3340">
        <v>68</v>
      </c>
      <c r="C3340" s="6" t="str">
        <f t="shared" si="208"/>
        <v>Wednesday</v>
      </c>
      <c r="D3340" s="1">
        <f t="shared" si="209"/>
        <v>8</v>
      </c>
      <c r="E3340" s="6">
        <f t="shared" si="210"/>
        <v>10</v>
      </c>
      <c r="F3340" s="6" t="str">
        <f t="shared" si="211"/>
        <v>fall/winter</v>
      </c>
    </row>
    <row r="3341" spans="1:6" x14ac:dyDescent="0.3">
      <c r="A3341" s="3">
        <v>45595.353472222225</v>
      </c>
      <c r="B3341">
        <v>72</v>
      </c>
      <c r="C3341" s="6" t="str">
        <f t="shared" si="208"/>
        <v>Wednesday</v>
      </c>
      <c r="D3341" s="1">
        <f t="shared" si="209"/>
        <v>8</v>
      </c>
      <c r="E3341" s="6">
        <f t="shared" si="210"/>
        <v>10</v>
      </c>
      <c r="F3341" s="6" t="str">
        <f t="shared" si="211"/>
        <v>fall/winter</v>
      </c>
    </row>
    <row r="3342" spans="1:6" x14ac:dyDescent="0.3">
      <c r="A3342" s="3">
        <v>45595.37222222222</v>
      </c>
      <c r="B3342">
        <v>76</v>
      </c>
      <c r="C3342" s="6" t="str">
        <f t="shared" si="208"/>
        <v>Wednesday</v>
      </c>
      <c r="D3342" s="1">
        <f t="shared" si="209"/>
        <v>8</v>
      </c>
      <c r="E3342" s="6">
        <f t="shared" si="210"/>
        <v>10</v>
      </c>
      <c r="F3342" s="6" t="str">
        <f t="shared" si="211"/>
        <v>fall/winter</v>
      </c>
    </row>
    <row r="3343" spans="1:6" x14ac:dyDescent="0.3">
      <c r="A3343" s="3">
        <v>45595.395833333336</v>
      </c>
      <c r="B3343">
        <v>77</v>
      </c>
      <c r="C3343" s="6" t="str">
        <f t="shared" si="208"/>
        <v>Wednesday</v>
      </c>
      <c r="D3343" s="1">
        <f t="shared" si="209"/>
        <v>9</v>
      </c>
      <c r="E3343" s="6">
        <f t="shared" si="210"/>
        <v>10</v>
      </c>
      <c r="F3343" s="6" t="str">
        <f t="shared" si="211"/>
        <v>fall/winter</v>
      </c>
    </row>
    <row r="3344" spans="1:6" x14ac:dyDescent="0.3">
      <c r="A3344" s="3">
        <v>45595.416666666664</v>
      </c>
      <c r="B3344">
        <v>88</v>
      </c>
      <c r="C3344" s="6" t="str">
        <f t="shared" si="208"/>
        <v>Wednesday</v>
      </c>
      <c r="D3344" s="1">
        <f t="shared" si="209"/>
        <v>10</v>
      </c>
      <c r="E3344" s="6">
        <f t="shared" si="210"/>
        <v>10</v>
      </c>
      <c r="F3344" s="6" t="str">
        <f t="shared" si="211"/>
        <v>fall/winter</v>
      </c>
    </row>
    <row r="3345" spans="1:6" x14ac:dyDescent="0.3">
      <c r="A3345" s="3">
        <v>45595.436805555553</v>
      </c>
      <c r="B3345">
        <v>83</v>
      </c>
      <c r="C3345" s="6" t="str">
        <f t="shared" si="208"/>
        <v>Wednesday</v>
      </c>
      <c r="D3345" s="1">
        <f t="shared" si="209"/>
        <v>10</v>
      </c>
      <c r="E3345" s="6">
        <f t="shared" si="210"/>
        <v>10</v>
      </c>
      <c r="F3345" s="6" t="str">
        <f t="shared" si="211"/>
        <v>fall/winter</v>
      </c>
    </row>
    <row r="3346" spans="1:6" x14ac:dyDescent="0.3">
      <c r="A3346" s="3">
        <v>45595.456944444442</v>
      </c>
      <c r="B3346">
        <v>77</v>
      </c>
      <c r="C3346" s="6" t="str">
        <f t="shared" si="208"/>
        <v>Wednesday</v>
      </c>
      <c r="D3346" s="1">
        <f t="shared" si="209"/>
        <v>10</v>
      </c>
      <c r="E3346" s="6">
        <f t="shared" si="210"/>
        <v>10</v>
      </c>
      <c r="F3346" s="6" t="str">
        <f t="shared" si="211"/>
        <v>fall/winter</v>
      </c>
    </row>
    <row r="3347" spans="1:6" x14ac:dyDescent="0.3">
      <c r="A3347" s="3">
        <v>45595.499305555553</v>
      </c>
      <c r="B3347">
        <v>80</v>
      </c>
      <c r="C3347" s="6" t="str">
        <f t="shared" si="208"/>
        <v>Wednesday</v>
      </c>
      <c r="D3347" s="1">
        <f t="shared" si="209"/>
        <v>11</v>
      </c>
      <c r="E3347" s="6">
        <f t="shared" si="210"/>
        <v>10</v>
      </c>
      <c r="F3347" s="6" t="str">
        <f t="shared" si="211"/>
        <v>fall/winter</v>
      </c>
    </row>
    <row r="3348" spans="1:6" x14ac:dyDescent="0.3">
      <c r="A3348" s="3">
        <v>45595.530555555553</v>
      </c>
      <c r="B3348">
        <v>89</v>
      </c>
      <c r="C3348" s="6" t="str">
        <f t="shared" si="208"/>
        <v>Wednesday</v>
      </c>
      <c r="D3348" s="1">
        <f t="shared" si="209"/>
        <v>12</v>
      </c>
      <c r="E3348" s="6">
        <f t="shared" si="210"/>
        <v>10</v>
      </c>
      <c r="F3348" s="6" t="str">
        <f t="shared" si="211"/>
        <v>fall/winter</v>
      </c>
    </row>
    <row r="3349" spans="1:6" x14ac:dyDescent="0.3">
      <c r="A3349" s="3">
        <v>45595.543749999997</v>
      </c>
      <c r="B3349">
        <v>94</v>
      </c>
      <c r="C3349" s="6" t="str">
        <f t="shared" si="208"/>
        <v>Wednesday</v>
      </c>
      <c r="D3349" s="1">
        <f t="shared" si="209"/>
        <v>13</v>
      </c>
      <c r="E3349" s="6">
        <f t="shared" si="210"/>
        <v>10</v>
      </c>
      <c r="F3349" s="6" t="str">
        <f t="shared" si="211"/>
        <v>fall/winter</v>
      </c>
    </row>
    <row r="3350" spans="1:6" x14ac:dyDescent="0.3">
      <c r="A3350" s="3">
        <v>45595.561805555553</v>
      </c>
      <c r="B3350">
        <v>77</v>
      </c>
      <c r="C3350" s="6" t="str">
        <f t="shared" si="208"/>
        <v>Wednesday</v>
      </c>
      <c r="D3350" s="1">
        <f t="shared" si="209"/>
        <v>13</v>
      </c>
      <c r="E3350" s="6">
        <f t="shared" si="210"/>
        <v>10</v>
      </c>
      <c r="F3350" s="6" t="str">
        <f t="shared" si="211"/>
        <v>fall/winter</v>
      </c>
    </row>
    <row r="3351" spans="1:6" x14ac:dyDescent="0.3">
      <c r="A3351" s="3">
        <v>45595.588194444441</v>
      </c>
      <c r="B3351">
        <v>75</v>
      </c>
      <c r="C3351" s="6" t="str">
        <f t="shared" si="208"/>
        <v>Wednesday</v>
      </c>
      <c r="D3351" s="1">
        <f t="shared" si="209"/>
        <v>14</v>
      </c>
      <c r="E3351" s="6">
        <f t="shared" si="210"/>
        <v>10</v>
      </c>
      <c r="F3351" s="6" t="str">
        <f t="shared" si="211"/>
        <v>fall/winter</v>
      </c>
    </row>
    <row r="3352" spans="1:6" x14ac:dyDescent="0.3">
      <c r="A3352" s="3">
        <v>45595.631944444445</v>
      </c>
      <c r="B3352">
        <v>83</v>
      </c>
      <c r="C3352" s="6" t="str">
        <f t="shared" si="208"/>
        <v>Wednesday</v>
      </c>
      <c r="D3352" s="1">
        <f t="shared" si="209"/>
        <v>15</v>
      </c>
      <c r="E3352" s="6">
        <f t="shared" si="210"/>
        <v>10</v>
      </c>
      <c r="F3352" s="6" t="str">
        <f t="shared" si="211"/>
        <v>fall/winter</v>
      </c>
    </row>
    <row r="3353" spans="1:6" x14ac:dyDescent="0.3">
      <c r="A3353" s="3">
        <v>45595.666666666664</v>
      </c>
      <c r="B3353">
        <v>101</v>
      </c>
      <c r="C3353" s="6" t="str">
        <f t="shared" si="208"/>
        <v>Wednesday</v>
      </c>
      <c r="D3353" s="1">
        <f t="shared" si="209"/>
        <v>16</v>
      </c>
      <c r="E3353" s="6">
        <f t="shared" si="210"/>
        <v>10</v>
      </c>
      <c r="F3353" s="6" t="str">
        <f t="shared" si="211"/>
        <v>fall/winter</v>
      </c>
    </row>
    <row r="3354" spans="1:6" x14ac:dyDescent="0.3">
      <c r="A3354" s="3">
        <v>45595.688194444447</v>
      </c>
      <c r="B3354">
        <v>145</v>
      </c>
      <c r="C3354" s="6" t="str">
        <f t="shared" si="208"/>
        <v>Wednesday</v>
      </c>
      <c r="D3354" s="1">
        <f t="shared" si="209"/>
        <v>16</v>
      </c>
      <c r="E3354" s="6">
        <f t="shared" si="210"/>
        <v>10</v>
      </c>
      <c r="F3354" s="6" t="str">
        <f t="shared" si="211"/>
        <v>fall/winter</v>
      </c>
    </row>
    <row r="3355" spans="1:6" x14ac:dyDescent="0.3">
      <c r="A3355" s="3">
        <v>45595.711111111108</v>
      </c>
      <c r="B3355">
        <v>160</v>
      </c>
      <c r="C3355" s="6" t="str">
        <f t="shared" si="208"/>
        <v>Wednesday</v>
      </c>
      <c r="D3355" s="1">
        <f t="shared" si="209"/>
        <v>17</v>
      </c>
      <c r="E3355" s="6">
        <f t="shared" si="210"/>
        <v>10</v>
      </c>
      <c r="F3355" s="6" t="str">
        <f t="shared" si="211"/>
        <v>fall/winter</v>
      </c>
    </row>
    <row r="3356" spans="1:6" x14ac:dyDescent="0.3">
      <c r="A3356" s="3">
        <v>45595.729166666664</v>
      </c>
      <c r="B3356">
        <v>123</v>
      </c>
      <c r="C3356" s="6" t="str">
        <f t="shared" si="208"/>
        <v>Wednesday</v>
      </c>
      <c r="D3356" s="1">
        <f t="shared" si="209"/>
        <v>17</v>
      </c>
      <c r="E3356" s="6">
        <f t="shared" si="210"/>
        <v>10</v>
      </c>
      <c r="F3356" s="6" t="str">
        <f t="shared" si="211"/>
        <v>fall/winter</v>
      </c>
    </row>
    <row r="3357" spans="1:6" x14ac:dyDescent="0.3">
      <c r="A3357" s="3">
        <v>45595.777083333334</v>
      </c>
      <c r="B3357">
        <v>141</v>
      </c>
      <c r="C3357" s="6" t="str">
        <f t="shared" si="208"/>
        <v>Wednesday</v>
      </c>
      <c r="D3357" s="1">
        <f t="shared" si="209"/>
        <v>18</v>
      </c>
      <c r="E3357" s="6">
        <f t="shared" si="210"/>
        <v>10</v>
      </c>
      <c r="F3357" s="6" t="str">
        <f t="shared" si="211"/>
        <v>fall/winter</v>
      </c>
    </row>
    <row r="3358" spans="1:6" x14ac:dyDescent="0.3">
      <c r="A3358" s="3">
        <v>45595.79791666667</v>
      </c>
      <c r="B3358">
        <v>137</v>
      </c>
      <c r="C3358" s="6" t="str">
        <f t="shared" si="208"/>
        <v>Wednesday</v>
      </c>
      <c r="D3358" s="1">
        <f t="shared" si="209"/>
        <v>19</v>
      </c>
      <c r="E3358" s="6">
        <f t="shared" si="210"/>
        <v>10</v>
      </c>
      <c r="F3358" s="6" t="str">
        <f t="shared" si="211"/>
        <v>fall/winter</v>
      </c>
    </row>
    <row r="3359" spans="1:6" x14ac:dyDescent="0.3">
      <c r="A3359" s="3">
        <v>45595.852777777778</v>
      </c>
      <c r="B3359">
        <v>148</v>
      </c>
      <c r="C3359" s="6" t="str">
        <f t="shared" si="208"/>
        <v>Wednesday</v>
      </c>
      <c r="D3359" s="1">
        <f t="shared" si="209"/>
        <v>20</v>
      </c>
      <c r="E3359" s="6">
        <f t="shared" si="210"/>
        <v>10</v>
      </c>
      <c r="F3359" s="6" t="str">
        <f t="shared" si="211"/>
        <v>fall/winter</v>
      </c>
    </row>
    <row r="3360" spans="1:6" x14ac:dyDescent="0.3">
      <c r="A3360" s="3">
        <v>45595.875694444447</v>
      </c>
      <c r="B3360">
        <v>135</v>
      </c>
      <c r="C3360" s="6" t="str">
        <f t="shared" si="208"/>
        <v>Wednesday</v>
      </c>
      <c r="D3360" s="1">
        <f t="shared" si="209"/>
        <v>21</v>
      </c>
      <c r="E3360" s="6">
        <f t="shared" si="210"/>
        <v>10</v>
      </c>
      <c r="F3360" s="6" t="str">
        <f t="shared" si="211"/>
        <v>fall/winter</v>
      </c>
    </row>
    <row r="3361" spans="1:6" x14ac:dyDescent="0.3">
      <c r="A3361" s="3">
        <v>45595.895833333336</v>
      </c>
      <c r="B3361">
        <v>148</v>
      </c>
      <c r="C3361" s="6" t="str">
        <f t="shared" si="208"/>
        <v>Wednesday</v>
      </c>
      <c r="D3361" s="1">
        <f t="shared" si="209"/>
        <v>21</v>
      </c>
      <c r="E3361" s="6">
        <f t="shared" si="210"/>
        <v>10</v>
      </c>
      <c r="F3361" s="6" t="str">
        <f t="shared" si="211"/>
        <v>fall/winter</v>
      </c>
    </row>
    <row r="3362" spans="1:6" x14ac:dyDescent="0.3">
      <c r="A3362" s="3">
        <v>45595.915277777778</v>
      </c>
      <c r="B3362">
        <v>156</v>
      </c>
      <c r="C3362" s="6" t="str">
        <f t="shared" si="208"/>
        <v>Wednesday</v>
      </c>
      <c r="D3362" s="1">
        <f t="shared" si="209"/>
        <v>21</v>
      </c>
      <c r="E3362" s="6">
        <f t="shared" si="210"/>
        <v>10</v>
      </c>
      <c r="F3362" s="6" t="str">
        <f t="shared" si="211"/>
        <v>fall/winter</v>
      </c>
    </row>
    <row r="3363" spans="1:6" x14ac:dyDescent="0.3">
      <c r="A3363" s="3">
        <v>45596.290277777778</v>
      </c>
      <c r="B3363">
        <v>47</v>
      </c>
      <c r="C3363" s="6" t="str">
        <f t="shared" si="208"/>
        <v>Thursday</v>
      </c>
      <c r="D3363" s="1">
        <f t="shared" si="209"/>
        <v>6</v>
      </c>
      <c r="E3363" s="6">
        <f t="shared" si="210"/>
        <v>10</v>
      </c>
      <c r="F3363" s="6" t="str">
        <f t="shared" si="211"/>
        <v>fall/winter</v>
      </c>
    </row>
    <row r="3364" spans="1:6" x14ac:dyDescent="0.3">
      <c r="A3364" s="3">
        <v>45596.313194444447</v>
      </c>
      <c r="B3364">
        <v>65</v>
      </c>
      <c r="C3364" s="6" t="str">
        <f t="shared" si="208"/>
        <v>Thursday</v>
      </c>
      <c r="D3364" s="1">
        <f t="shared" si="209"/>
        <v>7</v>
      </c>
      <c r="E3364" s="6">
        <f t="shared" si="210"/>
        <v>10</v>
      </c>
      <c r="F3364" s="6" t="str">
        <f t="shared" si="211"/>
        <v>fall/winter</v>
      </c>
    </row>
    <row r="3365" spans="1:6" x14ac:dyDescent="0.3">
      <c r="A3365" s="3">
        <v>45596.332638888889</v>
      </c>
      <c r="B3365">
        <v>63</v>
      </c>
      <c r="C3365" s="6" t="str">
        <f t="shared" si="208"/>
        <v>Thursday</v>
      </c>
      <c r="D3365" s="1">
        <f t="shared" si="209"/>
        <v>7</v>
      </c>
      <c r="E3365" s="6">
        <f t="shared" si="210"/>
        <v>10</v>
      </c>
      <c r="F3365" s="6" t="str">
        <f t="shared" si="211"/>
        <v>fall/winter</v>
      </c>
    </row>
    <row r="3366" spans="1:6" x14ac:dyDescent="0.3">
      <c r="A3366" s="3">
        <v>45596.356249999997</v>
      </c>
      <c r="B3366">
        <v>66</v>
      </c>
      <c r="C3366" s="6" t="str">
        <f t="shared" si="208"/>
        <v>Thursday</v>
      </c>
      <c r="D3366" s="1">
        <f t="shared" si="209"/>
        <v>8</v>
      </c>
      <c r="E3366" s="6">
        <f t="shared" si="210"/>
        <v>10</v>
      </c>
      <c r="F3366" s="6" t="str">
        <f t="shared" si="211"/>
        <v>fall/winter</v>
      </c>
    </row>
    <row r="3367" spans="1:6" x14ac:dyDescent="0.3">
      <c r="A3367" s="3">
        <v>45596.37777777778</v>
      </c>
      <c r="B3367">
        <v>75</v>
      </c>
      <c r="C3367" s="6" t="str">
        <f t="shared" si="208"/>
        <v>Thursday</v>
      </c>
      <c r="D3367" s="1">
        <f t="shared" si="209"/>
        <v>9</v>
      </c>
      <c r="E3367" s="6">
        <f t="shared" si="210"/>
        <v>10</v>
      </c>
      <c r="F3367" s="6" t="str">
        <f t="shared" si="211"/>
        <v>fall/winter</v>
      </c>
    </row>
    <row r="3368" spans="1:6" x14ac:dyDescent="0.3">
      <c r="A3368" s="3">
        <v>45596.4</v>
      </c>
      <c r="B3368">
        <v>77</v>
      </c>
      <c r="C3368" s="6" t="str">
        <f t="shared" si="208"/>
        <v>Thursday</v>
      </c>
      <c r="D3368" s="1">
        <f t="shared" si="209"/>
        <v>9</v>
      </c>
      <c r="E3368" s="6">
        <f t="shared" si="210"/>
        <v>10</v>
      </c>
      <c r="F3368" s="6" t="str">
        <f t="shared" si="211"/>
        <v>fall/winter</v>
      </c>
    </row>
    <row r="3369" spans="1:6" x14ac:dyDescent="0.3">
      <c r="A3369" s="3">
        <v>45596.414583333331</v>
      </c>
      <c r="B3369">
        <v>77</v>
      </c>
      <c r="C3369" s="6" t="str">
        <f t="shared" si="208"/>
        <v>Thursday</v>
      </c>
      <c r="D3369" s="1">
        <f t="shared" si="209"/>
        <v>9</v>
      </c>
      <c r="E3369" s="6">
        <f t="shared" si="210"/>
        <v>10</v>
      </c>
      <c r="F3369" s="6" t="str">
        <f t="shared" si="211"/>
        <v>fall/winter</v>
      </c>
    </row>
    <row r="3370" spans="1:6" x14ac:dyDescent="0.3">
      <c r="A3370" s="3">
        <v>45596.459722222222</v>
      </c>
      <c r="B3370">
        <v>87</v>
      </c>
      <c r="C3370" s="6" t="str">
        <f t="shared" si="208"/>
        <v>Thursday</v>
      </c>
      <c r="D3370" s="1">
        <f t="shared" si="209"/>
        <v>11</v>
      </c>
      <c r="E3370" s="6">
        <f t="shared" si="210"/>
        <v>10</v>
      </c>
      <c r="F3370" s="6" t="str">
        <f t="shared" si="211"/>
        <v>fall/winter</v>
      </c>
    </row>
    <row r="3371" spans="1:6" x14ac:dyDescent="0.3">
      <c r="A3371" s="3">
        <v>45596.498611111114</v>
      </c>
      <c r="B3371">
        <v>92</v>
      </c>
      <c r="C3371" s="6" t="str">
        <f t="shared" si="208"/>
        <v>Thursday</v>
      </c>
      <c r="D3371" s="1">
        <f t="shared" si="209"/>
        <v>11</v>
      </c>
      <c r="E3371" s="6">
        <f t="shared" si="210"/>
        <v>10</v>
      </c>
      <c r="F3371" s="6" t="str">
        <f t="shared" si="211"/>
        <v>fall/winter</v>
      </c>
    </row>
    <row r="3372" spans="1:6" x14ac:dyDescent="0.3">
      <c r="A3372" s="3">
        <v>45596.520833333336</v>
      </c>
      <c r="B3372">
        <v>108</v>
      </c>
      <c r="C3372" s="6" t="str">
        <f t="shared" si="208"/>
        <v>Thursday</v>
      </c>
      <c r="D3372" s="1">
        <f t="shared" si="209"/>
        <v>12</v>
      </c>
      <c r="E3372" s="6">
        <f t="shared" si="210"/>
        <v>10</v>
      </c>
      <c r="F3372" s="6" t="str">
        <f t="shared" si="211"/>
        <v>fall/winter</v>
      </c>
    </row>
    <row r="3373" spans="1:6" x14ac:dyDescent="0.3">
      <c r="A3373" s="3">
        <v>45596.542361111111</v>
      </c>
      <c r="B3373">
        <v>115</v>
      </c>
      <c r="C3373" s="6" t="str">
        <f t="shared" si="208"/>
        <v>Thursday</v>
      </c>
      <c r="D3373" s="1">
        <f t="shared" si="209"/>
        <v>13</v>
      </c>
      <c r="E3373" s="6">
        <f t="shared" si="210"/>
        <v>10</v>
      </c>
      <c r="F3373" s="6" t="str">
        <f t="shared" si="211"/>
        <v>fall/winter</v>
      </c>
    </row>
    <row r="3374" spans="1:6" x14ac:dyDescent="0.3">
      <c r="A3374" s="3">
        <v>45596.568749999999</v>
      </c>
      <c r="B3374">
        <v>125</v>
      </c>
      <c r="C3374" s="6" t="str">
        <f t="shared" si="208"/>
        <v>Thursday</v>
      </c>
      <c r="D3374" s="1">
        <f t="shared" si="209"/>
        <v>13</v>
      </c>
      <c r="E3374" s="6">
        <f t="shared" si="210"/>
        <v>10</v>
      </c>
      <c r="F3374" s="6" t="str">
        <f t="shared" si="211"/>
        <v>fall/winter</v>
      </c>
    </row>
    <row r="3375" spans="1:6" x14ac:dyDescent="0.3">
      <c r="A3375" s="3">
        <v>45596.586111111108</v>
      </c>
      <c r="B3375">
        <v>118</v>
      </c>
      <c r="C3375" s="6" t="str">
        <f t="shared" si="208"/>
        <v>Thursday</v>
      </c>
      <c r="D3375" s="1">
        <f t="shared" si="209"/>
        <v>14</v>
      </c>
      <c r="E3375" s="6">
        <f t="shared" si="210"/>
        <v>10</v>
      </c>
      <c r="F3375" s="6" t="str">
        <f t="shared" si="211"/>
        <v>fall/winter</v>
      </c>
    </row>
    <row r="3376" spans="1:6" x14ac:dyDescent="0.3">
      <c r="A3376" s="3">
        <v>45596.605555555558</v>
      </c>
      <c r="B3376">
        <v>123</v>
      </c>
      <c r="C3376" s="6" t="str">
        <f t="shared" si="208"/>
        <v>Thursday</v>
      </c>
      <c r="D3376" s="1">
        <f t="shared" si="209"/>
        <v>14</v>
      </c>
      <c r="E3376" s="6">
        <f t="shared" si="210"/>
        <v>10</v>
      </c>
      <c r="F3376" s="6" t="str">
        <f t="shared" si="211"/>
        <v>fall/winter</v>
      </c>
    </row>
    <row r="3377" spans="1:6" x14ac:dyDescent="0.3">
      <c r="A3377" s="3">
        <v>45596.625694444447</v>
      </c>
      <c r="B3377">
        <v>124</v>
      </c>
      <c r="C3377" s="6" t="str">
        <f t="shared" si="208"/>
        <v>Thursday</v>
      </c>
      <c r="D3377" s="1">
        <f t="shared" si="209"/>
        <v>15</v>
      </c>
      <c r="E3377" s="6">
        <f t="shared" si="210"/>
        <v>10</v>
      </c>
      <c r="F3377" s="6" t="str">
        <f t="shared" si="211"/>
        <v>fall/winter</v>
      </c>
    </row>
    <row r="3378" spans="1:6" x14ac:dyDescent="0.3">
      <c r="A3378" s="3">
        <v>45596.644444444442</v>
      </c>
      <c r="B3378">
        <v>123</v>
      </c>
      <c r="C3378" s="6" t="str">
        <f t="shared" si="208"/>
        <v>Thursday</v>
      </c>
      <c r="D3378" s="1">
        <f t="shared" si="209"/>
        <v>15</v>
      </c>
      <c r="E3378" s="6">
        <f t="shared" si="210"/>
        <v>10</v>
      </c>
      <c r="F3378" s="6" t="str">
        <f t="shared" si="211"/>
        <v>fall/winter</v>
      </c>
    </row>
    <row r="3379" spans="1:6" x14ac:dyDescent="0.3">
      <c r="A3379" s="3">
        <v>45596.667361111111</v>
      </c>
      <c r="B3379">
        <v>131</v>
      </c>
      <c r="C3379" s="6" t="str">
        <f t="shared" si="208"/>
        <v>Thursday</v>
      </c>
      <c r="D3379" s="1">
        <f t="shared" si="209"/>
        <v>16</v>
      </c>
      <c r="E3379" s="6">
        <f t="shared" si="210"/>
        <v>10</v>
      </c>
      <c r="F3379" s="6" t="str">
        <f t="shared" si="211"/>
        <v>fall/winter</v>
      </c>
    </row>
    <row r="3380" spans="1:6" x14ac:dyDescent="0.3">
      <c r="A3380" s="3">
        <v>45596.6875</v>
      </c>
      <c r="B3380">
        <v>108</v>
      </c>
      <c r="C3380" s="6" t="str">
        <f t="shared" si="208"/>
        <v>Thursday</v>
      </c>
      <c r="D3380" s="1">
        <f t="shared" si="209"/>
        <v>16</v>
      </c>
      <c r="E3380" s="6">
        <f t="shared" si="210"/>
        <v>10</v>
      </c>
      <c r="F3380" s="6" t="str">
        <f t="shared" si="211"/>
        <v>fall/winter</v>
      </c>
    </row>
    <row r="3381" spans="1:6" x14ac:dyDescent="0.3">
      <c r="A3381" s="3">
        <v>45596.709027777775</v>
      </c>
      <c r="B3381">
        <v>91</v>
      </c>
      <c r="C3381" s="6" t="str">
        <f t="shared" si="208"/>
        <v>Thursday</v>
      </c>
      <c r="D3381" s="1">
        <f t="shared" si="209"/>
        <v>17</v>
      </c>
      <c r="E3381" s="6">
        <f t="shared" si="210"/>
        <v>10</v>
      </c>
      <c r="F3381" s="6" t="str">
        <f t="shared" si="211"/>
        <v>fall/winter</v>
      </c>
    </row>
    <row r="3382" spans="1:6" x14ac:dyDescent="0.3">
      <c r="A3382" s="3">
        <v>45596.731249999997</v>
      </c>
      <c r="B3382">
        <v>104</v>
      </c>
      <c r="C3382" s="6" t="str">
        <f t="shared" si="208"/>
        <v>Thursday</v>
      </c>
      <c r="D3382" s="1">
        <f t="shared" si="209"/>
        <v>17</v>
      </c>
      <c r="E3382" s="6">
        <f t="shared" si="210"/>
        <v>10</v>
      </c>
      <c r="F3382" s="6" t="str">
        <f t="shared" si="211"/>
        <v>fall/winter</v>
      </c>
    </row>
    <row r="3383" spans="1:6" x14ac:dyDescent="0.3">
      <c r="A3383" s="3">
        <v>45596.749305555553</v>
      </c>
      <c r="B3383">
        <v>111</v>
      </c>
      <c r="C3383" s="6" t="str">
        <f t="shared" si="208"/>
        <v>Thursday</v>
      </c>
      <c r="D3383" s="1">
        <f t="shared" si="209"/>
        <v>17</v>
      </c>
      <c r="E3383" s="6">
        <f t="shared" si="210"/>
        <v>10</v>
      </c>
      <c r="F3383" s="6" t="str">
        <f t="shared" si="211"/>
        <v>fall/winter</v>
      </c>
    </row>
    <row r="3384" spans="1:6" x14ac:dyDescent="0.3">
      <c r="A3384" s="3">
        <v>45596.771527777775</v>
      </c>
      <c r="B3384">
        <v>112</v>
      </c>
      <c r="C3384" s="6" t="str">
        <f t="shared" si="208"/>
        <v>Thursday</v>
      </c>
      <c r="D3384" s="1">
        <f t="shared" si="209"/>
        <v>18</v>
      </c>
      <c r="E3384" s="6">
        <f t="shared" si="210"/>
        <v>10</v>
      </c>
      <c r="F3384" s="6" t="str">
        <f t="shared" si="211"/>
        <v>fall/winter</v>
      </c>
    </row>
    <row r="3385" spans="1:6" x14ac:dyDescent="0.3">
      <c r="A3385" s="3">
        <v>45596.792361111111</v>
      </c>
      <c r="B3385">
        <v>100</v>
      </c>
      <c r="C3385" s="6" t="str">
        <f t="shared" si="208"/>
        <v>Thursday</v>
      </c>
      <c r="D3385" s="1">
        <f t="shared" si="209"/>
        <v>19</v>
      </c>
      <c r="E3385" s="6">
        <f t="shared" si="210"/>
        <v>10</v>
      </c>
      <c r="F3385" s="6" t="str">
        <f t="shared" si="211"/>
        <v>fall/winter</v>
      </c>
    </row>
    <row r="3386" spans="1:6" x14ac:dyDescent="0.3">
      <c r="A3386" s="3">
        <v>45596.818055555559</v>
      </c>
      <c r="B3386">
        <v>72</v>
      </c>
      <c r="C3386" s="6" t="str">
        <f t="shared" si="208"/>
        <v>Thursday</v>
      </c>
      <c r="D3386" s="1">
        <f t="shared" si="209"/>
        <v>19</v>
      </c>
      <c r="E3386" s="6">
        <f t="shared" si="210"/>
        <v>10</v>
      </c>
      <c r="F3386" s="6" t="str">
        <f t="shared" si="211"/>
        <v>fall/winter</v>
      </c>
    </row>
    <row r="3387" spans="1:6" x14ac:dyDescent="0.3">
      <c r="A3387" s="3">
        <v>45596.836111111108</v>
      </c>
      <c r="B3387">
        <v>59</v>
      </c>
      <c r="C3387" s="6" t="str">
        <f t="shared" si="208"/>
        <v>Thursday</v>
      </c>
      <c r="D3387" s="1">
        <f t="shared" si="209"/>
        <v>20</v>
      </c>
      <c r="E3387" s="6">
        <f t="shared" si="210"/>
        <v>10</v>
      </c>
      <c r="F3387" s="6" t="str">
        <f t="shared" si="211"/>
        <v>fall/winter</v>
      </c>
    </row>
    <row r="3388" spans="1:6" x14ac:dyDescent="0.3">
      <c r="A3388" s="3">
        <v>45596.853472222225</v>
      </c>
      <c r="B3388">
        <v>61</v>
      </c>
      <c r="C3388" s="6" t="str">
        <f t="shared" si="208"/>
        <v>Thursday</v>
      </c>
      <c r="D3388" s="1">
        <f t="shared" si="209"/>
        <v>20</v>
      </c>
      <c r="E3388" s="6">
        <f t="shared" si="210"/>
        <v>10</v>
      </c>
      <c r="F3388" s="6" t="str">
        <f t="shared" si="211"/>
        <v>fall/winter</v>
      </c>
    </row>
    <row r="3389" spans="1:6" x14ac:dyDescent="0.3">
      <c r="A3389" s="3">
        <v>45596.876388888886</v>
      </c>
      <c r="B3389">
        <v>54</v>
      </c>
      <c r="C3389" s="6" t="str">
        <f t="shared" si="208"/>
        <v>Thursday</v>
      </c>
      <c r="D3389" s="1">
        <f t="shared" si="209"/>
        <v>21</v>
      </c>
      <c r="E3389" s="6">
        <f t="shared" si="210"/>
        <v>10</v>
      </c>
      <c r="F3389" s="6" t="str">
        <f t="shared" si="211"/>
        <v>fall/winter</v>
      </c>
    </row>
    <row r="3390" spans="1:6" x14ac:dyDescent="0.3">
      <c r="A3390" s="3">
        <v>45596.915277777778</v>
      </c>
      <c r="B3390">
        <v>44</v>
      </c>
      <c r="C3390" s="6" t="str">
        <f t="shared" si="208"/>
        <v>Thursday</v>
      </c>
      <c r="D3390" s="1">
        <f t="shared" si="209"/>
        <v>21</v>
      </c>
      <c r="E3390" s="6">
        <f t="shared" si="210"/>
        <v>10</v>
      </c>
      <c r="F3390" s="6" t="str">
        <f t="shared" si="211"/>
        <v>fall/winter</v>
      </c>
    </row>
    <row r="3391" spans="1:6" x14ac:dyDescent="0.3">
      <c r="A3391" s="3">
        <v>45597.293749999997</v>
      </c>
      <c r="B3391">
        <v>37</v>
      </c>
      <c r="C3391" s="6" t="str">
        <f t="shared" si="208"/>
        <v>Friday</v>
      </c>
      <c r="D3391" s="1">
        <f t="shared" si="209"/>
        <v>7</v>
      </c>
      <c r="E3391" s="6">
        <f t="shared" si="210"/>
        <v>11</v>
      </c>
      <c r="F3391" s="6" t="str">
        <f t="shared" si="211"/>
        <v>fall/winter</v>
      </c>
    </row>
    <row r="3392" spans="1:6" x14ac:dyDescent="0.3">
      <c r="A3392" s="3">
        <v>45597.3125</v>
      </c>
      <c r="B3392">
        <v>42</v>
      </c>
      <c r="C3392" s="6" t="str">
        <f t="shared" si="208"/>
        <v>Friday</v>
      </c>
      <c r="D3392" s="1">
        <f t="shared" si="209"/>
        <v>7</v>
      </c>
      <c r="E3392" s="6">
        <f t="shared" si="210"/>
        <v>11</v>
      </c>
      <c r="F3392" s="6" t="str">
        <f t="shared" si="211"/>
        <v>fall/winter</v>
      </c>
    </row>
    <row r="3393" spans="1:6" x14ac:dyDescent="0.3">
      <c r="A3393" s="3">
        <v>45597.336805555555</v>
      </c>
      <c r="B3393">
        <v>30</v>
      </c>
      <c r="C3393" s="6" t="str">
        <f t="shared" si="208"/>
        <v>Friday</v>
      </c>
      <c r="D3393" s="1">
        <f t="shared" si="209"/>
        <v>8</v>
      </c>
      <c r="E3393" s="6">
        <f t="shared" si="210"/>
        <v>11</v>
      </c>
      <c r="F3393" s="6" t="str">
        <f t="shared" si="211"/>
        <v>fall/winter</v>
      </c>
    </row>
    <row r="3394" spans="1:6" x14ac:dyDescent="0.3">
      <c r="A3394" s="3">
        <v>45597.353472222225</v>
      </c>
      <c r="B3394">
        <v>36</v>
      </c>
      <c r="C3394" s="6" t="str">
        <f t="shared" ref="C3394:C3457" si="212">TEXT(A3394, "dddd")</f>
        <v>Friday</v>
      </c>
      <c r="D3394" s="1">
        <f t="shared" ref="D3394:D3457" si="213">HOUR(A3394)</f>
        <v>8</v>
      </c>
      <c r="E3394" s="6">
        <f t="shared" ref="E3394:E3457" si="214">MONTH(A3394)</f>
        <v>11</v>
      </c>
      <c r="F3394" s="6" t="str">
        <f t="shared" ref="F3394:F3457" si="215">IF(OR(E3394=9, E3394=10, E3394=11, E3394=12, E3394=1, E3394=2, E3394=3, E3394=4), "fall/winter", "summer")</f>
        <v>fall/winter</v>
      </c>
    </row>
    <row r="3395" spans="1:6" x14ac:dyDescent="0.3">
      <c r="A3395" s="3">
        <v>45597.375694444447</v>
      </c>
      <c r="B3395">
        <v>48</v>
      </c>
      <c r="C3395" s="6" t="str">
        <f t="shared" si="212"/>
        <v>Friday</v>
      </c>
      <c r="D3395" s="1">
        <f t="shared" si="213"/>
        <v>9</v>
      </c>
      <c r="E3395" s="6">
        <f t="shared" si="214"/>
        <v>11</v>
      </c>
      <c r="F3395" s="6" t="str">
        <f t="shared" si="215"/>
        <v>fall/winter</v>
      </c>
    </row>
    <row r="3396" spans="1:6" x14ac:dyDescent="0.3">
      <c r="A3396" s="3">
        <v>45597.397222222222</v>
      </c>
      <c r="B3396">
        <v>38</v>
      </c>
      <c r="C3396" s="6" t="str">
        <f t="shared" si="212"/>
        <v>Friday</v>
      </c>
      <c r="D3396" s="1">
        <f t="shared" si="213"/>
        <v>9</v>
      </c>
      <c r="E3396" s="6">
        <f t="shared" si="214"/>
        <v>11</v>
      </c>
      <c r="F3396" s="6" t="str">
        <f t="shared" si="215"/>
        <v>fall/winter</v>
      </c>
    </row>
    <row r="3397" spans="1:6" x14ac:dyDescent="0.3">
      <c r="A3397" s="3">
        <v>45597.418749999997</v>
      </c>
      <c r="B3397">
        <v>49</v>
      </c>
      <c r="C3397" s="6" t="str">
        <f t="shared" si="212"/>
        <v>Friday</v>
      </c>
      <c r="D3397" s="1">
        <f t="shared" si="213"/>
        <v>10</v>
      </c>
      <c r="E3397" s="6">
        <f t="shared" si="214"/>
        <v>11</v>
      </c>
      <c r="F3397" s="6" t="str">
        <f t="shared" si="215"/>
        <v>fall/winter</v>
      </c>
    </row>
    <row r="3398" spans="1:6" x14ac:dyDescent="0.3">
      <c r="A3398" s="3">
        <v>45597.4375</v>
      </c>
      <c r="B3398">
        <v>42</v>
      </c>
      <c r="C3398" s="6" t="str">
        <f t="shared" si="212"/>
        <v>Friday</v>
      </c>
      <c r="D3398" s="1">
        <f t="shared" si="213"/>
        <v>10</v>
      </c>
      <c r="E3398" s="6">
        <f t="shared" si="214"/>
        <v>11</v>
      </c>
      <c r="F3398" s="6" t="str">
        <f t="shared" si="215"/>
        <v>fall/winter</v>
      </c>
    </row>
    <row r="3399" spans="1:6" x14ac:dyDescent="0.3">
      <c r="A3399" s="3">
        <v>45597.457638888889</v>
      </c>
      <c r="B3399">
        <v>61</v>
      </c>
      <c r="C3399" s="6" t="str">
        <f t="shared" si="212"/>
        <v>Friday</v>
      </c>
      <c r="D3399" s="1">
        <f t="shared" si="213"/>
        <v>10</v>
      </c>
      <c r="E3399" s="6">
        <f t="shared" si="214"/>
        <v>11</v>
      </c>
      <c r="F3399" s="6" t="str">
        <f t="shared" si="215"/>
        <v>fall/winter</v>
      </c>
    </row>
    <row r="3400" spans="1:6" x14ac:dyDescent="0.3">
      <c r="A3400" s="3">
        <v>45597.478472222225</v>
      </c>
      <c r="B3400">
        <v>67</v>
      </c>
      <c r="C3400" s="6" t="str">
        <f t="shared" si="212"/>
        <v>Friday</v>
      </c>
      <c r="D3400" s="1">
        <f t="shared" si="213"/>
        <v>11</v>
      </c>
      <c r="E3400" s="6">
        <f t="shared" si="214"/>
        <v>11</v>
      </c>
      <c r="F3400" s="6" t="str">
        <f t="shared" si="215"/>
        <v>fall/winter</v>
      </c>
    </row>
    <row r="3401" spans="1:6" x14ac:dyDescent="0.3">
      <c r="A3401" s="3">
        <v>45597.499305555553</v>
      </c>
      <c r="B3401">
        <v>78</v>
      </c>
      <c r="C3401" s="6" t="str">
        <f t="shared" si="212"/>
        <v>Friday</v>
      </c>
      <c r="D3401" s="1">
        <f t="shared" si="213"/>
        <v>11</v>
      </c>
      <c r="E3401" s="6">
        <f t="shared" si="214"/>
        <v>11</v>
      </c>
      <c r="F3401" s="6" t="str">
        <f t="shared" si="215"/>
        <v>fall/winter</v>
      </c>
    </row>
    <row r="3402" spans="1:6" x14ac:dyDescent="0.3">
      <c r="A3402" s="3">
        <v>45597.521527777775</v>
      </c>
      <c r="B3402">
        <v>85</v>
      </c>
      <c r="C3402" s="6" t="str">
        <f t="shared" si="212"/>
        <v>Friday</v>
      </c>
      <c r="D3402" s="1">
        <f t="shared" si="213"/>
        <v>12</v>
      </c>
      <c r="E3402" s="6">
        <f t="shared" si="214"/>
        <v>11</v>
      </c>
      <c r="F3402" s="6" t="str">
        <f t="shared" si="215"/>
        <v>fall/winter</v>
      </c>
    </row>
    <row r="3403" spans="1:6" x14ac:dyDescent="0.3">
      <c r="A3403" s="3">
        <v>45597.548611111109</v>
      </c>
      <c r="B3403">
        <v>89</v>
      </c>
      <c r="C3403" s="6" t="str">
        <f t="shared" si="212"/>
        <v>Friday</v>
      </c>
      <c r="D3403" s="1">
        <f t="shared" si="213"/>
        <v>13</v>
      </c>
      <c r="E3403" s="6">
        <f t="shared" si="214"/>
        <v>11</v>
      </c>
      <c r="F3403" s="6" t="str">
        <f t="shared" si="215"/>
        <v>fall/winter</v>
      </c>
    </row>
    <row r="3404" spans="1:6" x14ac:dyDescent="0.3">
      <c r="A3404" s="3">
        <v>45597.564583333333</v>
      </c>
      <c r="B3404">
        <v>107</v>
      </c>
      <c r="C3404" s="6" t="str">
        <f t="shared" si="212"/>
        <v>Friday</v>
      </c>
      <c r="D3404" s="1">
        <f t="shared" si="213"/>
        <v>13</v>
      </c>
      <c r="E3404" s="6">
        <f t="shared" si="214"/>
        <v>11</v>
      </c>
      <c r="F3404" s="6" t="str">
        <f t="shared" si="215"/>
        <v>fall/winter</v>
      </c>
    </row>
    <row r="3405" spans="1:6" x14ac:dyDescent="0.3">
      <c r="A3405" s="3">
        <v>45597.584722222222</v>
      </c>
      <c r="B3405">
        <v>100</v>
      </c>
      <c r="C3405" s="6" t="str">
        <f t="shared" si="212"/>
        <v>Friday</v>
      </c>
      <c r="D3405" s="1">
        <f t="shared" si="213"/>
        <v>14</v>
      </c>
      <c r="E3405" s="6">
        <f t="shared" si="214"/>
        <v>11</v>
      </c>
      <c r="F3405" s="6" t="str">
        <f t="shared" si="215"/>
        <v>fall/winter</v>
      </c>
    </row>
    <row r="3406" spans="1:6" x14ac:dyDescent="0.3">
      <c r="A3406" s="3">
        <v>45597.605555555558</v>
      </c>
      <c r="B3406">
        <v>94</v>
      </c>
      <c r="C3406" s="6" t="str">
        <f t="shared" si="212"/>
        <v>Friday</v>
      </c>
      <c r="D3406" s="1">
        <f t="shared" si="213"/>
        <v>14</v>
      </c>
      <c r="E3406" s="6">
        <f t="shared" si="214"/>
        <v>11</v>
      </c>
      <c r="F3406" s="6" t="str">
        <f t="shared" si="215"/>
        <v>fall/winter</v>
      </c>
    </row>
    <row r="3407" spans="1:6" x14ac:dyDescent="0.3">
      <c r="A3407" s="3">
        <v>45597.634027777778</v>
      </c>
      <c r="B3407">
        <v>113</v>
      </c>
      <c r="C3407" s="6" t="str">
        <f t="shared" si="212"/>
        <v>Friday</v>
      </c>
      <c r="D3407" s="1">
        <f t="shared" si="213"/>
        <v>15</v>
      </c>
      <c r="E3407" s="6">
        <f t="shared" si="214"/>
        <v>11</v>
      </c>
      <c r="F3407" s="6" t="str">
        <f t="shared" si="215"/>
        <v>fall/winter</v>
      </c>
    </row>
    <row r="3408" spans="1:6" x14ac:dyDescent="0.3">
      <c r="A3408" s="3">
        <v>45597.645138888889</v>
      </c>
      <c r="B3408">
        <v>111</v>
      </c>
      <c r="C3408" s="6" t="str">
        <f t="shared" si="212"/>
        <v>Friday</v>
      </c>
      <c r="D3408" s="1">
        <f t="shared" si="213"/>
        <v>15</v>
      </c>
      <c r="E3408" s="6">
        <f t="shared" si="214"/>
        <v>11</v>
      </c>
      <c r="F3408" s="6" t="str">
        <f t="shared" si="215"/>
        <v>fall/winter</v>
      </c>
    </row>
    <row r="3409" spans="1:6" x14ac:dyDescent="0.3">
      <c r="A3409" s="3">
        <v>45597.668055555558</v>
      </c>
      <c r="B3409">
        <v>122</v>
      </c>
      <c r="C3409" s="6" t="str">
        <f t="shared" si="212"/>
        <v>Friday</v>
      </c>
      <c r="D3409" s="1">
        <f t="shared" si="213"/>
        <v>16</v>
      </c>
      <c r="E3409" s="6">
        <f t="shared" si="214"/>
        <v>11</v>
      </c>
      <c r="F3409" s="6" t="str">
        <f t="shared" si="215"/>
        <v>fall/winter</v>
      </c>
    </row>
    <row r="3410" spans="1:6" x14ac:dyDescent="0.3">
      <c r="A3410" s="3">
        <v>45597.686805555553</v>
      </c>
      <c r="B3410">
        <v>130</v>
      </c>
      <c r="C3410" s="6" t="str">
        <f t="shared" si="212"/>
        <v>Friday</v>
      </c>
      <c r="D3410" s="1">
        <f t="shared" si="213"/>
        <v>16</v>
      </c>
      <c r="E3410" s="6">
        <f t="shared" si="214"/>
        <v>11</v>
      </c>
      <c r="F3410" s="6" t="str">
        <f t="shared" si="215"/>
        <v>fall/winter</v>
      </c>
    </row>
    <row r="3411" spans="1:6" x14ac:dyDescent="0.3">
      <c r="A3411" s="3">
        <v>45597.713194444441</v>
      </c>
      <c r="B3411">
        <v>135</v>
      </c>
      <c r="C3411" s="6" t="str">
        <f t="shared" si="212"/>
        <v>Friday</v>
      </c>
      <c r="D3411" s="1">
        <f t="shared" si="213"/>
        <v>17</v>
      </c>
      <c r="E3411" s="6">
        <f t="shared" si="214"/>
        <v>11</v>
      </c>
      <c r="F3411" s="6" t="str">
        <f t="shared" si="215"/>
        <v>fall/winter</v>
      </c>
    </row>
    <row r="3412" spans="1:6" x14ac:dyDescent="0.3">
      <c r="A3412" s="3">
        <v>45597.729166666664</v>
      </c>
      <c r="B3412">
        <v>132</v>
      </c>
      <c r="C3412" s="6" t="str">
        <f t="shared" si="212"/>
        <v>Friday</v>
      </c>
      <c r="D3412" s="1">
        <f t="shared" si="213"/>
        <v>17</v>
      </c>
      <c r="E3412" s="6">
        <f t="shared" si="214"/>
        <v>11</v>
      </c>
      <c r="F3412" s="6" t="str">
        <f t="shared" si="215"/>
        <v>fall/winter</v>
      </c>
    </row>
    <row r="3413" spans="1:6" x14ac:dyDescent="0.3">
      <c r="A3413" s="3">
        <v>45597.750694444447</v>
      </c>
      <c r="B3413">
        <v>121</v>
      </c>
      <c r="C3413" s="6" t="str">
        <f t="shared" si="212"/>
        <v>Friday</v>
      </c>
      <c r="D3413" s="1">
        <f t="shared" si="213"/>
        <v>18</v>
      </c>
      <c r="E3413" s="6">
        <f t="shared" si="214"/>
        <v>11</v>
      </c>
      <c r="F3413" s="6" t="str">
        <f t="shared" si="215"/>
        <v>fall/winter</v>
      </c>
    </row>
    <row r="3414" spans="1:6" x14ac:dyDescent="0.3">
      <c r="A3414" s="3">
        <v>45598.397222222222</v>
      </c>
      <c r="B3414">
        <v>37</v>
      </c>
      <c r="C3414" s="6" t="str">
        <f t="shared" si="212"/>
        <v>Saturday</v>
      </c>
      <c r="D3414" s="1">
        <f t="shared" si="213"/>
        <v>9</v>
      </c>
      <c r="E3414" s="6">
        <f t="shared" si="214"/>
        <v>11</v>
      </c>
      <c r="F3414" s="6" t="str">
        <f t="shared" si="215"/>
        <v>fall/winter</v>
      </c>
    </row>
    <row r="3415" spans="1:6" x14ac:dyDescent="0.3">
      <c r="A3415" s="3">
        <v>45598.415972222225</v>
      </c>
      <c r="B3415">
        <v>51</v>
      </c>
      <c r="C3415" s="6" t="str">
        <f t="shared" si="212"/>
        <v>Saturday</v>
      </c>
      <c r="D3415" s="1">
        <f t="shared" si="213"/>
        <v>9</v>
      </c>
      <c r="E3415" s="6">
        <f t="shared" si="214"/>
        <v>11</v>
      </c>
      <c r="F3415" s="6" t="str">
        <f t="shared" si="215"/>
        <v>fall/winter</v>
      </c>
    </row>
    <row r="3416" spans="1:6" x14ac:dyDescent="0.3">
      <c r="A3416" s="3">
        <v>45598.436805555553</v>
      </c>
      <c r="B3416">
        <v>54</v>
      </c>
      <c r="C3416" s="6" t="str">
        <f t="shared" si="212"/>
        <v>Saturday</v>
      </c>
      <c r="D3416" s="1">
        <f t="shared" si="213"/>
        <v>10</v>
      </c>
      <c r="E3416" s="6">
        <f t="shared" si="214"/>
        <v>11</v>
      </c>
      <c r="F3416" s="6" t="str">
        <f t="shared" si="215"/>
        <v>fall/winter</v>
      </c>
    </row>
    <row r="3417" spans="1:6" x14ac:dyDescent="0.3">
      <c r="A3417" s="3">
        <v>45598.457638888889</v>
      </c>
      <c r="B3417">
        <v>49</v>
      </c>
      <c r="C3417" s="6" t="str">
        <f t="shared" si="212"/>
        <v>Saturday</v>
      </c>
      <c r="D3417" s="1">
        <f t="shared" si="213"/>
        <v>10</v>
      </c>
      <c r="E3417" s="6">
        <f t="shared" si="214"/>
        <v>11</v>
      </c>
      <c r="F3417" s="6" t="str">
        <f t="shared" si="215"/>
        <v>fall/winter</v>
      </c>
    </row>
    <row r="3418" spans="1:6" x14ac:dyDescent="0.3">
      <c r="A3418" s="3">
        <v>45598.5</v>
      </c>
      <c r="B3418">
        <v>57</v>
      </c>
      <c r="C3418" s="6" t="str">
        <f t="shared" si="212"/>
        <v>Saturday</v>
      </c>
      <c r="D3418" s="1">
        <f t="shared" si="213"/>
        <v>12</v>
      </c>
      <c r="E3418" s="6">
        <f t="shared" si="214"/>
        <v>11</v>
      </c>
      <c r="F3418" s="6" t="str">
        <f t="shared" si="215"/>
        <v>fall/winter</v>
      </c>
    </row>
    <row r="3419" spans="1:6" x14ac:dyDescent="0.3">
      <c r="A3419" s="3">
        <v>45598.543749999997</v>
      </c>
      <c r="B3419">
        <v>74</v>
      </c>
      <c r="C3419" s="6" t="str">
        <f t="shared" si="212"/>
        <v>Saturday</v>
      </c>
      <c r="D3419" s="1">
        <f t="shared" si="213"/>
        <v>13</v>
      </c>
      <c r="E3419" s="6">
        <f t="shared" si="214"/>
        <v>11</v>
      </c>
      <c r="F3419" s="6" t="str">
        <f t="shared" si="215"/>
        <v>fall/winter</v>
      </c>
    </row>
    <row r="3420" spans="1:6" x14ac:dyDescent="0.3">
      <c r="A3420" s="3">
        <v>45598.5625</v>
      </c>
      <c r="B3420">
        <v>77</v>
      </c>
      <c r="C3420" s="6" t="str">
        <f t="shared" si="212"/>
        <v>Saturday</v>
      </c>
      <c r="D3420" s="1">
        <f t="shared" si="213"/>
        <v>13</v>
      </c>
      <c r="E3420" s="6">
        <f t="shared" si="214"/>
        <v>11</v>
      </c>
      <c r="F3420" s="6" t="str">
        <f t="shared" si="215"/>
        <v>fall/winter</v>
      </c>
    </row>
    <row r="3421" spans="1:6" x14ac:dyDescent="0.3">
      <c r="A3421" s="3">
        <v>45598.585416666669</v>
      </c>
      <c r="B3421">
        <v>71</v>
      </c>
      <c r="C3421" s="6" t="str">
        <f t="shared" si="212"/>
        <v>Saturday</v>
      </c>
      <c r="D3421" s="1">
        <f t="shared" si="213"/>
        <v>14</v>
      </c>
      <c r="E3421" s="6">
        <f t="shared" si="214"/>
        <v>11</v>
      </c>
      <c r="F3421" s="6" t="str">
        <f t="shared" si="215"/>
        <v>fall/winter</v>
      </c>
    </row>
    <row r="3422" spans="1:6" x14ac:dyDescent="0.3">
      <c r="A3422" s="3">
        <v>45598.602777777778</v>
      </c>
      <c r="B3422">
        <v>80</v>
      </c>
      <c r="C3422" s="6" t="str">
        <f t="shared" si="212"/>
        <v>Saturday</v>
      </c>
      <c r="D3422" s="1">
        <f t="shared" si="213"/>
        <v>14</v>
      </c>
      <c r="E3422" s="6">
        <f t="shared" si="214"/>
        <v>11</v>
      </c>
      <c r="F3422" s="6" t="str">
        <f t="shared" si="215"/>
        <v>fall/winter</v>
      </c>
    </row>
    <row r="3423" spans="1:6" x14ac:dyDescent="0.3">
      <c r="A3423" s="3">
        <v>45598.626388888886</v>
      </c>
      <c r="B3423">
        <v>77</v>
      </c>
      <c r="C3423" s="6" t="str">
        <f t="shared" si="212"/>
        <v>Saturday</v>
      </c>
      <c r="D3423" s="1">
        <f t="shared" si="213"/>
        <v>15</v>
      </c>
      <c r="E3423" s="6">
        <f t="shared" si="214"/>
        <v>11</v>
      </c>
      <c r="F3423" s="6" t="str">
        <f t="shared" si="215"/>
        <v>fall/winter</v>
      </c>
    </row>
    <row r="3424" spans="1:6" x14ac:dyDescent="0.3">
      <c r="A3424" s="3">
        <v>45598.642361111109</v>
      </c>
      <c r="B3424">
        <v>87</v>
      </c>
      <c r="C3424" s="6" t="str">
        <f t="shared" si="212"/>
        <v>Saturday</v>
      </c>
      <c r="D3424" s="1">
        <f t="shared" si="213"/>
        <v>15</v>
      </c>
      <c r="E3424" s="6">
        <f t="shared" si="214"/>
        <v>11</v>
      </c>
      <c r="F3424" s="6" t="str">
        <f t="shared" si="215"/>
        <v>fall/winter</v>
      </c>
    </row>
    <row r="3425" spans="1:6" x14ac:dyDescent="0.3">
      <c r="A3425" s="3">
        <v>45598.69027777778</v>
      </c>
      <c r="B3425">
        <v>95</v>
      </c>
      <c r="C3425" s="6" t="str">
        <f t="shared" si="212"/>
        <v>Saturday</v>
      </c>
      <c r="D3425" s="1">
        <f t="shared" si="213"/>
        <v>16</v>
      </c>
      <c r="E3425" s="6">
        <f t="shared" si="214"/>
        <v>11</v>
      </c>
      <c r="F3425" s="6" t="str">
        <f t="shared" si="215"/>
        <v>fall/winter</v>
      </c>
    </row>
    <row r="3426" spans="1:6" x14ac:dyDescent="0.3">
      <c r="A3426" s="3">
        <v>45598.708333333336</v>
      </c>
      <c r="B3426">
        <v>89</v>
      </c>
      <c r="C3426" s="6" t="str">
        <f t="shared" si="212"/>
        <v>Saturday</v>
      </c>
      <c r="D3426" s="1">
        <f t="shared" si="213"/>
        <v>17</v>
      </c>
      <c r="E3426" s="6">
        <f t="shared" si="214"/>
        <v>11</v>
      </c>
      <c r="F3426" s="6" t="str">
        <f t="shared" si="215"/>
        <v>fall/winter</v>
      </c>
    </row>
    <row r="3427" spans="1:6" x14ac:dyDescent="0.3">
      <c r="A3427" s="3">
        <v>45598.731944444444</v>
      </c>
      <c r="B3427">
        <v>100</v>
      </c>
      <c r="C3427" s="6" t="str">
        <f t="shared" si="212"/>
        <v>Saturday</v>
      </c>
      <c r="D3427" s="1">
        <f t="shared" si="213"/>
        <v>17</v>
      </c>
      <c r="E3427" s="6">
        <f t="shared" si="214"/>
        <v>11</v>
      </c>
      <c r="F3427" s="6" t="str">
        <f t="shared" si="215"/>
        <v>fall/winter</v>
      </c>
    </row>
    <row r="3428" spans="1:6" x14ac:dyDescent="0.3">
      <c r="A3428" s="3">
        <v>45598.75277777778</v>
      </c>
      <c r="B3428">
        <v>86</v>
      </c>
      <c r="C3428" s="6" t="str">
        <f t="shared" si="212"/>
        <v>Saturday</v>
      </c>
      <c r="D3428" s="1">
        <f t="shared" si="213"/>
        <v>18</v>
      </c>
      <c r="E3428" s="6">
        <f t="shared" si="214"/>
        <v>11</v>
      </c>
      <c r="F3428" s="6" t="str">
        <f t="shared" si="215"/>
        <v>fall/winter</v>
      </c>
    </row>
    <row r="3429" spans="1:6" x14ac:dyDescent="0.3">
      <c r="A3429" s="3">
        <v>45598.770833333336</v>
      </c>
      <c r="B3429">
        <v>80</v>
      </c>
      <c r="C3429" s="6" t="str">
        <f t="shared" si="212"/>
        <v>Saturday</v>
      </c>
      <c r="D3429" s="1">
        <f t="shared" si="213"/>
        <v>18</v>
      </c>
      <c r="E3429" s="6">
        <f t="shared" si="214"/>
        <v>11</v>
      </c>
      <c r="F3429" s="6" t="str">
        <f t="shared" si="215"/>
        <v>fall/winter</v>
      </c>
    </row>
    <row r="3430" spans="1:6" x14ac:dyDescent="0.3">
      <c r="A3430" s="3">
        <v>45599.397222222222</v>
      </c>
      <c r="B3430">
        <v>39</v>
      </c>
      <c r="C3430" s="6" t="str">
        <f t="shared" si="212"/>
        <v>Sunday</v>
      </c>
      <c r="D3430" s="1">
        <f t="shared" si="213"/>
        <v>9</v>
      </c>
      <c r="E3430" s="6">
        <f t="shared" si="214"/>
        <v>11</v>
      </c>
      <c r="F3430" s="6" t="str">
        <f t="shared" si="215"/>
        <v>fall/winter</v>
      </c>
    </row>
    <row r="3431" spans="1:6" x14ac:dyDescent="0.3">
      <c r="A3431" s="3">
        <v>45599.418055555558</v>
      </c>
      <c r="B3431">
        <v>59</v>
      </c>
      <c r="C3431" s="6" t="str">
        <f t="shared" si="212"/>
        <v>Sunday</v>
      </c>
      <c r="D3431" s="1">
        <f t="shared" si="213"/>
        <v>10</v>
      </c>
      <c r="E3431" s="6">
        <f t="shared" si="214"/>
        <v>11</v>
      </c>
      <c r="F3431" s="6" t="str">
        <f t="shared" si="215"/>
        <v>fall/winter</v>
      </c>
    </row>
    <row r="3432" spans="1:6" x14ac:dyDescent="0.3">
      <c r="A3432" s="3">
        <v>45599.436111111114</v>
      </c>
      <c r="B3432">
        <v>55</v>
      </c>
      <c r="C3432" s="6" t="str">
        <f t="shared" si="212"/>
        <v>Sunday</v>
      </c>
      <c r="D3432" s="1">
        <f t="shared" si="213"/>
        <v>10</v>
      </c>
      <c r="E3432" s="6">
        <f t="shared" si="214"/>
        <v>11</v>
      </c>
      <c r="F3432" s="6" t="str">
        <f t="shared" si="215"/>
        <v>fall/winter</v>
      </c>
    </row>
    <row r="3433" spans="1:6" x14ac:dyDescent="0.3">
      <c r="A3433" s="3">
        <v>45599.461111111108</v>
      </c>
      <c r="B3433">
        <v>50</v>
      </c>
      <c r="C3433" s="6" t="str">
        <f t="shared" si="212"/>
        <v>Sunday</v>
      </c>
      <c r="D3433" s="1">
        <f t="shared" si="213"/>
        <v>11</v>
      </c>
      <c r="E3433" s="6">
        <f t="shared" si="214"/>
        <v>11</v>
      </c>
      <c r="F3433" s="6" t="str">
        <f t="shared" si="215"/>
        <v>fall/winter</v>
      </c>
    </row>
    <row r="3434" spans="1:6" x14ac:dyDescent="0.3">
      <c r="A3434" s="3">
        <v>45599.480555555558</v>
      </c>
      <c r="B3434">
        <v>85</v>
      </c>
      <c r="C3434" s="6" t="str">
        <f t="shared" si="212"/>
        <v>Sunday</v>
      </c>
      <c r="D3434" s="1">
        <f t="shared" si="213"/>
        <v>11</v>
      </c>
      <c r="E3434" s="6">
        <f t="shared" si="214"/>
        <v>11</v>
      </c>
      <c r="F3434" s="6" t="str">
        <f t="shared" si="215"/>
        <v>fall/winter</v>
      </c>
    </row>
    <row r="3435" spans="1:6" x14ac:dyDescent="0.3">
      <c r="A3435" s="3">
        <v>45599.5</v>
      </c>
      <c r="B3435">
        <v>95</v>
      </c>
      <c r="C3435" s="6" t="str">
        <f t="shared" si="212"/>
        <v>Sunday</v>
      </c>
      <c r="D3435" s="1">
        <f t="shared" si="213"/>
        <v>12</v>
      </c>
      <c r="E3435" s="6">
        <f t="shared" si="214"/>
        <v>11</v>
      </c>
      <c r="F3435" s="6" t="str">
        <f t="shared" si="215"/>
        <v>fall/winter</v>
      </c>
    </row>
    <row r="3436" spans="1:6" x14ac:dyDescent="0.3">
      <c r="A3436" s="3">
        <v>45599.522222222222</v>
      </c>
      <c r="B3436">
        <v>83</v>
      </c>
      <c r="C3436" s="6" t="str">
        <f t="shared" si="212"/>
        <v>Sunday</v>
      </c>
      <c r="D3436" s="1">
        <f t="shared" si="213"/>
        <v>12</v>
      </c>
      <c r="E3436" s="6">
        <f t="shared" si="214"/>
        <v>11</v>
      </c>
      <c r="F3436" s="6" t="str">
        <f t="shared" si="215"/>
        <v>fall/winter</v>
      </c>
    </row>
    <row r="3437" spans="1:6" x14ac:dyDescent="0.3">
      <c r="A3437" s="3">
        <v>45599.542361111111</v>
      </c>
      <c r="B3437">
        <v>91</v>
      </c>
      <c r="C3437" s="6" t="str">
        <f t="shared" si="212"/>
        <v>Sunday</v>
      </c>
      <c r="D3437" s="1">
        <f t="shared" si="213"/>
        <v>13</v>
      </c>
      <c r="E3437" s="6">
        <f t="shared" si="214"/>
        <v>11</v>
      </c>
      <c r="F3437" s="6" t="str">
        <f t="shared" si="215"/>
        <v>fall/winter</v>
      </c>
    </row>
    <row r="3438" spans="1:6" x14ac:dyDescent="0.3">
      <c r="A3438" s="3">
        <v>45599.56527777778</v>
      </c>
      <c r="B3438">
        <v>93</v>
      </c>
      <c r="C3438" s="6" t="str">
        <f t="shared" si="212"/>
        <v>Sunday</v>
      </c>
      <c r="D3438" s="1">
        <f t="shared" si="213"/>
        <v>13</v>
      </c>
      <c r="E3438" s="6">
        <f t="shared" si="214"/>
        <v>11</v>
      </c>
      <c r="F3438" s="6" t="str">
        <f t="shared" si="215"/>
        <v>fall/winter</v>
      </c>
    </row>
    <row r="3439" spans="1:6" x14ac:dyDescent="0.3">
      <c r="A3439" s="3">
        <v>45599.587500000001</v>
      </c>
      <c r="B3439">
        <v>77</v>
      </c>
      <c r="C3439" s="6" t="str">
        <f t="shared" si="212"/>
        <v>Sunday</v>
      </c>
      <c r="D3439" s="1">
        <f t="shared" si="213"/>
        <v>14</v>
      </c>
      <c r="E3439" s="6">
        <f t="shared" si="214"/>
        <v>11</v>
      </c>
      <c r="F3439" s="6" t="str">
        <f t="shared" si="215"/>
        <v>fall/winter</v>
      </c>
    </row>
    <row r="3440" spans="1:6" x14ac:dyDescent="0.3">
      <c r="A3440" s="3">
        <v>45599.604166666664</v>
      </c>
      <c r="B3440">
        <v>78</v>
      </c>
      <c r="C3440" s="6" t="str">
        <f t="shared" si="212"/>
        <v>Sunday</v>
      </c>
      <c r="D3440" s="1">
        <f t="shared" si="213"/>
        <v>14</v>
      </c>
      <c r="E3440" s="6">
        <f t="shared" si="214"/>
        <v>11</v>
      </c>
      <c r="F3440" s="6" t="str">
        <f t="shared" si="215"/>
        <v>fall/winter</v>
      </c>
    </row>
    <row r="3441" spans="1:6" x14ac:dyDescent="0.3">
      <c r="A3441" s="3">
        <v>45599.625694444447</v>
      </c>
      <c r="B3441">
        <v>90</v>
      </c>
      <c r="C3441" s="6" t="str">
        <f t="shared" si="212"/>
        <v>Sunday</v>
      </c>
      <c r="D3441" s="1">
        <f t="shared" si="213"/>
        <v>15</v>
      </c>
      <c r="E3441" s="6">
        <f t="shared" si="214"/>
        <v>11</v>
      </c>
      <c r="F3441" s="6" t="str">
        <f t="shared" si="215"/>
        <v>fall/winter</v>
      </c>
    </row>
    <row r="3442" spans="1:6" x14ac:dyDescent="0.3">
      <c r="A3442" s="3">
        <v>45599.665972222225</v>
      </c>
      <c r="B3442">
        <v>96</v>
      </c>
      <c r="C3442" s="6" t="str">
        <f t="shared" si="212"/>
        <v>Sunday</v>
      </c>
      <c r="D3442" s="1">
        <f t="shared" si="213"/>
        <v>15</v>
      </c>
      <c r="E3442" s="6">
        <f t="shared" si="214"/>
        <v>11</v>
      </c>
      <c r="F3442" s="6" t="str">
        <f t="shared" si="215"/>
        <v>fall/winter</v>
      </c>
    </row>
    <row r="3443" spans="1:6" x14ac:dyDescent="0.3">
      <c r="A3443" s="3">
        <v>45599.686111111114</v>
      </c>
      <c r="B3443">
        <v>93</v>
      </c>
      <c r="C3443" s="6" t="str">
        <f t="shared" si="212"/>
        <v>Sunday</v>
      </c>
      <c r="D3443" s="1">
        <f t="shared" si="213"/>
        <v>16</v>
      </c>
      <c r="E3443" s="6">
        <f t="shared" si="214"/>
        <v>11</v>
      </c>
      <c r="F3443" s="6" t="str">
        <f t="shared" si="215"/>
        <v>fall/winter</v>
      </c>
    </row>
    <row r="3444" spans="1:6" x14ac:dyDescent="0.3">
      <c r="A3444" s="3">
        <v>45599.707638888889</v>
      </c>
      <c r="B3444">
        <v>87</v>
      </c>
      <c r="C3444" s="6" t="str">
        <f t="shared" si="212"/>
        <v>Sunday</v>
      </c>
      <c r="D3444" s="1">
        <f t="shared" si="213"/>
        <v>16</v>
      </c>
      <c r="E3444" s="6">
        <f t="shared" si="214"/>
        <v>11</v>
      </c>
      <c r="F3444" s="6" t="str">
        <f t="shared" si="215"/>
        <v>fall/winter</v>
      </c>
    </row>
    <row r="3445" spans="1:6" x14ac:dyDescent="0.3">
      <c r="A3445" s="3">
        <v>45599.751388888886</v>
      </c>
      <c r="B3445">
        <v>113</v>
      </c>
      <c r="C3445" s="6" t="str">
        <f t="shared" si="212"/>
        <v>Sunday</v>
      </c>
      <c r="D3445" s="1">
        <f t="shared" si="213"/>
        <v>18</v>
      </c>
      <c r="E3445" s="6">
        <f t="shared" si="214"/>
        <v>11</v>
      </c>
      <c r="F3445" s="6" t="str">
        <f t="shared" si="215"/>
        <v>fall/winter</v>
      </c>
    </row>
    <row r="3446" spans="1:6" x14ac:dyDescent="0.3">
      <c r="A3446" s="3">
        <v>45599.834027777775</v>
      </c>
      <c r="B3446">
        <v>119</v>
      </c>
      <c r="C3446" s="6" t="str">
        <f t="shared" si="212"/>
        <v>Sunday</v>
      </c>
      <c r="D3446" s="1">
        <f t="shared" si="213"/>
        <v>20</v>
      </c>
      <c r="E3446" s="6">
        <f t="shared" si="214"/>
        <v>11</v>
      </c>
      <c r="F3446" s="6" t="str">
        <f t="shared" si="215"/>
        <v>fall/winter</v>
      </c>
    </row>
    <row r="3447" spans="1:6" x14ac:dyDescent="0.3">
      <c r="A3447" s="3">
        <v>45599.852777777778</v>
      </c>
      <c r="B3447">
        <v>102</v>
      </c>
      <c r="C3447" s="6" t="str">
        <f t="shared" si="212"/>
        <v>Sunday</v>
      </c>
      <c r="D3447" s="1">
        <f t="shared" si="213"/>
        <v>20</v>
      </c>
      <c r="E3447" s="6">
        <f t="shared" si="214"/>
        <v>11</v>
      </c>
      <c r="F3447" s="6" t="str">
        <f t="shared" si="215"/>
        <v>fall/winter</v>
      </c>
    </row>
    <row r="3448" spans="1:6" x14ac:dyDescent="0.3">
      <c r="A3448" s="3">
        <v>45599.876388888886</v>
      </c>
      <c r="B3448">
        <v>102</v>
      </c>
      <c r="C3448" s="6" t="str">
        <f t="shared" si="212"/>
        <v>Sunday</v>
      </c>
      <c r="D3448" s="1">
        <f t="shared" si="213"/>
        <v>21</v>
      </c>
      <c r="E3448" s="6">
        <f t="shared" si="214"/>
        <v>11</v>
      </c>
      <c r="F3448" s="6" t="str">
        <f t="shared" si="215"/>
        <v>fall/winter</v>
      </c>
    </row>
    <row r="3449" spans="1:6" x14ac:dyDescent="0.3">
      <c r="A3449" s="3">
        <v>45599.896527777775</v>
      </c>
      <c r="B3449">
        <v>96</v>
      </c>
      <c r="C3449" s="6" t="str">
        <f t="shared" si="212"/>
        <v>Sunday</v>
      </c>
      <c r="D3449" s="1">
        <f t="shared" si="213"/>
        <v>21</v>
      </c>
      <c r="E3449" s="6">
        <f t="shared" si="214"/>
        <v>11</v>
      </c>
      <c r="F3449" s="6" t="str">
        <f t="shared" si="215"/>
        <v>fall/winter</v>
      </c>
    </row>
    <row r="3450" spans="1:6" x14ac:dyDescent="0.3">
      <c r="A3450" s="3">
        <v>45599.918749999997</v>
      </c>
      <c r="B3450">
        <v>85</v>
      </c>
      <c r="C3450" s="6" t="str">
        <f t="shared" si="212"/>
        <v>Sunday</v>
      </c>
      <c r="D3450" s="1">
        <f t="shared" si="213"/>
        <v>22</v>
      </c>
      <c r="E3450" s="6">
        <f t="shared" si="214"/>
        <v>11</v>
      </c>
      <c r="F3450" s="6" t="str">
        <f t="shared" si="215"/>
        <v>fall/winter</v>
      </c>
    </row>
    <row r="3451" spans="1:6" x14ac:dyDescent="0.3">
      <c r="A3451" s="3">
        <v>45600.295138888891</v>
      </c>
      <c r="B3451">
        <v>60</v>
      </c>
      <c r="C3451" s="6" t="str">
        <f t="shared" si="212"/>
        <v>Monday</v>
      </c>
      <c r="D3451" s="1">
        <f t="shared" si="213"/>
        <v>7</v>
      </c>
      <c r="E3451" s="6">
        <f t="shared" si="214"/>
        <v>11</v>
      </c>
      <c r="F3451" s="6" t="str">
        <f t="shared" si="215"/>
        <v>fall/winter</v>
      </c>
    </row>
    <row r="3452" spans="1:6" x14ac:dyDescent="0.3">
      <c r="A3452" s="3">
        <v>45600.314583333333</v>
      </c>
      <c r="B3452">
        <v>77</v>
      </c>
      <c r="C3452" s="6" t="str">
        <f t="shared" si="212"/>
        <v>Monday</v>
      </c>
      <c r="D3452" s="1">
        <f t="shared" si="213"/>
        <v>7</v>
      </c>
      <c r="E3452" s="6">
        <f t="shared" si="214"/>
        <v>11</v>
      </c>
      <c r="F3452" s="6" t="str">
        <f t="shared" si="215"/>
        <v>fall/winter</v>
      </c>
    </row>
    <row r="3453" spans="1:6" x14ac:dyDescent="0.3">
      <c r="A3453" s="3">
        <v>45600.333333333336</v>
      </c>
      <c r="B3453">
        <v>66</v>
      </c>
      <c r="C3453" s="6" t="str">
        <f t="shared" si="212"/>
        <v>Monday</v>
      </c>
      <c r="D3453" s="1">
        <f t="shared" si="213"/>
        <v>8</v>
      </c>
      <c r="E3453" s="6">
        <f t="shared" si="214"/>
        <v>11</v>
      </c>
      <c r="F3453" s="6" t="str">
        <f t="shared" si="215"/>
        <v>fall/winter</v>
      </c>
    </row>
    <row r="3454" spans="1:6" x14ac:dyDescent="0.3">
      <c r="A3454" s="3">
        <v>45600.35833333333</v>
      </c>
      <c r="B3454">
        <v>67</v>
      </c>
      <c r="C3454" s="6" t="str">
        <f t="shared" si="212"/>
        <v>Monday</v>
      </c>
      <c r="D3454" s="1">
        <f t="shared" si="213"/>
        <v>8</v>
      </c>
      <c r="E3454" s="6">
        <f t="shared" si="214"/>
        <v>11</v>
      </c>
      <c r="F3454" s="6" t="str">
        <f t="shared" si="215"/>
        <v>fall/winter</v>
      </c>
    </row>
    <row r="3455" spans="1:6" x14ac:dyDescent="0.3">
      <c r="A3455" s="3">
        <v>45600.375694444447</v>
      </c>
      <c r="B3455">
        <v>72</v>
      </c>
      <c r="C3455" s="6" t="str">
        <f t="shared" si="212"/>
        <v>Monday</v>
      </c>
      <c r="D3455" s="1">
        <f t="shared" si="213"/>
        <v>9</v>
      </c>
      <c r="E3455" s="6">
        <f t="shared" si="214"/>
        <v>11</v>
      </c>
      <c r="F3455" s="6" t="str">
        <f t="shared" si="215"/>
        <v>fall/winter</v>
      </c>
    </row>
    <row r="3456" spans="1:6" x14ac:dyDescent="0.3">
      <c r="A3456" s="3">
        <v>45600.414583333331</v>
      </c>
      <c r="B3456">
        <v>85</v>
      </c>
      <c r="C3456" s="6" t="str">
        <f t="shared" si="212"/>
        <v>Monday</v>
      </c>
      <c r="D3456" s="1">
        <f t="shared" si="213"/>
        <v>9</v>
      </c>
      <c r="E3456" s="6">
        <f t="shared" si="214"/>
        <v>11</v>
      </c>
      <c r="F3456" s="6" t="str">
        <f t="shared" si="215"/>
        <v>fall/winter</v>
      </c>
    </row>
    <row r="3457" spans="1:6" x14ac:dyDescent="0.3">
      <c r="A3457" s="3">
        <v>45600.438194444447</v>
      </c>
      <c r="B3457">
        <v>93</v>
      </c>
      <c r="C3457" s="6" t="str">
        <f t="shared" si="212"/>
        <v>Monday</v>
      </c>
      <c r="D3457" s="1">
        <f t="shared" si="213"/>
        <v>10</v>
      </c>
      <c r="E3457" s="6">
        <f t="shared" si="214"/>
        <v>11</v>
      </c>
      <c r="F3457" s="6" t="str">
        <f t="shared" si="215"/>
        <v>fall/winter</v>
      </c>
    </row>
    <row r="3458" spans="1:6" x14ac:dyDescent="0.3">
      <c r="A3458" s="3">
        <v>45600.479861111111</v>
      </c>
      <c r="B3458">
        <v>94</v>
      </c>
      <c r="C3458" s="6" t="str">
        <f t="shared" ref="C3458:C3521" si="216">TEXT(A3458, "dddd")</f>
        <v>Monday</v>
      </c>
      <c r="D3458" s="1">
        <f t="shared" ref="D3458:D3521" si="217">HOUR(A3458)</f>
        <v>11</v>
      </c>
      <c r="E3458" s="6">
        <f t="shared" ref="E3458:E3521" si="218">MONTH(A3458)</f>
        <v>11</v>
      </c>
      <c r="F3458" s="6" t="str">
        <f t="shared" ref="F3458:F3521" si="219">IF(OR(E3458=9, E3458=10, E3458=11, E3458=12, E3458=1, E3458=2, E3458=3, E3458=4), "fall/winter", "summer")</f>
        <v>fall/winter</v>
      </c>
    </row>
    <row r="3459" spans="1:6" x14ac:dyDescent="0.3">
      <c r="A3459" s="3">
        <v>45600.499305555553</v>
      </c>
      <c r="B3459">
        <v>115</v>
      </c>
      <c r="C3459" s="6" t="str">
        <f t="shared" si="216"/>
        <v>Monday</v>
      </c>
      <c r="D3459" s="1">
        <f t="shared" si="217"/>
        <v>11</v>
      </c>
      <c r="E3459" s="6">
        <f t="shared" si="218"/>
        <v>11</v>
      </c>
      <c r="F3459" s="6" t="str">
        <f t="shared" si="219"/>
        <v>fall/winter</v>
      </c>
    </row>
    <row r="3460" spans="1:6" x14ac:dyDescent="0.3">
      <c r="A3460" s="3">
        <v>45600.523611111108</v>
      </c>
      <c r="B3460">
        <v>129</v>
      </c>
      <c r="C3460" s="6" t="str">
        <f t="shared" si="216"/>
        <v>Monday</v>
      </c>
      <c r="D3460" s="1">
        <f t="shared" si="217"/>
        <v>12</v>
      </c>
      <c r="E3460" s="6">
        <f t="shared" si="218"/>
        <v>11</v>
      </c>
      <c r="F3460" s="6" t="str">
        <f t="shared" si="219"/>
        <v>fall/winter</v>
      </c>
    </row>
    <row r="3461" spans="1:6" x14ac:dyDescent="0.3">
      <c r="A3461" s="3">
        <v>45600.540277777778</v>
      </c>
      <c r="B3461">
        <v>137</v>
      </c>
      <c r="C3461" s="6" t="str">
        <f t="shared" si="216"/>
        <v>Monday</v>
      </c>
      <c r="D3461" s="1">
        <f t="shared" si="217"/>
        <v>12</v>
      </c>
      <c r="E3461" s="6">
        <f t="shared" si="218"/>
        <v>11</v>
      </c>
      <c r="F3461" s="6" t="str">
        <f t="shared" si="219"/>
        <v>fall/winter</v>
      </c>
    </row>
    <row r="3462" spans="1:6" x14ac:dyDescent="0.3">
      <c r="A3462" s="3">
        <v>45600.568055555559</v>
      </c>
      <c r="B3462">
        <v>151</v>
      </c>
      <c r="C3462" s="6" t="str">
        <f t="shared" si="216"/>
        <v>Monday</v>
      </c>
      <c r="D3462" s="1">
        <f t="shared" si="217"/>
        <v>13</v>
      </c>
      <c r="E3462" s="6">
        <f t="shared" si="218"/>
        <v>11</v>
      </c>
      <c r="F3462" s="6" t="str">
        <f t="shared" si="219"/>
        <v>fall/winter</v>
      </c>
    </row>
    <row r="3463" spans="1:6" x14ac:dyDescent="0.3">
      <c r="A3463" s="3">
        <v>45600.586111111108</v>
      </c>
      <c r="B3463">
        <v>164</v>
      </c>
      <c r="C3463" s="6" t="str">
        <f t="shared" si="216"/>
        <v>Monday</v>
      </c>
      <c r="D3463" s="1">
        <f t="shared" si="217"/>
        <v>14</v>
      </c>
      <c r="E3463" s="6">
        <f t="shared" si="218"/>
        <v>11</v>
      </c>
      <c r="F3463" s="6" t="str">
        <f t="shared" si="219"/>
        <v>fall/winter</v>
      </c>
    </row>
    <row r="3464" spans="1:6" x14ac:dyDescent="0.3">
      <c r="A3464" s="3">
        <v>45600.624305555553</v>
      </c>
      <c r="B3464">
        <v>163</v>
      </c>
      <c r="C3464" s="6" t="str">
        <f t="shared" si="216"/>
        <v>Monday</v>
      </c>
      <c r="D3464" s="1">
        <f t="shared" si="217"/>
        <v>14</v>
      </c>
      <c r="E3464" s="6">
        <f t="shared" si="218"/>
        <v>11</v>
      </c>
      <c r="F3464" s="6" t="str">
        <f t="shared" si="219"/>
        <v>fall/winter</v>
      </c>
    </row>
    <row r="3465" spans="1:6" x14ac:dyDescent="0.3">
      <c r="A3465" s="3">
        <v>45600.65</v>
      </c>
      <c r="B3465">
        <v>142</v>
      </c>
      <c r="C3465" s="6" t="str">
        <f t="shared" si="216"/>
        <v>Monday</v>
      </c>
      <c r="D3465" s="1">
        <f t="shared" si="217"/>
        <v>15</v>
      </c>
      <c r="E3465" s="6">
        <f t="shared" si="218"/>
        <v>11</v>
      </c>
      <c r="F3465" s="6" t="str">
        <f t="shared" si="219"/>
        <v>fall/winter</v>
      </c>
    </row>
    <row r="3466" spans="1:6" x14ac:dyDescent="0.3">
      <c r="A3466" s="3">
        <v>45600.6875</v>
      </c>
      <c r="B3466">
        <v>165</v>
      </c>
      <c r="C3466" s="6" t="str">
        <f t="shared" si="216"/>
        <v>Monday</v>
      </c>
      <c r="D3466" s="1">
        <f t="shared" si="217"/>
        <v>16</v>
      </c>
      <c r="E3466" s="6">
        <f t="shared" si="218"/>
        <v>11</v>
      </c>
      <c r="F3466" s="6" t="str">
        <f t="shared" si="219"/>
        <v>fall/winter</v>
      </c>
    </row>
    <row r="3467" spans="1:6" x14ac:dyDescent="0.3">
      <c r="A3467" s="3">
        <v>45600.707638888889</v>
      </c>
      <c r="B3467">
        <v>168</v>
      </c>
      <c r="C3467" s="6" t="str">
        <f t="shared" si="216"/>
        <v>Monday</v>
      </c>
      <c r="D3467" s="1">
        <f t="shared" si="217"/>
        <v>16</v>
      </c>
      <c r="E3467" s="6">
        <f t="shared" si="218"/>
        <v>11</v>
      </c>
      <c r="F3467" s="6" t="str">
        <f t="shared" si="219"/>
        <v>fall/winter</v>
      </c>
    </row>
    <row r="3468" spans="1:6" x14ac:dyDescent="0.3">
      <c r="A3468" s="3">
        <v>45600.731249999997</v>
      </c>
      <c r="B3468">
        <v>176</v>
      </c>
      <c r="C3468" s="6" t="str">
        <f t="shared" si="216"/>
        <v>Monday</v>
      </c>
      <c r="D3468" s="1">
        <f t="shared" si="217"/>
        <v>17</v>
      </c>
      <c r="E3468" s="6">
        <f t="shared" si="218"/>
        <v>11</v>
      </c>
      <c r="F3468" s="6" t="str">
        <f t="shared" si="219"/>
        <v>fall/winter</v>
      </c>
    </row>
    <row r="3469" spans="1:6" x14ac:dyDescent="0.3">
      <c r="A3469" s="3">
        <v>45600.75</v>
      </c>
      <c r="B3469">
        <v>157</v>
      </c>
      <c r="C3469" s="6" t="str">
        <f t="shared" si="216"/>
        <v>Monday</v>
      </c>
      <c r="D3469" s="1">
        <f t="shared" si="217"/>
        <v>18</v>
      </c>
      <c r="E3469" s="6">
        <f t="shared" si="218"/>
        <v>11</v>
      </c>
      <c r="F3469" s="6" t="str">
        <f t="shared" si="219"/>
        <v>fall/winter</v>
      </c>
    </row>
    <row r="3470" spans="1:6" x14ac:dyDescent="0.3">
      <c r="A3470" s="3">
        <v>45600.770833333336</v>
      </c>
      <c r="B3470">
        <v>172</v>
      </c>
      <c r="C3470" s="6" t="str">
        <f t="shared" si="216"/>
        <v>Monday</v>
      </c>
      <c r="D3470" s="1">
        <f t="shared" si="217"/>
        <v>18</v>
      </c>
      <c r="E3470" s="6">
        <f t="shared" si="218"/>
        <v>11</v>
      </c>
      <c r="F3470" s="6" t="str">
        <f t="shared" si="219"/>
        <v>fall/winter</v>
      </c>
    </row>
    <row r="3471" spans="1:6" x14ac:dyDescent="0.3">
      <c r="A3471" s="3">
        <v>45600.793055555558</v>
      </c>
      <c r="B3471">
        <v>186</v>
      </c>
      <c r="C3471" s="6" t="str">
        <f t="shared" si="216"/>
        <v>Monday</v>
      </c>
      <c r="D3471" s="1">
        <f t="shared" si="217"/>
        <v>19</v>
      </c>
      <c r="E3471" s="6">
        <f t="shared" si="218"/>
        <v>11</v>
      </c>
      <c r="F3471" s="6" t="str">
        <f t="shared" si="219"/>
        <v>fall/winter</v>
      </c>
    </row>
    <row r="3472" spans="1:6" x14ac:dyDescent="0.3">
      <c r="A3472" s="3">
        <v>45600.811805555553</v>
      </c>
      <c r="B3472">
        <v>202</v>
      </c>
      <c r="C3472" s="6" t="str">
        <f t="shared" si="216"/>
        <v>Monday</v>
      </c>
      <c r="D3472" s="1">
        <f t="shared" si="217"/>
        <v>19</v>
      </c>
      <c r="E3472" s="6">
        <f t="shared" si="218"/>
        <v>11</v>
      </c>
      <c r="F3472" s="6" t="str">
        <f t="shared" si="219"/>
        <v>fall/winter</v>
      </c>
    </row>
    <row r="3473" spans="1:6" x14ac:dyDescent="0.3">
      <c r="A3473" s="3">
        <v>45600.831944444442</v>
      </c>
      <c r="B3473">
        <v>150</v>
      </c>
      <c r="C3473" s="6" t="str">
        <f t="shared" si="216"/>
        <v>Monday</v>
      </c>
      <c r="D3473" s="1">
        <f t="shared" si="217"/>
        <v>19</v>
      </c>
      <c r="E3473" s="6">
        <f t="shared" si="218"/>
        <v>11</v>
      </c>
      <c r="F3473" s="6" t="str">
        <f t="shared" si="219"/>
        <v>fall/winter</v>
      </c>
    </row>
    <row r="3474" spans="1:6" x14ac:dyDescent="0.3">
      <c r="A3474" s="3">
        <v>45600.855555555558</v>
      </c>
      <c r="B3474">
        <v>147</v>
      </c>
      <c r="C3474" s="6" t="str">
        <f t="shared" si="216"/>
        <v>Monday</v>
      </c>
      <c r="D3474" s="1">
        <f t="shared" si="217"/>
        <v>20</v>
      </c>
      <c r="E3474" s="6">
        <f t="shared" si="218"/>
        <v>11</v>
      </c>
      <c r="F3474" s="6" t="str">
        <f t="shared" si="219"/>
        <v>fall/winter</v>
      </c>
    </row>
    <row r="3475" spans="1:6" x14ac:dyDescent="0.3">
      <c r="A3475" s="3">
        <v>45600.912499999999</v>
      </c>
      <c r="B3475">
        <v>128</v>
      </c>
      <c r="C3475" s="6" t="str">
        <f t="shared" si="216"/>
        <v>Monday</v>
      </c>
      <c r="D3475" s="1">
        <f t="shared" si="217"/>
        <v>21</v>
      </c>
      <c r="E3475" s="6">
        <f t="shared" si="218"/>
        <v>11</v>
      </c>
      <c r="F3475" s="6" t="str">
        <f t="shared" si="219"/>
        <v>fall/winter</v>
      </c>
    </row>
    <row r="3476" spans="1:6" x14ac:dyDescent="0.3">
      <c r="A3476" s="3">
        <v>45601.297222222223</v>
      </c>
      <c r="B3476">
        <v>68</v>
      </c>
      <c r="C3476" s="6" t="str">
        <f t="shared" si="216"/>
        <v>Tuesday</v>
      </c>
      <c r="D3476" s="1">
        <f t="shared" si="217"/>
        <v>7</v>
      </c>
      <c r="E3476" s="6">
        <f t="shared" si="218"/>
        <v>11</v>
      </c>
      <c r="F3476" s="6" t="str">
        <f t="shared" si="219"/>
        <v>fall/winter</v>
      </c>
    </row>
    <row r="3477" spans="1:6" x14ac:dyDescent="0.3">
      <c r="A3477" s="3">
        <v>45601.356249999997</v>
      </c>
      <c r="B3477">
        <v>60</v>
      </c>
      <c r="C3477" s="6" t="str">
        <f t="shared" si="216"/>
        <v>Tuesday</v>
      </c>
      <c r="D3477" s="1">
        <f t="shared" si="217"/>
        <v>8</v>
      </c>
      <c r="E3477" s="6">
        <f t="shared" si="218"/>
        <v>11</v>
      </c>
      <c r="F3477" s="6" t="str">
        <f t="shared" si="219"/>
        <v>fall/winter</v>
      </c>
    </row>
    <row r="3478" spans="1:6" x14ac:dyDescent="0.3">
      <c r="A3478" s="3">
        <v>45601.374305555553</v>
      </c>
      <c r="B3478">
        <v>76</v>
      </c>
      <c r="C3478" s="6" t="str">
        <f t="shared" si="216"/>
        <v>Tuesday</v>
      </c>
      <c r="D3478" s="1">
        <f t="shared" si="217"/>
        <v>8</v>
      </c>
      <c r="E3478" s="6">
        <f t="shared" si="218"/>
        <v>11</v>
      </c>
      <c r="F3478" s="6" t="str">
        <f t="shared" si="219"/>
        <v>fall/winter</v>
      </c>
    </row>
    <row r="3479" spans="1:6" x14ac:dyDescent="0.3">
      <c r="A3479" s="3">
        <v>45601.416666666664</v>
      </c>
      <c r="B3479">
        <v>101</v>
      </c>
      <c r="C3479" s="6" t="str">
        <f t="shared" si="216"/>
        <v>Tuesday</v>
      </c>
      <c r="D3479" s="1">
        <f t="shared" si="217"/>
        <v>10</v>
      </c>
      <c r="E3479" s="6">
        <f t="shared" si="218"/>
        <v>11</v>
      </c>
      <c r="F3479" s="6" t="str">
        <f t="shared" si="219"/>
        <v>fall/winter</v>
      </c>
    </row>
    <row r="3480" spans="1:6" x14ac:dyDescent="0.3">
      <c r="A3480" s="3">
        <v>45601.438194444447</v>
      </c>
      <c r="B3480">
        <v>107</v>
      </c>
      <c r="C3480" s="6" t="str">
        <f t="shared" si="216"/>
        <v>Tuesday</v>
      </c>
      <c r="D3480" s="1">
        <f t="shared" si="217"/>
        <v>10</v>
      </c>
      <c r="E3480" s="6">
        <f t="shared" si="218"/>
        <v>11</v>
      </c>
      <c r="F3480" s="6" t="str">
        <f t="shared" si="219"/>
        <v>fall/winter</v>
      </c>
    </row>
    <row r="3481" spans="1:6" x14ac:dyDescent="0.3">
      <c r="A3481" s="3">
        <v>45601.477083333331</v>
      </c>
      <c r="B3481">
        <v>116</v>
      </c>
      <c r="C3481" s="6" t="str">
        <f t="shared" si="216"/>
        <v>Tuesday</v>
      </c>
      <c r="D3481" s="1">
        <f t="shared" si="217"/>
        <v>11</v>
      </c>
      <c r="E3481" s="6">
        <f t="shared" si="218"/>
        <v>11</v>
      </c>
      <c r="F3481" s="6" t="str">
        <f t="shared" si="219"/>
        <v>fall/winter</v>
      </c>
    </row>
    <row r="3482" spans="1:6" x14ac:dyDescent="0.3">
      <c r="A3482" s="3">
        <v>45601.500694444447</v>
      </c>
      <c r="B3482">
        <v>124</v>
      </c>
      <c r="C3482" s="6" t="str">
        <f t="shared" si="216"/>
        <v>Tuesday</v>
      </c>
      <c r="D3482" s="1">
        <f t="shared" si="217"/>
        <v>12</v>
      </c>
      <c r="E3482" s="6">
        <f t="shared" si="218"/>
        <v>11</v>
      </c>
      <c r="F3482" s="6" t="str">
        <f t="shared" si="219"/>
        <v>fall/winter</v>
      </c>
    </row>
    <row r="3483" spans="1:6" x14ac:dyDescent="0.3">
      <c r="A3483" s="3">
        <v>45601.522222222222</v>
      </c>
      <c r="B3483">
        <v>132</v>
      </c>
      <c r="C3483" s="6" t="str">
        <f t="shared" si="216"/>
        <v>Tuesday</v>
      </c>
      <c r="D3483" s="1">
        <f t="shared" si="217"/>
        <v>12</v>
      </c>
      <c r="E3483" s="6">
        <f t="shared" si="218"/>
        <v>11</v>
      </c>
      <c r="F3483" s="6" t="str">
        <f t="shared" si="219"/>
        <v>fall/winter</v>
      </c>
    </row>
    <row r="3484" spans="1:6" x14ac:dyDescent="0.3">
      <c r="A3484" s="3">
        <v>45601.540277777778</v>
      </c>
      <c r="B3484">
        <v>137</v>
      </c>
      <c r="C3484" s="6" t="str">
        <f t="shared" si="216"/>
        <v>Tuesday</v>
      </c>
      <c r="D3484" s="1">
        <f t="shared" si="217"/>
        <v>12</v>
      </c>
      <c r="E3484" s="6">
        <f t="shared" si="218"/>
        <v>11</v>
      </c>
      <c r="F3484" s="6" t="str">
        <f t="shared" si="219"/>
        <v>fall/winter</v>
      </c>
    </row>
    <row r="3485" spans="1:6" x14ac:dyDescent="0.3">
      <c r="A3485" s="3">
        <v>45601.561805555553</v>
      </c>
      <c r="B3485">
        <v>138</v>
      </c>
      <c r="C3485" s="6" t="str">
        <f t="shared" si="216"/>
        <v>Tuesday</v>
      </c>
      <c r="D3485" s="1">
        <f t="shared" si="217"/>
        <v>13</v>
      </c>
      <c r="E3485" s="6">
        <f t="shared" si="218"/>
        <v>11</v>
      </c>
      <c r="F3485" s="6" t="str">
        <f t="shared" si="219"/>
        <v>fall/winter</v>
      </c>
    </row>
    <row r="3486" spans="1:6" x14ac:dyDescent="0.3">
      <c r="A3486" s="3">
        <v>45601.590277777781</v>
      </c>
      <c r="B3486">
        <v>118</v>
      </c>
      <c r="C3486" s="6" t="str">
        <f t="shared" si="216"/>
        <v>Tuesday</v>
      </c>
      <c r="D3486" s="1">
        <f t="shared" si="217"/>
        <v>14</v>
      </c>
      <c r="E3486" s="6">
        <f t="shared" si="218"/>
        <v>11</v>
      </c>
      <c r="F3486" s="6" t="str">
        <f t="shared" si="219"/>
        <v>fall/winter</v>
      </c>
    </row>
    <row r="3487" spans="1:6" x14ac:dyDescent="0.3">
      <c r="A3487" s="3">
        <v>45601.602777777778</v>
      </c>
      <c r="B3487">
        <v>129</v>
      </c>
      <c r="C3487" s="6" t="str">
        <f t="shared" si="216"/>
        <v>Tuesday</v>
      </c>
      <c r="D3487" s="1">
        <f t="shared" si="217"/>
        <v>14</v>
      </c>
      <c r="E3487" s="6">
        <f t="shared" si="218"/>
        <v>11</v>
      </c>
      <c r="F3487" s="6" t="str">
        <f t="shared" si="219"/>
        <v>fall/winter</v>
      </c>
    </row>
    <row r="3488" spans="1:6" x14ac:dyDescent="0.3">
      <c r="A3488" s="3">
        <v>45601.624305555553</v>
      </c>
      <c r="B3488">
        <v>137</v>
      </c>
      <c r="C3488" s="6" t="str">
        <f t="shared" si="216"/>
        <v>Tuesday</v>
      </c>
      <c r="D3488" s="1">
        <f t="shared" si="217"/>
        <v>14</v>
      </c>
      <c r="E3488" s="6">
        <f t="shared" si="218"/>
        <v>11</v>
      </c>
      <c r="F3488" s="6" t="str">
        <f t="shared" si="219"/>
        <v>fall/winter</v>
      </c>
    </row>
    <row r="3489" spans="1:6" x14ac:dyDescent="0.3">
      <c r="A3489" s="3">
        <v>45601.645833333336</v>
      </c>
      <c r="B3489">
        <v>133</v>
      </c>
      <c r="C3489" s="6" t="str">
        <f t="shared" si="216"/>
        <v>Tuesday</v>
      </c>
      <c r="D3489" s="1">
        <f t="shared" si="217"/>
        <v>15</v>
      </c>
      <c r="E3489" s="6">
        <f t="shared" si="218"/>
        <v>11</v>
      </c>
      <c r="F3489" s="6" t="str">
        <f t="shared" si="219"/>
        <v>fall/winter</v>
      </c>
    </row>
    <row r="3490" spans="1:6" x14ac:dyDescent="0.3">
      <c r="A3490" s="3">
        <v>45601.663194444445</v>
      </c>
      <c r="B3490">
        <v>155</v>
      </c>
      <c r="C3490" s="6" t="str">
        <f t="shared" si="216"/>
        <v>Tuesday</v>
      </c>
      <c r="D3490" s="1">
        <f t="shared" si="217"/>
        <v>15</v>
      </c>
      <c r="E3490" s="6">
        <f t="shared" si="218"/>
        <v>11</v>
      </c>
      <c r="F3490" s="6" t="str">
        <f t="shared" si="219"/>
        <v>fall/winter</v>
      </c>
    </row>
    <row r="3491" spans="1:6" x14ac:dyDescent="0.3">
      <c r="A3491" s="3">
        <v>45601.690972222219</v>
      </c>
      <c r="B3491">
        <v>129</v>
      </c>
      <c r="C3491" s="6" t="str">
        <f t="shared" si="216"/>
        <v>Tuesday</v>
      </c>
      <c r="D3491" s="1">
        <f t="shared" si="217"/>
        <v>16</v>
      </c>
      <c r="E3491" s="6">
        <f t="shared" si="218"/>
        <v>11</v>
      </c>
      <c r="F3491" s="6" t="str">
        <f t="shared" si="219"/>
        <v>fall/winter</v>
      </c>
    </row>
    <row r="3492" spans="1:6" x14ac:dyDescent="0.3">
      <c r="A3492" s="3">
        <v>45601.708333333336</v>
      </c>
      <c r="B3492">
        <v>115</v>
      </c>
      <c r="C3492" s="6" t="str">
        <f t="shared" si="216"/>
        <v>Tuesday</v>
      </c>
      <c r="D3492" s="1">
        <f t="shared" si="217"/>
        <v>17</v>
      </c>
      <c r="E3492" s="6">
        <f t="shared" si="218"/>
        <v>11</v>
      </c>
      <c r="F3492" s="6" t="str">
        <f t="shared" si="219"/>
        <v>fall/winter</v>
      </c>
    </row>
    <row r="3493" spans="1:6" x14ac:dyDescent="0.3">
      <c r="A3493" s="3">
        <v>45601.732638888891</v>
      </c>
      <c r="B3493">
        <v>146</v>
      </c>
      <c r="C3493" s="6" t="str">
        <f t="shared" si="216"/>
        <v>Tuesday</v>
      </c>
      <c r="D3493" s="1">
        <f t="shared" si="217"/>
        <v>17</v>
      </c>
      <c r="E3493" s="6">
        <f t="shared" si="218"/>
        <v>11</v>
      </c>
      <c r="F3493" s="6" t="str">
        <f t="shared" si="219"/>
        <v>fall/winter</v>
      </c>
    </row>
    <row r="3494" spans="1:6" x14ac:dyDescent="0.3">
      <c r="A3494" s="3">
        <v>45601.755555555559</v>
      </c>
      <c r="B3494">
        <v>144</v>
      </c>
      <c r="C3494" s="6" t="str">
        <f t="shared" si="216"/>
        <v>Tuesday</v>
      </c>
      <c r="D3494" s="1">
        <f t="shared" si="217"/>
        <v>18</v>
      </c>
      <c r="E3494" s="6">
        <f t="shared" si="218"/>
        <v>11</v>
      </c>
      <c r="F3494" s="6" t="str">
        <f t="shared" si="219"/>
        <v>fall/winter</v>
      </c>
    </row>
    <row r="3495" spans="1:6" x14ac:dyDescent="0.3">
      <c r="A3495" s="3">
        <v>45601.772222222222</v>
      </c>
      <c r="B3495">
        <v>151</v>
      </c>
      <c r="C3495" s="6" t="str">
        <f t="shared" si="216"/>
        <v>Tuesday</v>
      </c>
      <c r="D3495" s="1">
        <f t="shared" si="217"/>
        <v>18</v>
      </c>
      <c r="E3495" s="6">
        <f t="shared" si="218"/>
        <v>11</v>
      </c>
      <c r="F3495" s="6" t="str">
        <f t="shared" si="219"/>
        <v>fall/winter</v>
      </c>
    </row>
    <row r="3496" spans="1:6" x14ac:dyDescent="0.3">
      <c r="A3496" s="3">
        <v>45601.796527777777</v>
      </c>
      <c r="B3496">
        <v>121</v>
      </c>
      <c r="C3496" s="6" t="str">
        <f t="shared" si="216"/>
        <v>Tuesday</v>
      </c>
      <c r="D3496" s="1">
        <f t="shared" si="217"/>
        <v>19</v>
      </c>
      <c r="E3496" s="6">
        <f t="shared" si="218"/>
        <v>11</v>
      </c>
      <c r="F3496" s="6" t="str">
        <f t="shared" si="219"/>
        <v>fall/winter</v>
      </c>
    </row>
    <row r="3497" spans="1:6" x14ac:dyDescent="0.3">
      <c r="A3497" s="3">
        <v>45601.813888888886</v>
      </c>
      <c r="B3497">
        <v>121</v>
      </c>
      <c r="C3497" s="6" t="str">
        <f t="shared" si="216"/>
        <v>Tuesday</v>
      </c>
      <c r="D3497" s="1">
        <f t="shared" si="217"/>
        <v>19</v>
      </c>
      <c r="E3497" s="6">
        <f t="shared" si="218"/>
        <v>11</v>
      </c>
      <c r="F3497" s="6" t="str">
        <f t="shared" si="219"/>
        <v>fall/winter</v>
      </c>
    </row>
    <row r="3498" spans="1:6" x14ac:dyDescent="0.3">
      <c r="A3498" s="3">
        <v>45601.832638888889</v>
      </c>
      <c r="B3498">
        <v>115</v>
      </c>
      <c r="C3498" s="6" t="str">
        <f t="shared" si="216"/>
        <v>Tuesday</v>
      </c>
      <c r="D3498" s="1">
        <f t="shared" si="217"/>
        <v>19</v>
      </c>
      <c r="E3498" s="6">
        <f t="shared" si="218"/>
        <v>11</v>
      </c>
      <c r="F3498" s="6" t="str">
        <f t="shared" si="219"/>
        <v>fall/winter</v>
      </c>
    </row>
    <row r="3499" spans="1:6" x14ac:dyDescent="0.3">
      <c r="A3499" s="3">
        <v>45601.85</v>
      </c>
      <c r="B3499">
        <v>115</v>
      </c>
      <c r="C3499" s="6" t="str">
        <f t="shared" si="216"/>
        <v>Tuesday</v>
      </c>
      <c r="D3499" s="1">
        <f t="shared" si="217"/>
        <v>20</v>
      </c>
      <c r="E3499" s="6">
        <f t="shared" si="218"/>
        <v>11</v>
      </c>
      <c r="F3499" s="6" t="str">
        <f t="shared" si="219"/>
        <v>fall/winter</v>
      </c>
    </row>
    <row r="3500" spans="1:6" x14ac:dyDescent="0.3">
      <c r="A3500" s="3">
        <v>45601.895138888889</v>
      </c>
      <c r="B3500">
        <v>105</v>
      </c>
      <c r="C3500" s="6" t="str">
        <f t="shared" si="216"/>
        <v>Tuesday</v>
      </c>
      <c r="D3500" s="1">
        <f t="shared" si="217"/>
        <v>21</v>
      </c>
      <c r="E3500" s="6">
        <f t="shared" si="218"/>
        <v>11</v>
      </c>
      <c r="F3500" s="6" t="str">
        <f t="shared" si="219"/>
        <v>fall/winter</v>
      </c>
    </row>
    <row r="3501" spans="1:6" x14ac:dyDescent="0.3">
      <c r="A3501" s="3">
        <v>45601.917361111111</v>
      </c>
      <c r="B3501">
        <v>99</v>
      </c>
      <c r="C3501" s="6" t="str">
        <f t="shared" si="216"/>
        <v>Tuesday</v>
      </c>
      <c r="D3501" s="1">
        <f t="shared" si="217"/>
        <v>22</v>
      </c>
      <c r="E3501" s="6">
        <f t="shared" si="218"/>
        <v>11</v>
      </c>
      <c r="F3501" s="6" t="str">
        <f t="shared" si="219"/>
        <v>fall/winter</v>
      </c>
    </row>
    <row r="3502" spans="1:6" x14ac:dyDescent="0.3">
      <c r="A3502" s="3">
        <v>45602.290972222225</v>
      </c>
      <c r="B3502">
        <v>74</v>
      </c>
      <c r="C3502" s="6" t="str">
        <f t="shared" si="216"/>
        <v>Wednesday</v>
      </c>
      <c r="D3502" s="1">
        <f t="shared" si="217"/>
        <v>6</v>
      </c>
      <c r="E3502" s="6">
        <f t="shared" si="218"/>
        <v>11</v>
      </c>
      <c r="F3502" s="6" t="str">
        <f t="shared" si="219"/>
        <v>fall/winter</v>
      </c>
    </row>
    <row r="3503" spans="1:6" x14ac:dyDescent="0.3">
      <c r="A3503" s="3">
        <v>45602.3125</v>
      </c>
      <c r="B3503">
        <v>98</v>
      </c>
      <c r="C3503" s="6" t="str">
        <f t="shared" si="216"/>
        <v>Wednesday</v>
      </c>
      <c r="D3503" s="1">
        <f t="shared" si="217"/>
        <v>7</v>
      </c>
      <c r="E3503" s="6">
        <f t="shared" si="218"/>
        <v>11</v>
      </c>
      <c r="F3503" s="6" t="str">
        <f t="shared" si="219"/>
        <v>fall/winter</v>
      </c>
    </row>
    <row r="3504" spans="1:6" x14ac:dyDescent="0.3">
      <c r="A3504" s="3">
        <v>45602.335416666669</v>
      </c>
      <c r="B3504">
        <v>93</v>
      </c>
      <c r="C3504" s="6" t="str">
        <f t="shared" si="216"/>
        <v>Wednesday</v>
      </c>
      <c r="D3504" s="1">
        <f t="shared" si="217"/>
        <v>8</v>
      </c>
      <c r="E3504" s="6">
        <f t="shared" si="218"/>
        <v>11</v>
      </c>
      <c r="F3504" s="6" t="str">
        <f t="shared" si="219"/>
        <v>fall/winter</v>
      </c>
    </row>
    <row r="3505" spans="1:6" x14ac:dyDescent="0.3">
      <c r="A3505" s="3">
        <v>45602.353472222225</v>
      </c>
      <c r="B3505">
        <v>80</v>
      </c>
      <c r="C3505" s="6" t="str">
        <f t="shared" si="216"/>
        <v>Wednesday</v>
      </c>
      <c r="D3505" s="1">
        <f t="shared" si="217"/>
        <v>8</v>
      </c>
      <c r="E3505" s="6">
        <f t="shared" si="218"/>
        <v>11</v>
      </c>
      <c r="F3505" s="6" t="str">
        <f t="shared" si="219"/>
        <v>fall/winter</v>
      </c>
    </row>
    <row r="3506" spans="1:6" x14ac:dyDescent="0.3">
      <c r="A3506" s="3">
        <v>45602.379166666666</v>
      </c>
      <c r="B3506">
        <v>77</v>
      </c>
      <c r="C3506" s="6" t="str">
        <f t="shared" si="216"/>
        <v>Wednesday</v>
      </c>
      <c r="D3506" s="1">
        <f t="shared" si="217"/>
        <v>9</v>
      </c>
      <c r="E3506" s="6">
        <f t="shared" si="218"/>
        <v>11</v>
      </c>
      <c r="F3506" s="6" t="str">
        <f t="shared" si="219"/>
        <v>fall/winter</v>
      </c>
    </row>
    <row r="3507" spans="1:6" x14ac:dyDescent="0.3">
      <c r="A3507" s="3">
        <v>45602.395138888889</v>
      </c>
      <c r="B3507">
        <v>61</v>
      </c>
      <c r="C3507" s="6" t="str">
        <f t="shared" si="216"/>
        <v>Wednesday</v>
      </c>
      <c r="D3507" s="1">
        <f t="shared" si="217"/>
        <v>9</v>
      </c>
      <c r="E3507" s="6">
        <f t="shared" si="218"/>
        <v>11</v>
      </c>
      <c r="F3507" s="6" t="str">
        <f t="shared" si="219"/>
        <v>fall/winter</v>
      </c>
    </row>
    <row r="3508" spans="1:6" x14ac:dyDescent="0.3">
      <c r="A3508" s="3">
        <v>45602.415972222225</v>
      </c>
      <c r="B3508">
        <v>82</v>
      </c>
      <c r="C3508" s="6" t="str">
        <f t="shared" si="216"/>
        <v>Wednesday</v>
      </c>
      <c r="D3508" s="1">
        <f t="shared" si="217"/>
        <v>9</v>
      </c>
      <c r="E3508" s="6">
        <f t="shared" si="218"/>
        <v>11</v>
      </c>
      <c r="F3508" s="6" t="str">
        <f t="shared" si="219"/>
        <v>fall/winter</v>
      </c>
    </row>
    <row r="3509" spans="1:6" x14ac:dyDescent="0.3">
      <c r="A3509" s="3">
        <v>45602.4375</v>
      </c>
      <c r="B3509">
        <v>90</v>
      </c>
      <c r="C3509" s="6" t="str">
        <f t="shared" si="216"/>
        <v>Wednesday</v>
      </c>
      <c r="D3509" s="1">
        <f t="shared" si="217"/>
        <v>10</v>
      </c>
      <c r="E3509" s="6">
        <f t="shared" si="218"/>
        <v>11</v>
      </c>
      <c r="F3509" s="6" t="str">
        <f t="shared" si="219"/>
        <v>fall/winter</v>
      </c>
    </row>
    <row r="3510" spans="1:6" x14ac:dyDescent="0.3">
      <c r="A3510" s="3">
        <v>45602.479166666664</v>
      </c>
      <c r="B3510">
        <v>85</v>
      </c>
      <c r="C3510" s="6" t="str">
        <f t="shared" si="216"/>
        <v>Wednesday</v>
      </c>
      <c r="D3510" s="1">
        <f t="shared" si="217"/>
        <v>11</v>
      </c>
      <c r="E3510" s="6">
        <f t="shared" si="218"/>
        <v>11</v>
      </c>
      <c r="F3510" s="6" t="str">
        <f t="shared" si="219"/>
        <v>fall/winter</v>
      </c>
    </row>
    <row r="3511" spans="1:6" x14ac:dyDescent="0.3">
      <c r="A3511" s="3">
        <v>45602.522222222222</v>
      </c>
      <c r="B3511">
        <v>81</v>
      </c>
      <c r="C3511" s="6" t="str">
        <f t="shared" si="216"/>
        <v>Wednesday</v>
      </c>
      <c r="D3511" s="1">
        <f t="shared" si="217"/>
        <v>12</v>
      </c>
      <c r="E3511" s="6">
        <f t="shared" si="218"/>
        <v>11</v>
      </c>
      <c r="F3511" s="6" t="str">
        <f t="shared" si="219"/>
        <v>fall/winter</v>
      </c>
    </row>
    <row r="3512" spans="1:6" x14ac:dyDescent="0.3">
      <c r="A3512" s="3">
        <v>45602.538888888892</v>
      </c>
      <c r="B3512">
        <v>79</v>
      </c>
      <c r="C3512" s="6" t="str">
        <f t="shared" si="216"/>
        <v>Wednesday</v>
      </c>
      <c r="D3512" s="1">
        <f t="shared" si="217"/>
        <v>12</v>
      </c>
      <c r="E3512" s="6">
        <f t="shared" si="218"/>
        <v>11</v>
      </c>
      <c r="F3512" s="6" t="str">
        <f t="shared" si="219"/>
        <v>fall/winter</v>
      </c>
    </row>
    <row r="3513" spans="1:6" x14ac:dyDescent="0.3">
      <c r="A3513" s="3">
        <v>45602.561111111114</v>
      </c>
      <c r="B3513">
        <v>89</v>
      </c>
      <c r="C3513" s="6" t="str">
        <f t="shared" si="216"/>
        <v>Wednesday</v>
      </c>
      <c r="D3513" s="1">
        <f t="shared" si="217"/>
        <v>13</v>
      </c>
      <c r="E3513" s="6">
        <f t="shared" si="218"/>
        <v>11</v>
      </c>
      <c r="F3513" s="6" t="str">
        <f t="shared" si="219"/>
        <v>fall/winter</v>
      </c>
    </row>
    <row r="3514" spans="1:6" x14ac:dyDescent="0.3">
      <c r="A3514" s="3">
        <v>45602.586111111108</v>
      </c>
      <c r="B3514">
        <v>100</v>
      </c>
      <c r="C3514" s="6" t="str">
        <f t="shared" si="216"/>
        <v>Wednesday</v>
      </c>
      <c r="D3514" s="1">
        <f t="shared" si="217"/>
        <v>14</v>
      </c>
      <c r="E3514" s="6">
        <f t="shared" si="218"/>
        <v>11</v>
      </c>
      <c r="F3514" s="6" t="str">
        <f t="shared" si="219"/>
        <v>fall/winter</v>
      </c>
    </row>
    <row r="3515" spans="1:6" x14ac:dyDescent="0.3">
      <c r="A3515" s="3">
        <v>45602.604166666664</v>
      </c>
      <c r="B3515">
        <v>107</v>
      </c>
      <c r="C3515" s="6" t="str">
        <f t="shared" si="216"/>
        <v>Wednesday</v>
      </c>
      <c r="D3515" s="1">
        <f t="shared" si="217"/>
        <v>14</v>
      </c>
      <c r="E3515" s="6">
        <f t="shared" si="218"/>
        <v>11</v>
      </c>
      <c r="F3515" s="6" t="str">
        <f t="shared" si="219"/>
        <v>fall/winter</v>
      </c>
    </row>
    <row r="3516" spans="1:6" x14ac:dyDescent="0.3">
      <c r="A3516" s="3">
        <v>45602.625694444447</v>
      </c>
      <c r="B3516">
        <v>119</v>
      </c>
      <c r="C3516" s="6" t="str">
        <f t="shared" si="216"/>
        <v>Wednesday</v>
      </c>
      <c r="D3516" s="1">
        <f t="shared" si="217"/>
        <v>15</v>
      </c>
      <c r="E3516" s="6">
        <f t="shared" si="218"/>
        <v>11</v>
      </c>
      <c r="F3516" s="6" t="str">
        <f t="shared" si="219"/>
        <v>fall/winter</v>
      </c>
    </row>
    <row r="3517" spans="1:6" x14ac:dyDescent="0.3">
      <c r="A3517" s="3">
        <v>45602.644444444442</v>
      </c>
      <c r="B3517">
        <v>104</v>
      </c>
      <c r="C3517" s="6" t="str">
        <f t="shared" si="216"/>
        <v>Wednesday</v>
      </c>
      <c r="D3517" s="1">
        <f t="shared" si="217"/>
        <v>15</v>
      </c>
      <c r="E3517" s="6">
        <f t="shared" si="218"/>
        <v>11</v>
      </c>
      <c r="F3517" s="6" t="str">
        <f t="shared" si="219"/>
        <v>fall/winter</v>
      </c>
    </row>
    <row r="3518" spans="1:6" x14ac:dyDescent="0.3">
      <c r="A3518" s="3">
        <v>45602.665277777778</v>
      </c>
      <c r="B3518">
        <v>126</v>
      </c>
      <c r="C3518" s="6" t="str">
        <f t="shared" si="216"/>
        <v>Wednesday</v>
      </c>
      <c r="D3518" s="1">
        <f t="shared" si="217"/>
        <v>15</v>
      </c>
      <c r="E3518" s="6">
        <f t="shared" si="218"/>
        <v>11</v>
      </c>
      <c r="F3518" s="6" t="str">
        <f t="shared" si="219"/>
        <v>fall/winter</v>
      </c>
    </row>
    <row r="3519" spans="1:6" x14ac:dyDescent="0.3">
      <c r="A3519" s="3">
        <v>45602.686805555553</v>
      </c>
      <c r="B3519">
        <v>139</v>
      </c>
      <c r="C3519" s="6" t="str">
        <f t="shared" si="216"/>
        <v>Wednesday</v>
      </c>
      <c r="D3519" s="1">
        <f t="shared" si="217"/>
        <v>16</v>
      </c>
      <c r="E3519" s="6">
        <f t="shared" si="218"/>
        <v>11</v>
      </c>
      <c r="F3519" s="6" t="str">
        <f t="shared" si="219"/>
        <v>fall/winter</v>
      </c>
    </row>
    <row r="3520" spans="1:6" x14ac:dyDescent="0.3">
      <c r="A3520" s="3">
        <v>45602.708333333336</v>
      </c>
      <c r="B3520">
        <v>140</v>
      </c>
      <c r="C3520" s="6" t="str">
        <f t="shared" si="216"/>
        <v>Wednesday</v>
      </c>
      <c r="D3520" s="1">
        <f t="shared" si="217"/>
        <v>17</v>
      </c>
      <c r="E3520" s="6">
        <f t="shared" si="218"/>
        <v>11</v>
      </c>
      <c r="F3520" s="6" t="str">
        <f t="shared" si="219"/>
        <v>fall/winter</v>
      </c>
    </row>
    <row r="3521" spans="1:6" x14ac:dyDescent="0.3">
      <c r="A3521" s="3">
        <v>45602.728472222225</v>
      </c>
      <c r="B3521">
        <v>129</v>
      </c>
      <c r="C3521" s="6" t="str">
        <f t="shared" si="216"/>
        <v>Wednesday</v>
      </c>
      <c r="D3521" s="1">
        <f t="shared" si="217"/>
        <v>17</v>
      </c>
      <c r="E3521" s="6">
        <f t="shared" si="218"/>
        <v>11</v>
      </c>
      <c r="F3521" s="6" t="str">
        <f t="shared" si="219"/>
        <v>fall/winter</v>
      </c>
    </row>
    <row r="3522" spans="1:6" x14ac:dyDescent="0.3">
      <c r="A3522" s="3">
        <v>45602.75277777778</v>
      </c>
      <c r="B3522">
        <v>134</v>
      </c>
      <c r="C3522" s="6" t="str">
        <f t="shared" ref="C3522:C3585" si="220">TEXT(A3522, "dddd")</f>
        <v>Wednesday</v>
      </c>
      <c r="D3522" s="1">
        <f t="shared" ref="D3522:D3585" si="221">HOUR(A3522)</f>
        <v>18</v>
      </c>
      <c r="E3522" s="6">
        <f t="shared" ref="E3522:E3585" si="222">MONTH(A3522)</f>
        <v>11</v>
      </c>
      <c r="F3522" s="6" t="str">
        <f t="shared" ref="F3522:F3585" si="223">IF(OR(E3522=9, E3522=10, E3522=11, E3522=12, E3522=1, E3522=2, E3522=3, E3522=4), "fall/winter", "summer")</f>
        <v>fall/winter</v>
      </c>
    </row>
    <row r="3523" spans="1:6" x14ac:dyDescent="0.3">
      <c r="A3523" s="3">
        <v>45602.772916666669</v>
      </c>
      <c r="B3523">
        <v>120</v>
      </c>
      <c r="C3523" s="6" t="str">
        <f t="shared" si="220"/>
        <v>Wednesday</v>
      </c>
      <c r="D3523" s="1">
        <f t="shared" si="221"/>
        <v>18</v>
      </c>
      <c r="E3523" s="6">
        <f t="shared" si="222"/>
        <v>11</v>
      </c>
      <c r="F3523" s="6" t="str">
        <f t="shared" si="223"/>
        <v>fall/winter</v>
      </c>
    </row>
    <row r="3524" spans="1:6" x14ac:dyDescent="0.3">
      <c r="A3524" s="3">
        <v>45602.790277777778</v>
      </c>
      <c r="B3524">
        <v>117</v>
      </c>
      <c r="C3524" s="6" t="str">
        <f t="shared" si="220"/>
        <v>Wednesday</v>
      </c>
      <c r="D3524" s="1">
        <f t="shared" si="221"/>
        <v>18</v>
      </c>
      <c r="E3524" s="6">
        <f t="shared" si="222"/>
        <v>11</v>
      </c>
      <c r="F3524" s="6" t="str">
        <f t="shared" si="223"/>
        <v>fall/winter</v>
      </c>
    </row>
    <row r="3525" spans="1:6" x14ac:dyDescent="0.3">
      <c r="A3525" s="3">
        <v>45602.831250000003</v>
      </c>
      <c r="B3525">
        <v>114</v>
      </c>
      <c r="C3525" s="6" t="str">
        <f t="shared" si="220"/>
        <v>Wednesday</v>
      </c>
      <c r="D3525" s="1">
        <f t="shared" si="221"/>
        <v>19</v>
      </c>
      <c r="E3525" s="6">
        <f t="shared" si="222"/>
        <v>11</v>
      </c>
      <c r="F3525" s="6" t="str">
        <f t="shared" si="223"/>
        <v>fall/winter</v>
      </c>
    </row>
    <row r="3526" spans="1:6" x14ac:dyDescent="0.3">
      <c r="A3526" s="3">
        <v>45602.852083333331</v>
      </c>
      <c r="B3526">
        <v>177</v>
      </c>
      <c r="C3526" s="6" t="str">
        <f t="shared" si="220"/>
        <v>Wednesday</v>
      </c>
      <c r="D3526" s="1">
        <f t="shared" si="221"/>
        <v>20</v>
      </c>
      <c r="E3526" s="6">
        <f t="shared" si="222"/>
        <v>11</v>
      </c>
      <c r="F3526" s="6" t="str">
        <f t="shared" si="223"/>
        <v>fall/winter</v>
      </c>
    </row>
    <row r="3527" spans="1:6" x14ac:dyDescent="0.3">
      <c r="A3527" s="3">
        <v>45602.879166666666</v>
      </c>
      <c r="B3527">
        <v>151</v>
      </c>
      <c r="C3527" s="6" t="str">
        <f t="shared" si="220"/>
        <v>Wednesday</v>
      </c>
      <c r="D3527" s="1">
        <f t="shared" si="221"/>
        <v>21</v>
      </c>
      <c r="E3527" s="6">
        <f t="shared" si="222"/>
        <v>11</v>
      </c>
      <c r="F3527" s="6" t="str">
        <f t="shared" si="223"/>
        <v>fall/winter</v>
      </c>
    </row>
    <row r="3528" spans="1:6" x14ac:dyDescent="0.3">
      <c r="A3528" s="3">
        <v>45602.895833333336</v>
      </c>
      <c r="B3528">
        <v>151</v>
      </c>
      <c r="C3528" s="6" t="str">
        <f t="shared" si="220"/>
        <v>Wednesday</v>
      </c>
      <c r="D3528" s="1">
        <f t="shared" si="221"/>
        <v>21</v>
      </c>
      <c r="E3528" s="6">
        <f t="shared" si="222"/>
        <v>11</v>
      </c>
      <c r="F3528" s="6" t="str">
        <f t="shared" si="223"/>
        <v>fall/winter</v>
      </c>
    </row>
    <row r="3529" spans="1:6" x14ac:dyDescent="0.3">
      <c r="A3529" s="3">
        <v>45602.914583333331</v>
      </c>
      <c r="B3529">
        <v>143</v>
      </c>
      <c r="C3529" s="6" t="str">
        <f t="shared" si="220"/>
        <v>Wednesday</v>
      </c>
      <c r="D3529" s="1">
        <f t="shared" si="221"/>
        <v>21</v>
      </c>
      <c r="E3529" s="6">
        <f t="shared" si="222"/>
        <v>11</v>
      </c>
      <c r="F3529" s="6" t="str">
        <f t="shared" si="223"/>
        <v>fall/winter</v>
      </c>
    </row>
    <row r="3530" spans="1:6" x14ac:dyDescent="0.3">
      <c r="A3530" s="3">
        <v>45603.298611111109</v>
      </c>
      <c r="B3530">
        <v>56</v>
      </c>
      <c r="C3530" s="6" t="str">
        <f t="shared" si="220"/>
        <v>Thursday</v>
      </c>
      <c r="D3530" s="1">
        <f t="shared" si="221"/>
        <v>7</v>
      </c>
      <c r="E3530" s="6">
        <f t="shared" si="222"/>
        <v>11</v>
      </c>
      <c r="F3530" s="6" t="str">
        <f t="shared" si="223"/>
        <v>fall/winter</v>
      </c>
    </row>
    <row r="3531" spans="1:6" x14ac:dyDescent="0.3">
      <c r="A3531" s="3">
        <v>45603.313194444447</v>
      </c>
      <c r="B3531">
        <v>69</v>
      </c>
      <c r="C3531" s="6" t="str">
        <f t="shared" si="220"/>
        <v>Thursday</v>
      </c>
      <c r="D3531" s="1">
        <f t="shared" si="221"/>
        <v>7</v>
      </c>
      <c r="E3531" s="6">
        <f t="shared" si="222"/>
        <v>11</v>
      </c>
      <c r="F3531" s="6" t="str">
        <f t="shared" si="223"/>
        <v>fall/winter</v>
      </c>
    </row>
    <row r="3532" spans="1:6" x14ac:dyDescent="0.3">
      <c r="A3532" s="3">
        <v>45603.331250000003</v>
      </c>
      <c r="B3532">
        <v>68</v>
      </c>
      <c r="C3532" s="6" t="str">
        <f t="shared" si="220"/>
        <v>Thursday</v>
      </c>
      <c r="D3532" s="1">
        <f t="shared" si="221"/>
        <v>7</v>
      </c>
      <c r="E3532" s="6">
        <f t="shared" si="222"/>
        <v>11</v>
      </c>
      <c r="F3532" s="6" t="str">
        <f t="shared" si="223"/>
        <v>fall/winter</v>
      </c>
    </row>
    <row r="3533" spans="1:6" x14ac:dyDescent="0.3">
      <c r="A3533" s="3">
        <v>45603.355555555558</v>
      </c>
      <c r="B3533">
        <v>81</v>
      </c>
      <c r="C3533" s="6" t="str">
        <f t="shared" si="220"/>
        <v>Thursday</v>
      </c>
      <c r="D3533" s="1">
        <f t="shared" si="221"/>
        <v>8</v>
      </c>
      <c r="E3533" s="6">
        <f t="shared" si="222"/>
        <v>11</v>
      </c>
      <c r="F3533" s="6" t="str">
        <f t="shared" si="223"/>
        <v>fall/winter</v>
      </c>
    </row>
    <row r="3534" spans="1:6" x14ac:dyDescent="0.3">
      <c r="A3534" s="3">
        <v>45603.371527777781</v>
      </c>
      <c r="B3534">
        <v>56</v>
      </c>
      <c r="C3534" s="6" t="str">
        <f t="shared" si="220"/>
        <v>Thursday</v>
      </c>
      <c r="D3534" s="1">
        <f t="shared" si="221"/>
        <v>8</v>
      </c>
      <c r="E3534" s="6">
        <f t="shared" si="222"/>
        <v>11</v>
      </c>
      <c r="F3534" s="6" t="str">
        <f t="shared" si="223"/>
        <v>fall/winter</v>
      </c>
    </row>
    <row r="3535" spans="1:6" x14ac:dyDescent="0.3">
      <c r="A3535" s="3">
        <v>45603.396527777775</v>
      </c>
      <c r="B3535">
        <v>60</v>
      </c>
      <c r="C3535" s="6" t="str">
        <f t="shared" si="220"/>
        <v>Thursday</v>
      </c>
      <c r="D3535" s="1">
        <f t="shared" si="221"/>
        <v>9</v>
      </c>
      <c r="E3535" s="6">
        <f t="shared" si="222"/>
        <v>11</v>
      </c>
      <c r="F3535" s="6" t="str">
        <f t="shared" si="223"/>
        <v>fall/winter</v>
      </c>
    </row>
    <row r="3536" spans="1:6" x14ac:dyDescent="0.3">
      <c r="A3536" s="3">
        <v>45603.415972222225</v>
      </c>
      <c r="B3536">
        <v>91</v>
      </c>
      <c r="C3536" s="6" t="str">
        <f t="shared" si="220"/>
        <v>Thursday</v>
      </c>
      <c r="D3536" s="1">
        <f t="shared" si="221"/>
        <v>9</v>
      </c>
      <c r="E3536" s="6">
        <f t="shared" si="222"/>
        <v>11</v>
      </c>
      <c r="F3536" s="6" t="str">
        <f t="shared" si="223"/>
        <v>fall/winter</v>
      </c>
    </row>
    <row r="3537" spans="1:6" x14ac:dyDescent="0.3">
      <c r="A3537" s="3">
        <v>45603.438194444447</v>
      </c>
      <c r="B3537">
        <v>75</v>
      </c>
      <c r="C3537" s="6" t="str">
        <f t="shared" si="220"/>
        <v>Thursday</v>
      </c>
      <c r="D3537" s="1">
        <f t="shared" si="221"/>
        <v>10</v>
      </c>
      <c r="E3537" s="6">
        <f t="shared" si="222"/>
        <v>11</v>
      </c>
      <c r="F3537" s="6" t="str">
        <f t="shared" si="223"/>
        <v>fall/winter</v>
      </c>
    </row>
    <row r="3538" spans="1:6" x14ac:dyDescent="0.3">
      <c r="A3538" s="3">
        <v>45603.459722222222</v>
      </c>
      <c r="B3538">
        <v>89</v>
      </c>
      <c r="C3538" s="6" t="str">
        <f t="shared" si="220"/>
        <v>Thursday</v>
      </c>
      <c r="D3538" s="1">
        <f t="shared" si="221"/>
        <v>11</v>
      </c>
      <c r="E3538" s="6">
        <f t="shared" si="222"/>
        <v>11</v>
      </c>
      <c r="F3538" s="6" t="str">
        <f t="shared" si="223"/>
        <v>fall/winter</v>
      </c>
    </row>
    <row r="3539" spans="1:6" x14ac:dyDescent="0.3">
      <c r="A3539" s="3">
        <v>45603.478472222225</v>
      </c>
      <c r="B3539">
        <v>109</v>
      </c>
      <c r="C3539" s="6" t="str">
        <f t="shared" si="220"/>
        <v>Thursday</v>
      </c>
      <c r="D3539" s="1">
        <f t="shared" si="221"/>
        <v>11</v>
      </c>
      <c r="E3539" s="6">
        <f t="shared" si="222"/>
        <v>11</v>
      </c>
      <c r="F3539" s="6" t="str">
        <f t="shared" si="223"/>
        <v>fall/winter</v>
      </c>
    </row>
    <row r="3540" spans="1:6" x14ac:dyDescent="0.3">
      <c r="A3540" s="3">
        <v>45603.49722222222</v>
      </c>
      <c r="B3540">
        <v>107</v>
      </c>
      <c r="C3540" s="6" t="str">
        <f t="shared" si="220"/>
        <v>Thursday</v>
      </c>
      <c r="D3540" s="1">
        <f t="shared" si="221"/>
        <v>11</v>
      </c>
      <c r="E3540" s="6">
        <f t="shared" si="222"/>
        <v>11</v>
      </c>
      <c r="F3540" s="6" t="str">
        <f t="shared" si="223"/>
        <v>fall/winter</v>
      </c>
    </row>
    <row r="3541" spans="1:6" x14ac:dyDescent="0.3">
      <c r="A3541" s="3">
        <v>45603.521527777775</v>
      </c>
      <c r="B3541">
        <v>101</v>
      </c>
      <c r="C3541" s="6" t="str">
        <f t="shared" si="220"/>
        <v>Thursday</v>
      </c>
      <c r="D3541" s="1">
        <f t="shared" si="221"/>
        <v>12</v>
      </c>
      <c r="E3541" s="6">
        <f t="shared" si="222"/>
        <v>11</v>
      </c>
      <c r="F3541" s="6" t="str">
        <f t="shared" si="223"/>
        <v>fall/winter</v>
      </c>
    </row>
    <row r="3542" spans="1:6" x14ac:dyDescent="0.3">
      <c r="A3542" s="3">
        <v>45603.54791666667</v>
      </c>
      <c r="B3542">
        <v>102</v>
      </c>
      <c r="C3542" s="6" t="str">
        <f t="shared" si="220"/>
        <v>Thursday</v>
      </c>
      <c r="D3542" s="1">
        <f t="shared" si="221"/>
        <v>13</v>
      </c>
      <c r="E3542" s="6">
        <f t="shared" si="222"/>
        <v>11</v>
      </c>
      <c r="F3542" s="6" t="str">
        <f t="shared" si="223"/>
        <v>fall/winter</v>
      </c>
    </row>
    <row r="3543" spans="1:6" x14ac:dyDescent="0.3">
      <c r="A3543" s="3">
        <v>45603.563194444447</v>
      </c>
      <c r="B3543">
        <v>120</v>
      </c>
      <c r="C3543" s="6" t="str">
        <f t="shared" si="220"/>
        <v>Thursday</v>
      </c>
      <c r="D3543" s="1">
        <f t="shared" si="221"/>
        <v>13</v>
      </c>
      <c r="E3543" s="6">
        <f t="shared" si="222"/>
        <v>11</v>
      </c>
      <c r="F3543" s="6" t="str">
        <f t="shared" si="223"/>
        <v>fall/winter</v>
      </c>
    </row>
    <row r="3544" spans="1:6" x14ac:dyDescent="0.3">
      <c r="A3544" s="3">
        <v>45603.581250000003</v>
      </c>
      <c r="B3544">
        <v>112</v>
      </c>
      <c r="C3544" s="6" t="str">
        <f t="shared" si="220"/>
        <v>Thursday</v>
      </c>
      <c r="D3544" s="1">
        <f t="shared" si="221"/>
        <v>13</v>
      </c>
      <c r="E3544" s="6">
        <f t="shared" si="222"/>
        <v>11</v>
      </c>
      <c r="F3544" s="6" t="str">
        <f t="shared" si="223"/>
        <v>fall/winter</v>
      </c>
    </row>
    <row r="3545" spans="1:6" x14ac:dyDescent="0.3">
      <c r="A3545" s="3">
        <v>45603.607638888891</v>
      </c>
      <c r="B3545">
        <v>111</v>
      </c>
      <c r="C3545" s="6" t="str">
        <f t="shared" si="220"/>
        <v>Thursday</v>
      </c>
      <c r="D3545" s="1">
        <f t="shared" si="221"/>
        <v>14</v>
      </c>
      <c r="E3545" s="6">
        <f t="shared" si="222"/>
        <v>11</v>
      </c>
      <c r="F3545" s="6" t="str">
        <f t="shared" si="223"/>
        <v>fall/winter</v>
      </c>
    </row>
    <row r="3546" spans="1:6" x14ac:dyDescent="0.3">
      <c r="A3546" s="3">
        <v>45603.627083333333</v>
      </c>
      <c r="B3546">
        <v>121</v>
      </c>
      <c r="C3546" s="6" t="str">
        <f t="shared" si="220"/>
        <v>Thursday</v>
      </c>
      <c r="D3546" s="1">
        <f t="shared" si="221"/>
        <v>15</v>
      </c>
      <c r="E3546" s="6">
        <f t="shared" si="222"/>
        <v>11</v>
      </c>
      <c r="F3546" s="6" t="str">
        <f t="shared" si="223"/>
        <v>fall/winter</v>
      </c>
    </row>
    <row r="3547" spans="1:6" x14ac:dyDescent="0.3">
      <c r="A3547" s="3">
        <v>45603.647222222222</v>
      </c>
      <c r="B3547">
        <v>97</v>
      </c>
      <c r="C3547" s="6" t="str">
        <f t="shared" si="220"/>
        <v>Thursday</v>
      </c>
      <c r="D3547" s="1">
        <f t="shared" si="221"/>
        <v>15</v>
      </c>
      <c r="E3547" s="6">
        <f t="shared" si="222"/>
        <v>11</v>
      </c>
      <c r="F3547" s="6" t="str">
        <f t="shared" si="223"/>
        <v>fall/winter</v>
      </c>
    </row>
    <row r="3548" spans="1:6" x14ac:dyDescent="0.3">
      <c r="A3548" s="3">
        <v>45603.665972222225</v>
      </c>
      <c r="B3548">
        <v>93</v>
      </c>
      <c r="C3548" s="6" t="str">
        <f t="shared" si="220"/>
        <v>Thursday</v>
      </c>
      <c r="D3548" s="1">
        <f t="shared" si="221"/>
        <v>15</v>
      </c>
      <c r="E3548" s="6">
        <f t="shared" si="222"/>
        <v>11</v>
      </c>
      <c r="F3548" s="6" t="str">
        <f t="shared" si="223"/>
        <v>fall/winter</v>
      </c>
    </row>
    <row r="3549" spans="1:6" x14ac:dyDescent="0.3">
      <c r="A3549" s="3">
        <v>45603.686805555553</v>
      </c>
      <c r="B3549">
        <v>107</v>
      </c>
      <c r="C3549" s="6" t="str">
        <f t="shared" si="220"/>
        <v>Thursday</v>
      </c>
      <c r="D3549" s="1">
        <f t="shared" si="221"/>
        <v>16</v>
      </c>
      <c r="E3549" s="6">
        <f t="shared" si="222"/>
        <v>11</v>
      </c>
      <c r="F3549" s="6" t="str">
        <f t="shared" si="223"/>
        <v>fall/winter</v>
      </c>
    </row>
    <row r="3550" spans="1:6" x14ac:dyDescent="0.3">
      <c r="A3550" s="3">
        <v>45603.709027777775</v>
      </c>
      <c r="B3550">
        <v>113</v>
      </c>
      <c r="C3550" s="6" t="str">
        <f t="shared" si="220"/>
        <v>Thursday</v>
      </c>
      <c r="D3550" s="1">
        <f t="shared" si="221"/>
        <v>17</v>
      </c>
      <c r="E3550" s="6">
        <f t="shared" si="222"/>
        <v>11</v>
      </c>
      <c r="F3550" s="6" t="str">
        <f t="shared" si="223"/>
        <v>fall/winter</v>
      </c>
    </row>
    <row r="3551" spans="1:6" x14ac:dyDescent="0.3">
      <c r="A3551" s="3">
        <v>45603.729166666664</v>
      </c>
      <c r="B3551">
        <v>99</v>
      </c>
      <c r="C3551" s="6" t="str">
        <f t="shared" si="220"/>
        <v>Thursday</v>
      </c>
      <c r="D3551" s="1">
        <f t="shared" si="221"/>
        <v>17</v>
      </c>
      <c r="E3551" s="6">
        <f t="shared" si="222"/>
        <v>11</v>
      </c>
      <c r="F3551" s="6" t="str">
        <f t="shared" si="223"/>
        <v>fall/winter</v>
      </c>
    </row>
    <row r="3552" spans="1:6" x14ac:dyDescent="0.3">
      <c r="A3552" s="3">
        <v>45603.751388888886</v>
      </c>
      <c r="B3552">
        <v>96</v>
      </c>
      <c r="C3552" s="6" t="str">
        <f t="shared" si="220"/>
        <v>Thursday</v>
      </c>
      <c r="D3552" s="1">
        <f t="shared" si="221"/>
        <v>18</v>
      </c>
      <c r="E3552" s="6">
        <f t="shared" si="222"/>
        <v>11</v>
      </c>
      <c r="F3552" s="6" t="str">
        <f t="shared" si="223"/>
        <v>fall/winter</v>
      </c>
    </row>
    <row r="3553" spans="1:6" x14ac:dyDescent="0.3">
      <c r="A3553" s="3">
        <v>45603.770833333336</v>
      </c>
      <c r="B3553">
        <v>102</v>
      </c>
      <c r="C3553" s="6" t="str">
        <f t="shared" si="220"/>
        <v>Thursday</v>
      </c>
      <c r="D3553" s="1">
        <f t="shared" si="221"/>
        <v>18</v>
      </c>
      <c r="E3553" s="6">
        <f t="shared" si="222"/>
        <v>11</v>
      </c>
      <c r="F3553" s="6" t="str">
        <f t="shared" si="223"/>
        <v>fall/winter</v>
      </c>
    </row>
    <row r="3554" spans="1:6" x14ac:dyDescent="0.3">
      <c r="A3554" s="3">
        <v>45603.792361111111</v>
      </c>
      <c r="B3554">
        <v>106</v>
      </c>
      <c r="C3554" s="6" t="str">
        <f t="shared" si="220"/>
        <v>Thursday</v>
      </c>
      <c r="D3554" s="1">
        <f t="shared" si="221"/>
        <v>19</v>
      </c>
      <c r="E3554" s="6">
        <f t="shared" si="222"/>
        <v>11</v>
      </c>
      <c r="F3554" s="6" t="str">
        <f t="shared" si="223"/>
        <v>fall/winter</v>
      </c>
    </row>
    <row r="3555" spans="1:6" x14ac:dyDescent="0.3">
      <c r="A3555" s="3">
        <v>45603.8125</v>
      </c>
      <c r="B3555">
        <v>93</v>
      </c>
      <c r="C3555" s="6" t="str">
        <f t="shared" si="220"/>
        <v>Thursday</v>
      </c>
      <c r="D3555" s="1">
        <f t="shared" si="221"/>
        <v>19</v>
      </c>
      <c r="E3555" s="6">
        <f t="shared" si="222"/>
        <v>11</v>
      </c>
      <c r="F3555" s="6" t="str">
        <f t="shared" si="223"/>
        <v>fall/winter</v>
      </c>
    </row>
    <row r="3556" spans="1:6" x14ac:dyDescent="0.3">
      <c r="A3556" s="3">
        <v>45603.834027777775</v>
      </c>
      <c r="B3556">
        <v>98</v>
      </c>
      <c r="C3556" s="6" t="str">
        <f t="shared" si="220"/>
        <v>Thursday</v>
      </c>
      <c r="D3556" s="1">
        <f t="shared" si="221"/>
        <v>20</v>
      </c>
      <c r="E3556" s="6">
        <f t="shared" si="222"/>
        <v>11</v>
      </c>
      <c r="F3556" s="6" t="str">
        <f t="shared" si="223"/>
        <v>fall/winter</v>
      </c>
    </row>
    <row r="3557" spans="1:6" x14ac:dyDescent="0.3">
      <c r="A3557" s="3">
        <v>45603.856944444444</v>
      </c>
      <c r="B3557">
        <v>112</v>
      </c>
      <c r="C3557" s="6" t="str">
        <f t="shared" si="220"/>
        <v>Thursday</v>
      </c>
      <c r="D3557" s="1">
        <f t="shared" si="221"/>
        <v>20</v>
      </c>
      <c r="E3557" s="6">
        <f t="shared" si="222"/>
        <v>11</v>
      </c>
      <c r="F3557" s="6" t="str">
        <f t="shared" si="223"/>
        <v>fall/winter</v>
      </c>
    </row>
    <row r="3558" spans="1:6" x14ac:dyDescent="0.3">
      <c r="A3558" s="3">
        <v>45603.87777777778</v>
      </c>
      <c r="B3558">
        <v>106</v>
      </c>
      <c r="C3558" s="6" t="str">
        <f t="shared" si="220"/>
        <v>Thursday</v>
      </c>
      <c r="D3558" s="1">
        <f t="shared" si="221"/>
        <v>21</v>
      </c>
      <c r="E3558" s="6">
        <f t="shared" si="222"/>
        <v>11</v>
      </c>
      <c r="F3558" s="6" t="str">
        <f t="shared" si="223"/>
        <v>fall/winter</v>
      </c>
    </row>
    <row r="3559" spans="1:6" x14ac:dyDescent="0.3">
      <c r="A3559" s="3">
        <v>45603.897222222222</v>
      </c>
      <c r="B3559">
        <v>108</v>
      </c>
      <c r="C3559" s="6" t="str">
        <f t="shared" si="220"/>
        <v>Thursday</v>
      </c>
      <c r="D3559" s="1">
        <f t="shared" si="221"/>
        <v>21</v>
      </c>
      <c r="E3559" s="6">
        <f t="shared" si="222"/>
        <v>11</v>
      </c>
      <c r="F3559" s="6" t="str">
        <f t="shared" si="223"/>
        <v>fall/winter</v>
      </c>
    </row>
    <row r="3560" spans="1:6" x14ac:dyDescent="0.3">
      <c r="A3560" s="3">
        <v>45603.913888888892</v>
      </c>
      <c r="B3560">
        <v>103</v>
      </c>
      <c r="C3560" s="6" t="str">
        <f t="shared" si="220"/>
        <v>Thursday</v>
      </c>
      <c r="D3560" s="1">
        <f t="shared" si="221"/>
        <v>21</v>
      </c>
      <c r="E3560" s="6">
        <f t="shared" si="222"/>
        <v>11</v>
      </c>
      <c r="F3560" s="6" t="str">
        <f t="shared" si="223"/>
        <v>fall/winter</v>
      </c>
    </row>
    <row r="3561" spans="1:6" x14ac:dyDescent="0.3">
      <c r="A3561" s="3">
        <v>45604.294444444444</v>
      </c>
      <c r="B3561">
        <v>49</v>
      </c>
      <c r="C3561" s="6" t="str">
        <f t="shared" si="220"/>
        <v>Friday</v>
      </c>
      <c r="D3561" s="1">
        <f t="shared" si="221"/>
        <v>7</v>
      </c>
      <c r="E3561" s="6">
        <f t="shared" si="222"/>
        <v>11</v>
      </c>
      <c r="F3561" s="6" t="str">
        <f t="shared" si="223"/>
        <v>fall/winter</v>
      </c>
    </row>
    <row r="3562" spans="1:6" x14ac:dyDescent="0.3">
      <c r="A3562" s="3">
        <v>45604.320138888892</v>
      </c>
      <c r="B3562">
        <v>87</v>
      </c>
      <c r="C3562" s="6" t="str">
        <f t="shared" si="220"/>
        <v>Friday</v>
      </c>
      <c r="D3562" s="1">
        <f t="shared" si="221"/>
        <v>7</v>
      </c>
      <c r="E3562" s="6">
        <f t="shared" si="222"/>
        <v>11</v>
      </c>
      <c r="F3562" s="6" t="str">
        <f t="shared" si="223"/>
        <v>fall/winter</v>
      </c>
    </row>
    <row r="3563" spans="1:6" x14ac:dyDescent="0.3">
      <c r="A3563" s="3">
        <v>45604.337500000001</v>
      </c>
      <c r="B3563">
        <v>71</v>
      </c>
      <c r="C3563" s="6" t="str">
        <f t="shared" si="220"/>
        <v>Friday</v>
      </c>
      <c r="D3563" s="1">
        <f t="shared" si="221"/>
        <v>8</v>
      </c>
      <c r="E3563" s="6">
        <f t="shared" si="222"/>
        <v>11</v>
      </c>
      <c r="F3563" s="6" t="str">
        <f t="shared" si="223"/>
        <v>fall/winter</v>
      </c>
    </row>
    <row r="3564" spans="1:6" x14ac:dyDescent="0.3">
      <c r="A3564" s="3">
        <v>45604.354166666664</v>
      </c>
      <c r="B3564">
        <v>68</v>
      </c>
      <c r="C3564" s="6" t="str">
        <f t="shared" si="220"/>
        <v>Friday</v>
      </c>
      <c r="D3564" s="1">
        <f t="shared" si="221"/>
        <v>8</v>
      </c>
      <c r="E3564" s="6">
        <f t="shared" si="222"/>
        <v>11</v>
      </c>
      <c r="F3564" s="6" t="str">
        <f t="shared" si="223"/>
        <v>fall/winter</v>
      </c>
    </row>
    <row r="3565" spans="1:6" x14ac:dyDescent="0.3">
      <c r="A3565" s="3">
        <v>45604.393055555556</v>
      </c>
      <c r="B3565">
        <v>67</v>
      </c>
      <c r="C3565" s="6" t="str">
        <f t="shared" si="220"/>
        <v>Friday</v>
      </c>
      <c r="D3565" s="1">
        <f t="shared" si="221"/>
        <v>9</v>
      </c>
      <c r="E3565" s="6">
        <f t="shared" si="222"/>
        <v>11</v>
      </c>
      <c r="F3565" s="6" t="str">
        <f t="shared" si="223"/>
        <v>fall/winter</v>
      </c>
    </row>
    <row r="3566" spans="1:6" x14ac:dyDescent="0.3">
      <c r="A3566" s="3">
        <v>45604.413888888892</v>
      </c>
      <c r="B3566">
        <v>78</v>
      </c>
      <c r="C3566" s="6" t="str">
        <f t="shared" si="220"/>
        <v>Friday</v>
      </c>
      <c r="D3566" s="1">
        <f t="shared" si="221"/>
        <v>9</v>
      </c>
      <c r="E3566" s="6">
        <f t="shared" si="222"/>
        <v>11</v>
      </c>
      <c r="F3566" s="6" t="str">
        <f t="shared" si="223"/>
        <v>fall/winter</v>
      </c>
    </row>
    <row r="3567" spans="1:6" x14ac:dyDescent="0.3">
      <c r="A3567" s="3">
        <v>45604.436111111114</v>
      </c>
      <c r="B3567">
        <v>77</v>
      </c>
      <c r="C3567" s="6" t="str">
        <f t="shared" si="220"/>
        <v>Friday</v>
      </c>
      <c r="D3567" s="1">
        <f t="shared" si="221"/>
        <v>10</v>
      </c>
      <c r="E3567" s="6">
        <f t="shared" si="222"/>
        <v>11</v>
      </c>
      <c r="F3567" s="6" t="str">
        <f t="shared" si="223"/>
        <v>fall/winter</v>
      </c>
    </row>
    <row r="3568" spans="1:6" x14ac:dyDescent="0.3">
      <c r="A3568" s="3">
        <v>45604.456944444442</v>
      </c>
      <c r="B3568">
        <v>85</v>
      </c>
      <c r="C3568" s="6" t="str">
        <f t="shared" si="220"/>
        <v>Friday</v>
      </c>
      <c r="D3568" s="1">
        <f t="shared" si="221"/>
        <v>10</v>
      </c>
      <c r="E3568" s="6">
        <f t="shared" si="222"/>
        <v>11</v>
      </c>
      <c r="F3568" s="6" t="str">
        <f t="shared" si="223"/>
        <v>fall/winter</v>
      </c>
    </row>
    <row r="3569" spans="1:6" x14ac:dyDescent="0.3">
      <c r="A3569" s="3">
        <v>45604.476388888892</v>
      </c>
      <c r="B3569">
        <v>71</v>
      </c>
      <c r="C3569" s="6" t="str">
        <f t="shared" si="220"/>
        <v>Friday</v>
      </c>
      <c r="D3569" s="1">
        <f t="shared" si="221"/>
        <v>11</v>
      </c>
      <c r="E3569" s="6">
        <f t="shared" si="222"/>
        <v>11</v>
      </c>
      <c r="F3569" s="6" t="str">
        <f t="shared" si="223"/>
        <v>fall/winter</v>
      </c>
    </row>
    <row r="3570" spans="1:6" x14ac:dyDescent="0.3">
      <c r="A3570" s="3">
        <v>45604.527083333334</v>
      </c>
      <c r="B3570">
        <v>73</v>
      </c>
      <c r="C3570" s="6" t="str">
        <f t="shared" si="220"/>
        <v>Friday</v>
      </c>
      <c r="D3570" s="1">
        <f t="shared" si="221"/>
        <v>12</v>
      </c>
      <c r="E3570" s="6">
        <f t="shared" si="222"/>
        <v>11</v>
      </c>
      <c r="F3570" s="6" t="str">
        <f t="shared" si="223"/>
        <v>fall/winter</v>
      </c>
    </row>
    <row r="3571" spans="1:6" x14ac:dyDescent="0.3">
      <c r="A3571" s="3">
        <v>45604.544444444444</v>
      </c>
      <c r="B3571">
        <v>117</v>
      </c>
      <c r="C3571" s="6" t="str">
        <f t="shared" si="220"/>
        <v>Friday</v>
      </c>
      <c r="D3571" s="1">
        <f t="shared" si="221"/>
        <v>13</v>
      </c>
      <c r="E3571" s="6">
        <f t="shared" si="222"/>
        <v>11</v>
      </c>
      <c r="F3571" s="6" t="str">
        <f t="shared" si="223"/>
        <v>fall/winter</v>
      </c>
    </row>
    <row r="3572" spans="1:6" x14ac:dyDescent="0.3">
      <c r="A3572" s="3">
        <v>45604.56527777778</v>
      </c>
      <c r="B3572">
        <v>104</v>
      </c>
      <c r="C3572" s="6" t="str">
        <f t="shared" si="220"/>
        <v>Friday</v>
      </c>
      <c r="D3572" s="1">
        <f t="shared" si="221"/>
        <v>13</v>
      </c>
      <c r="E3572" s="6">
        <f t="shared" si="222"/>
        <v>11</v>
      </c>
      <c r="F3572" s="6" t="str">
        <f t="shared" si="223"/>
        <v>fall/winter</v>
      </c>
    </row>
    <row r="3573" spans="1:6" x14ac:dyDescent="0.3">
      <c r="A3573" s="3">
        <v>45604.585416666669</v>
      </c>
      <c r="B3573">
        <v>109</v>
      </c>
      <c r="C3573" s="6" t="str">
        <f t="shared" si="220"/>
        <v>Friday</v>
      </c>
      <c r="D3573" s="1">
        <f t="shared" si="221"/>
        <v>14</v>
      </c>
      <c r="E3573" s="6">
        <f t="shared" si="222"/>
        <v>11</v>
      </c>
      <c r="F3573" s="6" t="str">
        <f t="shared" si="223"/>
        <v>fall/winter</v>
      </c>
    </row>
    <row r="3574" spans="1:6" x14ac:dyDescent="0.3">
      <c r="A3574" s="3">
        <v>45604.605555555558</v>
      </c>
      <c r="B3574">
        <v>81</v>
      </c>
      <c r="C3574" s="6" t="str">
        <f t="shared" si="220"/>
        <v>Friday</v>
      </c>
      <c r="D3574" s="1">
        <f t="shared" si="221"/>
        <v>14</v>
      </c>
      <c r="E3574" s="6">
        <f t="shared" si="222"/>
        <v>11</v>
      </c>
      <c r="F3574" s="6" t="str">
        <f t="shared" si="223"/>
        <v>fall/winter</v>
      </c>
    </row>
    <row r="3575" spans="1:6" x14ac:dyDescent="0.3">
      <c r="A3575" s="3">
        <v>45604.625694444447</v>
      </c>
      <c r="B3575">
        <v>154</v>
      </c>
      <c r="C3575" s="6" t="str">
        <f t="shared" si="220"/>
        <v>Friday</v>
      </c>
      <c r="D3575" s="1">
        <f t="shared" si="221"/>
        <v>15</v>
      </c>
      <c r="E3575" s="6">
        <f t="shared" si="222"/>
        <v>11</v>
      </c>
      <c r="F3575" s="6" t="str">
        <f t="shared" si="223"/>
        <v>fall/winter</v>
      </c>
    </row>
    <row r="3576" spans="1:6" x14ac:dyDescent="0.3">
      <c r="A3576" s="3">
        <v>45604.645138888889</v>
      </c>
      <c r="B3576">
        <v>155</v>
      </c>
      <c r="C3576" s="6" t="str">
        <f t="shared" si="220"/>
        <v>Friday</v>
      </c>
      <c r="D3576" s="1">
        <f t="shared" si="221"/>
        <v>15</v>
      </c>
      <c r="E3576" s="6">
        <f t="shared" si="222"/>
        <v>11</v>
      </c>
      <c r="F3576" s="6" t="str">
        <f t="shared" si="223"/>
        <v>fall/winter</v>
      </c>
    </row>
    <row r="3577" spans="1:6" x14ac:dyDescent="0.3">
      <c r="A3577" s="3">
        <v>45604.669444444444</v>
      </c>
      <c r="B3577">
        <v>149</v>
      </c>
      <c r="C3577" s="6" t="str">
        <f t="shared" si="220"/>
        <v>Friday</v>
      </c>
      <c r="D3577" s="1">
        <f t="shared" si="221"/>
        <v>16</v>
      </c>
      <c r="E3577" s="6">
        <f t="shared" si="222"/>
        <v>11</v>
      </c>
      <c r="F3577" s="6" t="str">
        <f t="shared" si="223"/>
        <v>fall/winter</v>
      </c>
    </row>
    <row r="3578" spans="1:6" x14ac:dyDescent="0.3">
      <c r="A3578" s="3">
        <v>45604.6875</v>
      </c>
      <c r="B3578">
        <v>152</v>
      </c>
      <c r="C3578" s="6" t="str">
        <f t="shared" si="220"/>
        <v>Friday</v>
      </c>
      <c r="D3578" s="1">
        <f t="shared" si="221"/>
        <v>16</v>
      </c>
      <c r="E3578" s="6">
        <f t="shared" si="222"/>
        <v>11</v>
      </c>
      <c r="F3578" s="6" t="str">
        <f t="shared" si="223"/>
        <v>fall/winter</v>
      </c>
    </row>
    <row r="3579" spans="1:6" x14ac:dyDescent="0.3">
      <c r="A3579" s="3">
        <v>45604.709027777775</v>
      </c>
      <c r="B3579">
        <v>135</v>
      </c>
      <c r="C3579" s="6" t="str">
        <f t="shared" si="220"/>
        <v>Friday</v>
      </c>
      <c r="D3579" s="1">
        <f t="shared" si="221"/>
        <v>17</v>
      </c>
      <c r="E3579" s="6">
        <f t="shared" si="222"/>
        <v>11</v>
      </c>
      <c r="F3579" s="6" t="str">
        <f t="shared" si="223"/>
        <v>fall/winter</v>
      </c>
    </row>
    <row r="3580" spans="1:6" x14ac:dyDescent="0.3">
      <c r="A3580" s="3">
        <v>45604.729861111111</v>
      </c>
      <c r="B3580">
        <v>125</v>
      </c>
      <c r="C3580" s="6" t="str">
        <f t="shared" si="220"/>
        <v>Friday</v>
      </c>
      <c r="D3580" s="1">
        <f t="shared" si="221"/>
        <v>17</v>
      </c>
      <c r="E3580" s="6">
        <f t="shared" si="222"/>
        <v>11</v>
      </c>
      <c r="F3580" s="6" t="str">
        <f t="shared" si="223"/>
        <v>fall/winter</v>
      </c>
    </row>
    <row r="3581" spans="1:6" x14ac:dyDescent="0.3">
      <c r="A3581" s="3">
        <v>45604.753472222219</v>
      </c>
      <c r="B3581">
        <v>118</v>
      </c>
      <c r="C3581" s="6" t="str">
        <f t="shared" si="220"/>
        <v>Friday</v>
      </c>
      <c r="D3581" s="1">
        <f t="shared" si="221"/>
        <v>18</v>
      </c>
      <c r="E3581" s="6">
        <f t="shared" si="222"/>
        <v>11</v>
      </c>
      <c r="F3581" s="6" t="str">
        <f t="shared" si="223"/>
        <v>fall/winter</v>
      </c>
    </row>
    <row r="3582" spans="1:6" x14ac:dyDescent="0.3">
      <c r="A3582" s="3">
        <v>45604.775694444441</v>
      </c>
      <c r="B3582">
        <v>120</v>
      </c>
      <c r="C3582" s="6" t="str">
        <f t="shared" si="220"/>
        <v>Friday</v>
      </c>
      <c r="D3582" s="1">
        <f t="shared" si="221"/>
        <v>18</v>
      </c>
      <c r="E3582" s="6">
        <f t="shared" si="222"/>
        <v>11</v>
      </c>
      <c r="F3582" s="6" t="str">
        <f t="shared" si="223"/>
        <v>fall/winter</v>
      </c>
    </row>
    <row r="3583" spans="1:6" x14ac:dyDescent="0.3">
      <c r="A3583" s="3">
        <v>45605.397916666669</v>
      </c>
      <c r="B3583">
        <v>59</v>
      </c>
      <c r="C3583" s="6" t="str">
        <f t="shared" si="220"/>
        <v>Saturday</v>
      </c>
      <c r="D3583" s="1">
        <f t="shared" si="221"/>
        <v>9</v>
      </c>
      <c r="E3583" s="6">
        <f t="shared" si="222"/>
        <v>11</v>
      </c>
      <c r="F3583" s="6" t="str">
        <f t="shared" si="223"/>
        <v>fall/winter</v>
      </c>
    </row>
    <row r="3584" spans="1:6" x14ac:dyDescent="0.3">
      <c r="A3584" s="3">
        <v>45605.418749999997</v>
      </c>
      <c r="B3584">
        <v>75</v>
      </c>
      <c r="C3584" s="6" t="str">
        <f t="shared" si="220"/>
        <v>Saturday</v>
      </c>
      <c r="D3584" s="1">
        <f t="shared" si="221"/>
        <v>10</v>
      </c>
      <c r="E3584" s="6">
        <f t="shared" si="222"/>
        <v>11</v>
      </c>
      <c r="F3584" s="6" t="str">
        <f t="shared" si="223"/>
        <v>fall/winter</v>
      </c>
    </row>
    <row r="3585" spans="1:6" x14ac:dyDescent="0.3">
      <c r="A3585" s="3">
        <v>45605.444444444445</v>
      </c>
      <c r="B3585">
        <v>84</v>
      </c>
      <c r="C3585" s="6" t="str">
        <f t="shared" si="220"/>
        <v>Saturday</v>
      </c>
      <c r="D3585" s="1">
        <f t="shared" si="221"/>
        <v>10</v>
      </c>
      <c r="E3585" s="6">
        <f t="shared" si="222"/>
        <v>11</v>
      </c>
      <c r="F3585" s="6" t="str">
        <f t="shared" si="223"/>
        <v>fall/winter</v>
      </c>
    </row>
    <row r="3586" spans="1:6" x14ac:dyDescent="0.3">
      <c r="A3586" s="3">
        <v>45605.477777777778</v>
      </c>
      <c r="B3586">
        <v>79</v>
      </c>
      <c r="C3586" s="6" t="str">
        <f t="shared" ref="C3586:C3649" si="224">TEXT(A3586, "dddd")</f>
        <v>Saturday</v>
      </c>
      <c r="D3586" s="1">
        <f t="shared" ref="D3586:D3649" si="225">HOUR(A3586)</f>
        <v>11</v>
      </c>
      <c r="E3586" s="6">
        <f t="shared" ref="E3586:E3649" si="226">MONTH(A3586)</f>
        <v>11</v>
      </c>
      <c r="F3586" s="6" t="str">
        <f t="shared" ref="F3586:F3649" si="227">IF(OR(E3586=9, E3586=10, E3586=11, E3586=12, E3586=1, E3586=2, E3586=3, E3586=4), "fall/winter", "summer")</f>
        <v>fall/winter</v>
      </c>
    </row>
    <row r="3587" spans="1:6" x14ac:dyDescent="0.3">
      <c r="A3587" s="3">
        <v>45605.497916666667</v>
      </c>
      <c r="B3587">
        <v>94</v>
      </c>
      <c r="C3587" s="6" t="str">
        <f t="shared" si="224"/>
        <v>Saturday</v>
      </c>
      <c r="D3587" s="1">
        <f t="shared" si="225"/>
        <v>11</v>
      </c>
      <c r="E3587" s="6">
        <f t="shared" si="226"/>
        <v>11</v>
      </c>
      <c r="F3587" s="6" t="str">
        <f t="shared" si="227"/>
        <v>fall/winter</v>
      </c>
    </row>
    <row r="3588" spans="1:6" x14ac:dyDescent="0.3">
      <c r="A3588" s="3">
        <v>45605.526388888888</v>
      </c>
      <c r="B3588">
        <v>102</v>
      </c>
      <c r="C3588" s="6" t="str">
        <f t="shared" si="224"/>
        <v>Saturday</v>
      </c>
      <c r="D3588" s="1">
        <f t="shared" si="225"/>
        <v>12</v>
      </c>
      <c r="E3588" s="6">
        <f t="shared" si="226"/>
        <v>11</v>
      </c>
      <c r="F3588" s="6" t="str">
        <f t="shared" si="227"/>
        <v>fall/winter</v>
      </c>
    </row>
    <row r="3589" spans="1:6" x14ac:dyDescent="0.3">
      <c r="A3589" s="3">
        <v>45605.544444444444</v>
      </c>
      <c r="B3589">
        <v>109</v>
      </c>
      <c r="C3589" s="6" t="str">
        <f t="shared" si="224"/>
        <v>Saturday</v>
      </c>
      <c r="D3589" s="1">
        <f t="shared" si="225"/>
        <v>13</v>
      </c>
      <c r="E3589" s="6">
        <f t="shared" si="226"/>
        <v>11</v>
      </c>
      <c r="F3589" s="6" t="str">
        <f t="shared" si="227"/>
        <v>fall/winter</v>
      </c>
    </row>
    <row r="3590" spans="1:6" x14ac:dyDescent="0.3">
      <c r="A3590" s="3">
        <v>45605.566666666666</v>
      </c>
      <c r="B3590">
        <v>103</v>
      </c>
      <c r="C3590" s="6" t="str">
        <f t="shared" si="224"/>
        <v>Saturday</v>
      </c>
      <c r="D3590" s="1">
        <f t="shared" si="225"/>
        <v>13</v>
      </c>
      <c r="E3590" s="6">
        <f t="shared" si="226"/>
        <v>11</v>
      </c>
      <c r="F3590" s="6" t="str">
        <f t="shared" si="227"/>
        <v>fall/winter</v>
      </c>
    </row>
    <row r="3591" spans="1:6" x14ac:dyDescent="0.3">
      <c r="A3591" s="3">
        <v>45605.587500000001</v>
      </c>
      <c r="B3591">
        <v>107</v>
      </c>
      <c r="C3591" s="6" t="str">
        <f t="shared" si="224"/>
        <v>Saturday</v>
      </c>
      <c r="D3591" s="1">
        <f t="shared" si="225"/>
        <v>14</v>
      </c>
      <c r="E3591" s="6">
        <f t="shared" si="226"/>
        <v>11</v>
      </c>
      <c r="F3591" s="6" t="str">
        <f t="shared" si="227"/>
        <v>fall/winter</v>
      </c>
    </row>
    <row r="3592" spans="1:6" x14ac:dyDescent="0.3">
      <c r="A3592" s="3">
        <v>45605.61041666667</v>
      </c>
      <c r="B3592">
        <v>95</v>
      </c>
      <c r="C3592" s="6" t="str">
        <f t="shared" si="224"/>
        <v>Saturday</v>
      </c>
      <c r="D3592" s="1">
        <f t="shared" si="225"/>
        <v>14</v>
      </c>
      <c r="E3592" s="6">
        <f t="shared" si="226"/>
        <v>11</v>
      </c>
      <c r="F3592" s="6" t="str">
        <f t="shared" si="227"/>
        <v>fall/winter</v>
      </c>
    </row>
    <row r="3593" spans="1:6" x14ac:dyDescent="0.3">
      <c r="A3593" s="3">
        <v>45605.661111111112</v>
      </c>
      <c r="B3593">
        <v>88</v>
      </c>
      <c r="C3593" s="6" t="str">
        <f t="shared" si="224"/>
        <v>Saturday</v>
      </c>
      <c r="D3593" s="1">
        <f t="shared" si="225"/>
        <v>15</v>
      </c>
      <c r="E3593" s="6">
        <f t="shared" si="226"/>
        <v>11</v>
      </c>
      <c r="F3593" s="6" t="str">
        <f t="shared" si="227"/>
        <v>fall/winter</v>
      </c>
    </row>
    <row r="3594" spans="1:6" x14ac:dyDescent="0.3">
      <c r="A3594" s="3">
        <v>45605.732638888891</v>
      </c>
      <c r="B3594">
        <v>125</v>
      </c>
      <c r="C3594" s="6" t="str">
        <f t="shared" si="224"/>
        <v>Saturday</v>
      </c>
      <c r="D3594" s="1">
        <f t="shared" si="225"/>
        <v>17</v>
      </c>
      <c r="E3594" s="6">
        <f t="shared" si="226"/>
        <v>11</v>
      </c>
      <c r="F3594" s="6" t="str">
        <f t="shared" si="227"/>
        <v>fall/winter</v>
      </c>
    </row>
    <row r="3595" spans="1:6" x14ac:dyDescent="0.3">
      <c r="A3595" s="3">
        <v>45606.395138888889</v>
      </c>
      <c r="B3595">
        <v>29</v>
      </c>
      <c r="C3595" s="6" t="str">
        <f t="shared" si="224"/>
        <v>Sunday</v>
      </c>
      <c r="D3595" s="1">
        <f t="shared" si="225"/>
        <v>9</v>
      </c>
      <c r="E3595" s="6">
        <f t="shared" si="226"/>
        <v>11</v>
      </c>
      <c r="F3595" s="6" t="str">
        <f t="shared" si="227"/>
        <v>fall/winter</v>
      </c>
    </row>
    <row r="3596" spans="1:6" x14ac:dyDescent="0.3">
      <c r="A3596" s="3">
        <v>45606.4375</v>
      </c>
      <c r="B3596">
        <v>38</v>
      </c>
      <c r="C3596" s="6" t="str">
        <f t="shared" si="224"/>
        <v>Sunday</v>
      </c>
      <c r="D3596" s="1">
        <f t="shared" si="225"/>
        <v>10</v>
      </c>
      <c r="E3596" s="6">
        <f t="shared" si="226"/>
        <v>11</v>
      </c>
      <c r="F3596" s="6" t="str">
        <f t="shared" si="227"/>
        <v>fall/winter</v>
      </c>
    </row>
    <row r="3597" spans="1:6" x14ac:dyDescent="0.3">
      <c r="A3597" s="3">
        <v>45606.460416666669</v>
      </c>
      <c r="B3597">
        <v>45</v>
      </c>
      <c r="C3597" s="6" t="str">
        <f t="shared" si="224"/>
        <v>Sunday</v>
      </c>
      <c r="D3597" s="1">
        <f t="shared" si="225"/>
        <v>11</v>
      </c>
      <c r="E3597" s="6">
        <f t="shared" si="226"/>
        <v>11</v>
      </c>
      <c r="F3597" s="6" t="str">
        <f t="shared" si="227"/>
        <v>fall/winter</v>
      </c>
    </row>
    <row r="3598" spans="1:6" x14ac:dyDescent="0.3">
      <c r="A3598" s="3">
        <v>45606.512499999997</v>
      </c>
      <c r="B3598">
        <v>53</v>
      </c>
      <c r="C3598" s="6" t="str">
        <f t="shared" si="224"/>
        <v>Sunday</v>
      </c>
      <c r="D3598" s="1">
        <f t="shared" si="225"/>
        <v>12</v>
      </c>
      <c r="E3598" s="6">
        <f t="shared" si="226"/>
        <v>11</v>
      </c>
      <c r="F3598" s="6" t="str">
        <f t="shared" si="227"/>
        <v>fall/winter</v>
      </c>
    </row>
    <row r="3599" spans="1:6" x14ac:dyDescent="0.3">
      <c r="A3599" s="3">
        <v>45606.567361111112</v>
      </c>
      <c r="B3599">
        <v>73</v>
      </c>
      <c r="C3599" s="6" t="str">
        <f t="shared" si="224"/>
        <v>Sunday</v>
      </c>
      <c r="D3599" s="1">
        <f t="shared" si="225"/>
        <v>13</v>
      </c>
      <c r="E3599" s="6">
        <f t="shared" si="226"/>
        <v>11</v>
      </c>
      <c r="F3599" s="6" t="str">
        <f t="shared" si="227"/>
        <v>fall/winter</v>
      </c>
    </row>
    <row r="3600" spans="1:6" x14ac:dyDescent="0.3">
      <c r="A3600" s="3">
        <v>45606.64166666667</v>
      </c>
      <c r="B3600">
        <v>118</v>
      </c>
      <c r="C3600" s="6" t="str">
        <f t="shared" si="224"/>
        <v>Sunday</v>
      </c>
      <c r="D3600" s="1">
        <f t="shared" si="225"/>
        <v>15</v>
      </c>
      <c r="E3600" s="6">
        <f t="shared" si="226"/>
        <v>11</v>
      </c>
      <c r="F3600" s="6" t="str">
        <f t="shared" si="227"/>
        <v>fall/winter</v>
      </c>
    </row>
    <row r="3601" spans="1:6" x14ac:dyDescent="0.3">
      <c r="A3601" s="3">
        <v>45606.688194444447</v>
      </c>
      <c r="B3601">
        <v>116</v>
      </c>
      <c r="C3601" s="6" t="str">
        <f t="shared" si="224"/>
        <v>Sunday</v>
      </c>
      <c r="D3601" s="1">
        <f t="shared" si="225"/>
        <v>16</v>
      </c>
      <c r="E3601" s="6">
        <f t="shared" si="226"/>
        <v>11</v>
      </c>
      <c r="F3601" s="6" t="str">
        <f t="shared" si="227"/>
        <v>fall/winter</v>
      </c>
    </row>
    <row r="3602" spans="1:6" x14ac:dyDescent="0.3">
      <c r="A3602" s="3">
        <v>45606.709027777775</v>
      </c>
      <c r="B3602">
        <v>123</v>
      </c>
      <c r="C3602" s="6" t="str">
        <f t="shared" si="224"/>
        <v>Sunday</v>
      </c>
      <c r="D3602" s="1">
        <f t="shared" si="225"/>
        <v>17</v>
      </c>
      <c r="E3602" s="6">
        <f t="shared" si="226"/>
        <v>11</v>
      </c>
      <c r="F3602" s="6" t="str">
        <f t="shared" si="227"/>
        <v>fall/winter</v>
      </c>
    </row>
    <row r="3603" spans="1:6" x14ac:dyDescent="0.3">
      <c r="A3603" s="3">
        <v>45606.834722222222</v>
      </c>
      <c r="B3603">
        <v>92</v>
      </c>
      <c r="C3603" s="6" t="str">
        <f t="shared" si="224"/>
        <v>Sunday</v>
      </c>
      <c r="D3603" s="1">
        <f t="shared" si="225"/>
        <v>20</v>
      </c>
      <c r="E3603" s="6">
        <f t="shared" si="226"/>
        <v>11</v>
      </c>
      <c r="F3603" s="6" t="str">
        <f t="shared" si="227"/>
        <v>fall/winter</v>
      </c>
    </row>
    <row r="3604" spans="1:6" x14ac:dyDescent="0.3">
      <c r="A3604" s="3">
        <v>45607.291666666664</v>
      </c>
      <c r="B3604">
        <v>73</v>
      </c>
      <c r="C3604" s="6" t="str">
        <f t="shared" si="224"/>
        <v>Monday</v>
      </c>
      <c r="D3604" s="1">
        <f t="shared" si="225"/>
        <v>7</v>
      </c>
      <c r="E3604" s="6">
        <f t="shared" si="226"/>
        <v>11</v>
      </c>
      <c r="F3604" s="6" t="str">
        <f t="shared" si="227"/>
        <v>fall/winter</v>
      </c>
    </row>
    <row r="3605" spans="1:6" x14ac:dyDescent="0.3">
      <c r="A3605" s="3">
        <v>45607.311805555553</v>
      </c>
      <c r="B3605">
        <v>85</v>
      </c>
      <c r="C3605" s="6" t="str">
        <f t="shared" si="224"/>
        <v>Monday</v>
      </c>
      <c r="D3605" s="1">
        <f t="shared" si="225"/>
        <v>7</v>
      </c>
      <c r="E3605" s="6">
        <f t="shared" si="226"/>
        <v>11</v>
      </c>
      <c r="F3605" s="6" t="str">
        <f t="shared" si="227"/>
        <v>fall/winter</v>
      </c>
    </row>
    <row r="3606" spans="1:6" x14ac:dyDescent="0.3">
      <c r="A3606" s="3">
        <v>45607.334722222222</v>
      </c>
      <c r="B3606">
        <v>79</v>
      </c>
      <c r="C3606" s="6" t="str">
        <f t="shared" si="224"/>
        <v>Monday</v>
      </c>
      <c r="D3606" s="1">
        <f t="shared" si="225"/>
        <v>8</v>
      </c>
      <c r="E3606" s="6">
        <f t="shared" si="226"/>
        <v>11</v>
      </c>
      <c r="F3606" s="6" t="str">
        <f t="shared" si="227"/>
        <v>fall/winter</v>
      </c>
    </row>
    <row r="3607" spans="1:6" x14ac:dyDescent="0.3">
      <c r="A3607" s="3">
        <v>45607.356249999997</v>
      </c>
      <c r="B3607">
        <v>58</v>
      </c>
      <c r="C3607" s="6" t="str">
        <f t="shared" si="224"/>
        <v>Monday</v>
      </c>
      <c r="D3607" s="1">
        <f t="shared" si="225"/>
        <v>8</v>
      </c>
      <c r="E3607" s="6">
        <f t="shared" si="226"/>
        <v>11</v>
      </c>
      <c r="F3607" s="6" t="str">
        <f t="shared" si="227"/>
        <v>fall/winter</v>
      </c>
    </row>
    <row r="3608" spans="1:6" x14ac:dyDescent="0.3">
      <c r="A3608" s="3">
        <v>45607.37777777778</v>
      </c>
      <c r="B3608">
        <v>69</v>
      </c>
      <c r="C3608" s="6" t="str">
        <f t="shared" si="224"/>
        <v>Monday</v>
      </c>
      <c r="D3608" s="1">
        <f t="shared" si="225"/>
        <v>9</v>
      </c>
      <c r="E3608" s="6">
        <f t="shared" si="226"/>
        <v>11</v>
      </c>
      <c r="F3608" s="6" t="str">
        <f t="shared" si="227"/>
        <v>fall/winter</v>
      </c>
    </row>
    <row r="3609" spans="1:6" x14ac:dyDescent="0.3">
      <c r="A3609" s="3">
        <v>45607.397916666669</v>
      </c>
      <c r="B3609">
        <v>65</v>
      </c>
      <c r="C3609" s="6" t="str">
        <f t="shared" si="224"/>
        <v>Monday</v>
      </c>
      <c r="D3609" s="1">
        <f t="shared" si="225"/>
        <v>9</v>
      </c>
      <c r="E3609" s="6">
        <f t="shared" si="226"/>
        <v>11</v>
      </c>
      <c r="F3609" s="6" t="str">
        <f t="shared" si="227"/>
        <v>fall/winter</v>
      </c>
    </row>
    <row r="3610" spans="1:6" x14ac:dyDescent="0.3">
      <c r="A3610" s="3">
        <v>45607.419444444444</v>
      </c>
      <c r="B3610">
        <v>70</v>
      </c>
      <c r="C3610" s="6" t="str">
        <f t="shared" si="224"/>
        <v>Monday</v>
      </c>
      <c r="D3610" s="1">
        <f t="shared" si="225"/>
        <v>10</v>
      </c>
      <c r="E3610" s="6">
        <f t="shared" si="226"/>
        <v>11</v>
      </c>
      <c r="F3610" s="6" t="str">
        <f t="shared" si="227"/>
        <v>fall/winter</v>
      </c>
    </row>
    <row r="3611" spans="1:6" x14ac:dyDescent="0.3">
      <c r="A3611" s="3">
        <v>45607.436805555553</v>
      </c>
      <c r="B3611">
        <v>77</v>
      </c>
      <c r="C3611" s="6" t="str">
        <f t="shared" si="224"/>
        <v>Monday</v>
      </c>
      <c r="D3611" s="1">
        <f t="shared" si="225"/>
        <v>10</v>
      </c>
      <c r="E3611" s="6">
        <f t="shared" si="226"/>
        <v>11</v>
      </c>
      <c r="F3611" s="6" t="str">
        <f t="shared" si="227"/>
        <v>fall/winter</v>
      </c>
    </row>
    <row r="3612" spans="1:6" x14ac:dyDescent="0.3">
      <c r="A3612" s="3">
        <v>45607.461111111108</v>
      </c>
      <c r="B3612">
        <v>78</v>
      </c>
      <c r="C3612" s="6" t="str">
        <f t="shared" si="224"/>
        <v>Monday</v>
      </c>
      <c r="D3612" s="1">
        <f t="shared" si="225"/>
        <v>11</v>
      </c>
      <c r="E3612" s="6">
        <f t="shared" si="226"/>
        <v>11</v>
      </c>
      <c r="F3612" s="6" t="str">
        <f t="shared" si="227"/>
        <v>fall/winter</v>
      </c>
    </row>
    <row r="3613" spans="1:6" x14ac:dyDescent="0.3">
      <c r="A3613" s="3">
        <v>45607.478472222225</v>
      </c>
      <c r="B3613">
        <v>82</v>
      </c>
      <c r="C3613" s="6" t="str">
        <f t="shared" si="224"/>
        <v>Monday</v>
      </c>
      <c r="D3613" s="1">
        <f t="shared" si="225"/>
        <v>11</v>
      </c>
      <c r="E3613" s="6">
        <f t="shared" si="226"/>
        <v>11</v>
      </c>
      <c r="F3613" s="6" t="str">
        <f t="shared" si="227"/>
        <v>fall/winter</v>
      </c>
    </row>
    <row r="3614" spans="1:6" x14ac:dyDescent="0.3">
      <c r="A3614" s="3">
        <v>45607.499305555553</v>
      </c>
      <c r="B3614">
        <v>85</v>
      </c>
      <c r="C3614" s="6" t="str">
        <f t="shared" si="224"/>
        <v>Monday</v>
      </c>
      <c r="D3614" s="1">
        <f t="shared" si="225"/>
        <v>11</v>
      </c>
      <c r="E3614" s="6">
        <f t="shared" si="226"/>
        <v>11</v>
      </c>
      <c r="F3614" s="6" t="str">
        <f t="shared" si="227"/>
        <v>fall/winter</v>
      </c>
    </row>
    <row r="3615" spans="1:6" x14ac:dyDescent="0.3">
      <c r="A3615" s="3">
        <v>45607.527083333334</v>
      </c>
      <c r="B3615">
        <v>84</v>
      </c>
      <c r="C3615" s="6" t="str">
        <f t="shared" si="224"/>
        <v>Monday</v>
      </c>
      <c r="D3615" s="1">
        <f t="shared" si="225"/>
        <v>12</v>
      </c>
      <c r="E3615" s="6">
        <f t="shared" si="226"/>
        <v>11</v>
      </c>
      <c r="F3615" s="6" t="str">
        <f t="shared" si="227"/>
        <v>fall/winter</v>
      </c>
    </row>
    <row r="3616" spans="1:6" x14ac:dyDescent="0.3">
      <c r="A3616" s="3">
        <v>45607.54583333333</v>
      </c>
      <c r="B3616">
        <v>109</v>
      </c>
      <c r="C3616" s="6" t="str">
        <f t="shared" si="224"/>
        <v>Monday</v>
      </c>
      <c r="D3616" s="1">
        <f t="shared" si="225"/>
        <v>13</v>
      </c>
      <c r="E3616" s="6">
        <f t="shared" si="226"/>
        <v>11</v>
      </c>
      <c r="F3616" s="6" t="str">
        <f t="shared" si="227"/>
        <v>fall/winter</v>
      </c>
    </row>
    <row r="3617" spans="1:6" x14ac:dyDescent="0.3">
      <c r="A3617" s="3">
        <v>45607.561111111114</v>
      </c>
      <c r="B3617">
        <v>101</v>
      </c>
      <c r="C3617" s="6" t="str">
        <f t="shared" si="224"/>
        <v>Monday</v>
      </c>
      <c r="D3617" s="1">
        <f t="shared" si="225"/>
        <v>13</v>
      </c>
      <c r="E3617" s="6">
        <f t="shared" si="226"/>
        <v>11</v>
      </c>
      <c r="F3617" s="6" t="str">
        <f t="shared" si="227"/>
        <v>fall/winter</v>
      </c>
    </row>
    <row r="3618" spans="1:6" x14ac:dyDescent="0.3">
      <c r="A3618" s="3">
        <v>45607.615972222222</v>
      </c>
      <c r="B3618">
        <v>111</v>
      </c>
      <c r="C3618" s="6" t="str">
        <f t="shared" si="224"/>
        <v>Monday</v>
      </c>
      <c r="D3618" s="1">
        <f t="shared" si="225"/>
        <v>14</v>
      </c>
      <c r="E3618" s="6">
        <f t="shared" si="226"/>
        <v>11</v>
      </c>
      <c r="F3618" s="6" t="str">
        <f t="shared" si="227"/>
        <v>fall/winter</v>
      </c>
    </row>
    <row r="3619" spans="1:6" x14ac:dyDescent="0.3">
      <c r="A3619" s="3">
        <v>45607.629166666666</v>
      </c>
      <c r="B3619">
        <v>101</v>
      </c>
      <c r="C3619" s="6" t="str">
        <f t="shared" si="224"/>
        <v>Monday</v>
      </c>
      <c r="D3619" s="1">
        <f t="shared" si="225"/>
        <v>15</v>
      </c>
      <c r="E3619" s="6">
        <f t="shared" si="226"/>
        <v>11</v>
      </c>
      <c r="F3619" s="6" t="str">
        <f t="shared" si="227"/>
        <v>fall/winter</v>
      </c>
    </row>
    <row r="3620" spans="1:6" x14ac:dyDescent="0.3">
      <c r="A3620" s="3">
        <v>45607.688194444447</v>
      </c>
      <c r="B3620">
        <v>132</v>
      </c>
      <c r="C3620" s="6" t="str">
        <f t="shared" si="224"/>
        <v>Monday</v>
      </c>
      <c r="D3620" s="1">
        <f t="shared" si="225"/>
        <v>16</v>
      </c>
      <c r="E3620" s="6">
        <f t="shared" si="226"/>
        <v>11</v>
      </c>
      <c r="F3620" s="6" t="str">
        <f t="shared" si="227"/>
        <v>fall/winter</v>
      </c>
    </row>
    <row r="3621" spans="1:6" x14ac:dyDescent="0.3">
      <c r="A3621" s="3">
        <v>45607.712500000001</v>
      </c>
      <c r="B3621">
        <v>140</v>
      </c>
      <c r="C3621" s="6" t="str">
        <f t="shared" si="224"/>
        <v>Monday</v>
      </c>
      <c r="D3621" s="1">
        <f t="shared" si="225"/>
        <v>17</v>
      </c>
      <c r="E3621" s="6">
        <f t="shared" si="226"/>
        <v>11</v>
      </c>
      <c r="F3621" s="6" t="str">
        <f t="shared" si="227"/>
        <v>fall/winter</v>
      </c>
    </row>
    <row r="3622" spans="1:6" x14ac:dyDescent="0.3">
      <c r="A3622" s="3">
        <v>45607.729166666664</v>
      </c>
      <c r="B3622">
        <v>137</v>
      </c>
      <c r="C3622" s="6" t="str">
        <f t="shared" si="224"/>
        <v>Monday</v>
      </c>
      <c r="D3622" s="1">
        <f t="shared" si="225"/>
        <v>17</v>
      </c>
      <c r="E3622" s="6">
        <f t="shared" si="226"/>
        <v>11</v>
      </c>
      <c r="F3622" s="6" t="str">
        <f t="shared" si="227"/>
        <v>fall/winter</v>
      </c>
    </row>
    <row r="3623" spans="1:6" x14ac:dyDescent="0.3">
      <c r="A3623" s="3">
        <v>45607.748611111114</v>
      </c>
      <c r="B3623">
        <v>138</v>
      </c>
      <c r="C3623" s="6" t="str">
        <f t="shared" si="224"/>
        <v>Monday</v>
      </c>
      <c r="D3623" s="1">
        <f t="shared" si="225"/>
        <v>17</v>
      </c>
      <c r="E3623" s="6">
        <f t="shared" si="226"/>
        <v>11</v>
      </c>
      <c r="F3623" s="6" t="str">
        <f t="shared" si="227"/>
        <v>fall/winter</v>
      </c>
    </row>
    <row r="3624" spans="1:6" x14ac:dyDescent="0.3">
      <c r="A3624" s="3">
        <v>45607.772222222222</v>
      </c>
      <c r="B3624">
        <v>134</v>
      </c>
      <c r="C3624" s="6" t="str">
        <f t="shared" si="224"/>
        <v>Monday</v>
      </c>
      <c r="D3624" s="1">
        <f t="shared" si="225"/>
        <v>18</v>
      </c>
      <c r="E3624" s="6">
        <f t="shared" si="226"/>
        <v>11</v>
      </c>
      <c r="F3624" s="6" t="str">
        <f t="shared" si="227"/>
        <v>fall/winter</v>
      </c>
    </row>
    <row r="3625" spans="1:6" x14ac:dyDescent="0.3">
      <c r="A3625" s="3">
        <v>45607.797222222223</v>
      </c>
      <c r="B3625">
        <v>111</v>
      </c>
      <c r="C3625" s="6" t="str">
        <f t="shared" si="224"/>
        <v>Monday</v>
      </c>
      <c r="D3625" s="1">
        <f t="shared" si="225"/>
        <v>19</v>
      </c>
      <c r="E3625" s="6">
        <f t="shared" si="226"/>
        <v>11</v>
      </c>
      <c r="F3625" s="6" t="str">
        <f t="shared" si="227"/>
        <v>fall/winter</v>
      </c>
    </row>
    <row r="3626" spans="1:6" x14ac:dyDescent="0.3">
      <c r="A3626" s="3">
        <v>45607.817361111112</v>
      </c>
      <c r="B3626">
        <v>139</v>
      </c>
      <c r="C3626" s="6" t="str">
        <f t="shared" si="224"/>
        <v>Monday</v>
      </c>
      <c r="D3626" s="1">
        <f t="shared" si="225"/>
        <v>19</v>
      </c>
      <c r="E3626" s="6">
        <f t="shared" si="226"/>
        <v>11</v>
      </c>
      <c r="F3626" s="6" t="str">
        <f t="shared" si="227"/>
        <v>fall/winter</v>
      </c>
    </row>
    <row r="3627" spans="1:6" x14ac:dyDescent="0.3">
      <c r="A3627" s="3">
        <v>45607.854166666664</v>
      </c>
      <c r="B3627">
        <v>134</v>
      </c>
      <c r="C3627" s="6" t="str">
        <f t="shared" si="224"/>
        <v>Monday</v>
      </c>
      <c r="D3627" s="1">
        <f t="shared" si="225"/>
        <v>20</v>
      </c>
      <c r="E3627" s="6">
        <f t="shared" si="226"/>
        <v>11</v>
      </c>
      <c r="F3627" s="6" t="str">
        <f t="shared" si="227"/>
        <v>fall/winter</v>
      </c>
    </row>
    <row r="3628" spans="1:6" x14ac:dyDescent="0.3">
      <c r="A3628" s="3">
        <v>45607.875694444447</v>
      </c>
      <c r="B3628">
        <v>117</v>
      </c>
      <c r="C3628" s="6" t="str">
        <f t="shared" si="224"/>
        <v>Monday</v>
      </c>
      <c r="D3628" s="1">
        <f t="shared" si="225"/>
        <v>21</v>
      </c>
      <c r="E3628" s="6">
        <f t="shared" si="226"/>
        <v>11</v>
      </c>
      <c r="F3628" s="6" t="str">
        <f t="shared" si="227"/>
        <v>fall/winter</v>
      </c>
    </row>
    <row r="3629" spans="1:6" x14ac:dyDescent="0.3">
      <c r="A3629" s="3">
        <v>45607.896527777775</v>
      </c>
      <c r="B3629">
        <v>150</v>
      </c>
      <c r="C3629" s="6" t="str">
        <f t="shared" si="224"/>
        <v>Monday</v>
      </c>
      <c r="D3629" s="1">
        <f t="shared" si="225"/>
        <v>21</v>
      </c>
      <c r="E3629" s="6">
        <f t="shared" si="226"/>
        <v>11</v>
      </c>
      <c r="F3629" s="6" t="str">
        <f t="shared" si="227"/>
        <v>fall/winter</v>
      </c>
    </row>
    <row r="3630" spans="1:6" x14ac:dyDescent="0.3">
      <c r="A3630" s="3">
        <v>45608.292361111111</v>
      </c>
      <c r="B3630">
        <v>45</v>
      </c>
      <c r="C3630" s="6" t="str">
        <f t="shared" si="224"/>
        <v>Tuesday</v>
      </c>
      <c r="D3630" s="1">
        <f t="shared" si="225"/>
        <v>7</v>
      </c>
      <c r="E3630" s="6">
        <f t="shared" si="226"/>
        <v>11</v>
      </c>
      <c r="F3630" s="6" t="str">
        <f t="shared" si="227"/>
        <v>fall/winter</v>
      </c>
    </row>
    <row r="3631" spans="1:6" x14ac:dyDescent="0.3">
      <c r="A3631" s="3">
        <v>45608.314583333333</v>
      </c>
      <c r="B3631">
        <v>59</v>
      </c>
      <c r="C3631" s="6" t="str">
        <f t="shared" si="224"/>
        <v>Tuesday</v>
      </c>
      <c r="D3631" s="1">
        <f t="shared" si="225"/>
        <v>7</v>
      </c>
      <c r="E3631" s="6">
        <f t="shared" si="226"/>
        <v>11</v>
      </c>
      <c r="F3631" s="6" t="str">
        <f t="shared" si="227"/>
        <v>fall/winter</v>
      </c>
    </row>
    <row r="3632" spans="1:6" x14ac:dyDescent="0.3">
      <c r="A3632" s="3">
        <v>45608.337500000001</v>
      </c>
      <c r="B3632">
        <v>58</v>
      </c>
      <c r="C3632" s="6" t="str">
        <f t="shared" si="224"/>
        <v>Tuesday</v>
      </c>
      <c r="D3632" s="1">
        <f t="shared" si="225"/>
        <v>8</v>
      </c>
      <c r="E3632" s="6">
        <f t="shared" si="226"/>
        <v>11</v>
      </c>
      <c r="F3632" s="6" t="str">
        <f t="shared" si="227"/>
        <v>fall/winter</v>
      </c>
    </row>
    <row r="3633" spans="1:6" x14ac:dyDescent="0.3">
      <c r="A3633" s="3">
        <v>45608.353472222225</v>
      </c>
      <c r="B3633">
        <v>72</v>
      </c>
      <c r="C3633" s="6" t="str">
        <f t="shared" si="224"/>
        <v>Tuesday</v>
      </c>
      <c r="D3633" s="1">
        <f t="shared" si="225"/>
        <v>8</v>
      </c>
      <c r="E3633" s="6">
        <f t="shared" si="226"/>
        <v>11</v>
      </c>
      <c r="F3633" s="6" t="str">
        <f t="shared" si="227"/>
        <v>fall/winter</v>
      </c>
    </row>
    <row r="3634" spans="1:6" x14ac:dyDescent="0.3">
      <c r="A3634" s="3">
        <v>45608.370833333334</v>
      </c>
      <c r="B3634">
        <v>75</v>
      </c>
      <c r="C3634" s="6" t="str">
        <f t="shared" si="224"/>
        <v>Tuesday</v>
      </c>
      <c r="D3634" s="1">
        <f t="shared" si="225"/>
        <v>8</v>
      </c>
      <c r="E3634" s="6">
        <f t="shared" si="226"/>
        <v>11</v>
      </c>
      <c r="F3634" s="6" t="str">
        <f t="shared" si="227"/>
        <v>fall/winter</v>
      </c>
    </row>
    <row r="3635" spans="1:6" x14ac:dyDescent="0.3">
      <c r="A3635" s="3">
        <v>45608.393750000003</v>
      </c>
      <c r="B3635">
        <v>71</v>
      </c>
      <c r="C3635" s="6" t="str">
        <f t="shared" si="224"/>
        <v>Tuesday</v>
      </c>
      <c r="D3635" s="1">
        <f t="shared" si="225"/>
        <v>9</v>
      </c>
      <c r="E3635" s="6">
        <f t="shared" si="226"/>
        <v>11</v>
      </c>
      <c r="F3635" s="6" t="str">
        <f t="shared" si="227"/>
        <v>fall/winter</v>
      </c>
    </row>
    <row r="3636" spans="1:6" x14ac:dyDescent="0.3">
      <c r="A3636" s="3">
        <v>45608.418055555558</v>
      </c>
      <c r="B3636">
        <v>84</v>
      </c>
      <c r="C3636" s="6" t="str">
        <f t="shared" si="224"/>
        <v>Tuesday</v>
      </c>
      <c r="D3636" s="1">
        <f t="shared" si="225"/>
        <v>10</v>
      </c>
      <c r="E3636" s="6">
        <f t="shared" si="226"/>
        <v>11</v>
      </c>
      <c r="F3636" s="6" t="str">
        <f t="shared" si="227"/>
        <v>fall/winter</v>
      </c>
    </row>
    <row r="3637" spans="1:6" x14ac:dyDescent="0.3">
      <c r="A3637" s="3">
        <v>45621.87222222222</v>
      </c>
      <c r="B3637">
        <v>136</v>
      </c>
      <c r="C3637" s="6" t="str">
        <f t="shared" si="224"/>
        <v>Monday</v>
      </c>
      <c r="D3637" s="1">
        <f t="shared" si="225"/>
        <v>20</v>
      </c>
      <c r="E3637" s="6">
        <f t="shared" si="226"/>
        <v>11</v>
      </c>
      <c r="F3637" s="6" t="str">
        <f t="shared" si="227"/>
        <v>fall/winter</v>
      </c>
    </row>
    <row r="3638" spans="1:6" x14ac:dyDescent="0.3">
      <c r="A3638" s="3">
        <v>45622.322222222225</v>
      </c>
      <c r="B3638">
        <v>64</v>
      </c>
      <c r="C3638" s="6" t="str">
        <f t="shared" si="224"/>
        <v>Tuesday</v>
      </c>
      <c r="D3638" s="1">
        <f t="shared" si="225"/>
        <v>7</v>
      </c>
      <c r="E3638" s="6">
        <f t="shared" si="226"/>
        <v>11</v>
      </c>
      <c r="F3638" s="6" t="str">
        <f t="shared" si="227"/>
        <v>fall/winter</v>
      </c>
    </row>
    <row r="3639" spans="1:6" x14ac:dyDescent="0.3">
      <c r="A3639" s="3">
        <v>45622.336111111108</v>
      </c>
      <c r="B3639">
        <v>72</v>
      </c>
      <c r="C3639" s="6" t="str">
        <f t="shared" si="224"/>
        <v>Tuesday</v>
      </c>
      <c r="D3639" s="1">
        <f t="shared" si="225"/>
        <v>8</v>
      </c>
      <c r="E3639" s="6">
        <f t="shared" si="226"/>
        <v>11</v>
      </c>
      <c r="F3639" s="6" t="str">
        <f t="shared" si="227"/>
        <v>fall/winter</v>
      </c>
    </row>
    <row r="3640" spans="1:6" x14ac:dyDescent="0.3">
      <c r="A3640" s="3">
        <v>45622.354861111111</v>
      </c>
      <c r="B3640">
        <v>89</v>
      </c>
      <c r="C3640" s="6" t="str">
        <f t="shared" si="224"/>
        <v>Tuesday</v>
      </c>
      <c r="D3640" s="1">
        <f t="shared" si="225"/>
        <v>8</v>
      </c>
      <c r="E3640" s="6">
        <f t="shared" si="226"/>
        <v>11</v>
      </c>
      <c r="F3640" s="6" t="str">
        <f t="shared" si="227"/>
        <v>fall/winter</v>
      </c>
    </row>
    <row r="3641" spans="1:6" x14ac:dyDescent="0.3">
      <c r="A3641" s="3">
        <v>45622.375694444447</v>
      </c>
      <c r="B3641">
        <v>69</v>
      </c>
      <c r="C3641" s="6" t="str">
        <f t="shared" si="224"/>
        <v>Tuesday</v>
      </c>
      <c r="D3641" s="1">
        <f t="shared" si="225"/>
        <v>9</v>
      </c>
      <c r="E3641" s="6">
        <f t="shared" si="226"/>
        <v>11</v>
      </c>
      <c r="F3641" s="6" t="str">
        <f t="shared" si="227"/>
        <v>fall/winter</v>
      </c>
    </row>
    <row r="3642" spans="1:6" x14ac:dyDescent="0.3">
      <c r="A3642" s="3">
        <v>45622.400000000001</v>
      </c>
      <c r="B3642">
        <v>77</v>
      </c>
      <c r="C3642" s="6" t="str">
        <f t="shared" si="224"/>
        <v>Tuesday</v>
      </c>
      <c r="D3642" s="1">
        <f t="shared" si="225"/>
        <v>9</v>
      </c>
      <c r="E3642" s="6">
        <f t="shared" si="226"/>
        <v>11</v>
      </c>
      <c r="F3642" s="6" t="str">
        <f t="shared" si="227"/>
        <v>fall/winter</v>
      </c>
    </row>
    <row r="3643" spans="1:6" x14ac:dyDescent="0.3">
      <c r="A3643" s="3">
        <v>45622.413888888892</v>
      </c>
      <c r="B3643">
        <v>81</v>
      </c>
      <c r="C3643" s="6" t="str">
        <f t="shared" si="224"/>
        <v>Tuesday</v>
      </c>
      <c r="D3643" s="1">
        <f t="shared" si="225"/>
        <v>9</v>
      </c>
      <c r="E3643" s="6">
        <f t="shared" si="226"/>
        <v>11</v>
      </c>
      <c r="F3643" s="6" t="str">
        <f t="shared" si="227"/>
        <v>fall/winter</v>
      </c>
    </row>
    <row r="3644" spans="1:6" x14ac:dyDescent="0.3">
      <c r="A3644" s="3">
        <v>45622.438194444447</v>
      </c>
      <c r="B3644">
        <v>87</v>
      </c>
      <c r="C3644" s="6" t="str">
        <f t="shared" si="224"/>
        <v>Tuesday</v>
      </c>
      <c r="D3644" s="1">
        <f t="shared" si="225"/>
        <v>10</v>
      </c>
      <c r="E3644" s="6">
        <f t="shared" si="226"/>
        <v>11</v>
      </c>
      <c r="F3644" s="6" t="str">
        <f t="shared" si="227"/>
        <v>fall/winter</v>
      </c>
    </row>
    <row r="3645" spans="1:6" x14ac:dyDescent="0.3">
      <c r="A3645" s="3">
        <v>45622.455555555556</v>
      </c>
      <c r="B3645">
        <v>85</v>
      </c>
      <c r="C3645" s="6" t="str">
        <f t="shared" si="224"/>
        <v>Tuesday</v>
      </c>
      <c r="D3645" s="1">
        <f t="shared" si="225"/>
        <v>10</v>
      </c>
      <c r="E3645" s="6">
        <f t="shared" si="226"/>
        <v>11</v>
      </c>
      <c r="F3645" s="6" t="str">
        <f t="shared" si="227"/>
        <v>fall/winter</v>
      </c>
    </row>
    <row r="3646" spans="1:6" x14ac:dyDescent="0.3">
      <c r="A3646" s="3">
        <v>45622.479861111111</v>
      </c>
      <c r="B3646">
        <v>108</v>
      </c>
      <c r="C3646" s="6" t="str">
        <f t="shared" si="224"/>
        <v>Tuesday</v>
      </c>
      <c r="D3646" s="1">
        <f t="shared" si="225"/>
        <v>11</v>
      </c>
      <c r="E3646" s="6">
        <f t="shared" si="226"/>
        <v>11</v>
      </c>
      <c r="F3646" s="6" t="str">
        <f t="shared" si="227"/>
        <v>fall/winter</v>
      </c>
    </row>
    <row r="3647" spans="1:6" x14ac:dyDescent="0.3">
      <c r="A3647" s="3">
        <v>45622.498611111114</v>
      </c>
      <c r="B3647">
        <v>112</v>
      </c>
      <c r="C3647" s="6" t="str">
        <f t="shared" si="224"/>
        <v>Tuesday</v>
      </c>
      <c r="D3647" s="1">
        <f t="shared" si="225"/>
        <v>11</v>
      </c>
      <c r="E3647" s="6">
        <f t="shared" si="226"/>
        <v>11</v>
      </c>
      <c r="F3647" s="6" t="str">
        <f t="shared" si="227"/>
        <v>fall/winter</v>
      </c>
    </row>
    <row r="3648" spans="1:6" x14ac:dyDescent="0.3">
      <c r="A3648" s="3">
        <v>45622.524305555555</v>
      </c>
      <c r="B3648">
        <v>116</v>
      </c>
      <c r="C3648" s="6" t="str">
        <f t="shared" si="224"/>
        <v>Tuesday</v>
      </c>
      <c r="D3648" s="1">
        <f t="shared" si="225"/>
        <v>12</v>
      </c>
      <c r="E3648" s="6">
        <f t="shared" si="226"/>
        <v>11</v>
      </c>
      <c r="F3648" s="6" t="str">
        <f t="shared" si="227"/>
        <v>fall/winter</v>
      </c>
    </row>
    <row r="3649" spans="1:6" x14ac:dyDescent="0.3">
      <c r="A3649" s="3">
        <v>45622.543055555558</v>
      </c>
      <c r="B3649">
        <v>122</v>
      </c>
      <c r="C3649" s="6" t="str">
        <f t="shared" si="224"/>
        <v>Tuesday</v>
      </c>
      <c r="D3649" s="1">
        <f t="shared" si="225"/>
        <v>13</v>
      </c>
      <c r="E3649" s="6">
        <f t="shared" si="226"/>
        <v>11</v>
      </c>
      <c r="F3649" s="6" t="str">
        <f t="shared" si="227"/>
        <v>fall/winter</v>
      </c>
    </row>
    <row r="3650" spans="1:6" x14ac:dyDescent="0.3">
      <c r="A3650" s="3">
        <v>45622.586111111108</v>
      </c>
      <c r="B3650">
        <v>123</v>
      </c>
      <c r="C3650" s="6" t="str">
        <f t="shared" ref="C3650:C3713" si="228">TEXT(A3650, "dddd")</f>
        <v>Tuesday</v>
      </c>
      <c r="D3650" s="1">
        <f t="shared" ref="D3650:D3713" si="229">HOUR(A3650)</f>
        <v>14</v>
      </c>
      <c r="E3650" s="6">
        <f t="shared" ref="E3650:E3713" si="230">MONTH(A3650)</f>
        <v>11</v>
      </c>
      <c r="F3650" s="6" t="str">
        <f t="shared" ref="F3650:F3713" si="231">IF(OR(E3650=9, E3650=10, E3650=11, E3650=12, E3650=1, E3650=2, E3650=3, E3650=4), "fall/winter", "summer")</f>
        <v>fall/winter</v>
      </c>
    </row>
    <row r="3651" spans="1:6" x14ac:dyDescent="0.3">
      <c r="A3651" s="3">
        <v>45622.604861111111</v>
      </c>
      <c r="B3651">
        <v>115</v>
      </c>
      <c r="C3651" s="6" t="str">
        <f t="shared" si="228"/>
        <v>Tuesday</v>
      </c>
      <c r="D3651" s="1">
        <f t="shared" si="229"/>
        <v>14</v>
      </c>
      <c r="E3651" s="6">
        <f t="shared" si="230"/>
        <v>11</v>
      </c>
      <c r="F3651" s="6" t="str">
        <f t="shared" si="231"/>
        <v>fall/winter</v>
      </c>
    </row>
    <row r="3652" spans="1:6" x14ac:dyDescent="0.3">
      <c r="A3652" s="3">
        <v>45622.691666666666</v>
      </c>
      <c r="B3652">
        <v>125</v>
      </c>
      <c r="C3652" s="6" t="str">
        <f t="shared" si="228"/>
        <v>Tuesday</v>
      </c>
      <c r="D3652" s="1">
        <f t="shared" si="229"/>
        <v>16</v>
      </c>
      <c r="E3652" s="6">
        <f t="shared" si="230"/>
        <v>11</v>
      </c>
      <c r="F3652" s="6" t="str">
        <f t="shared" si="231"/>
        <v>fall/winter</v>
      </c>
    </row>
    <row r="3653" spans="1:6" x14ac:dyDescent="0.3">
      <c r="A3653" s="3">
        <v>45622.708333333336</v>
      </c>
      <c r="B3653">
        <v>129</v>
      </c>
      <c r="C3653" s="6" t="str">
        <f t="shared" si="228"/>
        <v>Tuesday</v>
      </c>
      <c r="D3653" s="1">
        <f t="shared" si="229"/>
        <v>17</v>
      </c>
      <c r="E3653" s="6">
        <f t="shared" si="230"/>
        <v>11</v>
      </c>
      <c r="F3653" s="6" t="str">
        <f t="shared" si="231"/>
        <v>fall/winter</v>
      </c>
    </row>
    <row r="3654" spans="1:6" x14ac:dyDescent="0.3">
      <c r="A3654" s="3">
        <v>45622.73333333333</v>
      </c>
      <c r="B3654">
        <v>133</v>
      </c>
      <c r="C3654" s="6" t="str">
        <f t="shared" si="228"/>
        <v>Tuesday</v>
      </c>
      <c r="D3654" s="1">
        <f t="shared" si="229"/>
        <v>17</v>
      </c>
      <c r="E3654" s="6">
        <f t="shared" si="230"/>
        <v>11</v>
      </c>
      <c r="F3654" s="6" t="str">
        <f t="shared" si="231"/>
        <v>fall/winter</v>
      </c>
    </row>
    <row r="3655" spans="1:6" x14ac:dyDescent="0.3">
      <c r="A3655" s="3">
        <v>45622.749305555553</v>
      </c>
      <c r="B3655">
        <v>141</v>
      </c>
      <c r="C3655" s="6" t="str">
        <f t="shared" si="228"/>
        <v>Tuesday</v>
      </c>
      <c r="D3655" s="1">
        <f t="shared" si="229"/>
        <v>17</v>
      </c>
      <c r="E3655" s="6">
        <f t="shared" si="230"/>
        <v>11</v>
      </c>
      <c r="F3655" s="6" t="str">
        <f t="shared" si="231"/>
        <v>fall/winter</v>
      </c>
    </row>
    <row r="3656" spans="1:6" x14ac:dyDescent="0.3">
      <c r="A3656" s="3">
        <v>45622.795138888891</v>
      </c>
      <c r="B3656">
        <v>139</v>
      </c>
      <c r="C3656" s="6" t="str">
        <f t="shared" si="228"/>
        <v>Tuesday</v>
      </c>
      <c r="D3656" s="1">
        <f t="shared" si="229"/>
        <v>19</v>
      </c>
      <c r="E3656" s="6">
        <f t="shared" si="230"/>
        <v>11</v>
      </c>
      <c r="F3656" s="6" t="str">
        <f t="shared" si="231"/>
        <v>fall/winter</v>
      </c>
    </row>
    <row r="3657" spans="1:6" x14ac:dyDescent="0.3">
      <c r="A3657" s="3">
        <v>45622.8125</v>
      </c>
      <c r="B3657">
        <v>144</v>
      </c>
      <c r="C3657" s="6" t="str">
        <f t="shared" si="228"/>
        <v>Tuesday</v>
      </c>
      <c r="D3657" s="1">
        <f t="shared" si="229"/>
        <v>19</v>
      </c>
      <c r="E3657" s="6">
        <f t="shared" si="230"/>
        <v>11</v>
      </c>
      <c r="F3657" s="6" t="str">
        <f t="shared" si="231"/>
        <v>fall/winter</v>
      </c>
    </row>
    <row r="3658" spans="1:6" x14ac:dyDescent="0.3">
      <c r="A3658" s="3">
        <v>45622.832638888889</v>
      </c>
      <c r="B3658">
        <v>136</v>
      </c>
      <c r="C3658" s="6" t="str">
        <f t="shared" si="228"/>
        <v>Tuesday</v>
      </c>
      <c r="D3658" s="1">
        <f t="shared" si="229"/>
        <v>19</v>
      </c>
      <c r="E3658" s="6">
        <f t="shared" si="230"/>
        <v>11</v>
      </c>
      <c r="F3658" s="6" t="str">
        <f t="shared" si="231"/>
        <v>fall/winter</v>
      </c>
    </row>
    <row r="3659" spans="1:6" x14ac:dyDescent="0.3">
      <c r="A3659" s="3">
        <v>45622.867361111108</v>
      </c>
      <c r="B3659">
        <v>124</v>
      </c>
      <c r="C3659" s="6" t="str">
        <f t="shared" si="228"/>
        <v>Tuesday</v>
      </c>
      <c r="D3659" s="1">
        <f t="shared" si="229"/>
        <v>20</v>
      </c>
      <c r="E3659" s="6">
        <f t="shared" si="230"/>
        <v>11</v>
      </c>
      <c r="F3659" s="6" t="str">
        <f t="shared" si="231"/>
        <v>fall/winter</v>
      </c>
    </row>
    <row r="3660" spans="1:6" x14ac:dyDescent="0.3">
      <c r="A3660" s="3">
        <v>45622.875</v>
      </c>
      <c r="B3660">
        <v>111</v>
      </c>
      <c r="C3660" s="6" t="str">
        <f t="shared" si="228"/>
        <v>Tuesday</v>
      </c>
      <c r="D3660" s="1">
        <f t="shared" si="229"/>
        <v>21</v>
      </c>
      <c r="E3660" s="6">
        <f t="shared" si="230"/>
        <v>11</v>
      </c>
      <c r="F3660" s="6" t="str">
        <f t="shared" si="231"/>
        <v>fall/winter</v>
      </c>
    </row>
    <row r="3661" spans="1:6" x14ac:dyDescent="0.3">
      <c r="A3661" s="3">
        <v>45623.313888888886</v>
      </c>
      <c r="B3661">
        <v>66</v>
      </c>
      <c r="C3661" s="6" t="str">
        <f t="shared" si="228"/>
        <v>Wednesday</v>
      </c>
      <c r="D3661" s="1">
        <f t="shared" si="229"/>
        <v>7</v>
      </c>
      <c r="E3661" s="6">
        <f t="shared" si="230"/>
        <v>11</v>
      </c>
      <c r="F3661" s="6" t="str">
        <f t="shared" si="231"/>
        <v>fall/winter</v>
      </c>
    </row>
    <row r="3662" spans="1:6" x14ac:dyDescent="0.3">
      <c r="A3662" s="3">
        <v>45623.332638888889</v>
      </c>
      <c r="B3662">
        <v>71</v>
      </c>
      <c r="C3662" s="6" t="str">
        <f t="shared" si="228"/>
        <v>Wednesday</v>
      </c>
      <c r="D3662" s="1">
        <f t="shared" si="229"/>
        <v>7</v>
      </c>
      <c r="E3662" s="6">
        <f t="shared" si="230"/>
        <v>11</v>
      </c>
      <c r="F3662" s="6" t="str">
        <f t="shared" si="231"/>
        <v>fall/winter</v>
      </c>
    </row>
    <row r="3663" spans="1:6" x14ac:dyDescent="0.3">
      <c r="A3663" s="3">
        <v>45623.356944444444</v>
      </c>
      <c r="B3663">
        <v>66</v>
      </c>
      <c r="C3663" s="6" t="str">
        <f t="shared" si="228"/>
        <v>Wednesday</v>
      </c>
      <c r="D3663" s="1">
        <f t="shared" si="229"/>
        <v>8</v>
      </c>
      <c r="E3663" s="6">
        <f t="shared" si="230"/>
        <v>11</v>
      </c>
      <c r="F3663" s="6" t="str">
        <f t="shared" si="231"/>
        <v>fall/winter</v>
      </c>
    </row>
    <row r="3664" spans="1:6" x14ac:dyDescent="0.3">
      <c r="A3664" s="3">
        <v>45623.377083333333</v>
      </c>
      <c r="B3664">
        <v>75</v>
      </c>
      <c r="C3664" s="6" t="str">
        <f t="shared" si="228"/>
        <v>Wednesday</v>
      </c>
      <c r="D3664" s="1">
        <f t="shared" si="229"/>
        <v>9</v>
      </c>
      <c r="E3664" s="6">
        <f t="shared" si="230"/>
        <v>11</v>
      </c>
      <c r="F3664" s="6" t="str">
        <f t="shared" si="231"/>
        <v>fall/winter</v>
      </c>
    </row>
    <row r="3665" spans="1:6" x14ac:dyDescent="0.3">
      <c r="A3665" s="3">
        <v>45623.395833333336</v>
      </c>
      <c r="B3665">
        <v>92</v>
      </c>
      <c r="C3665" s="6" t="str">
        <f t="shared" si="228"/>
        <v>Wednesday</v>
      </c>
      <c r="D3665" s="1">
        <f t="shared" si="229"/>
        <v>9</v>
      </c>
      <c r="E3665" s="6">
        <f t="shared" si="230"/>
        <v>11</v>
      </c>
      <c r="F3665" s="6" t="str">
        <f t="shared" si="231"/>
        <v>fall/winter</v>
      </c>
    </row>
    <row r="3666" spans="1:6" x14ac:dyDescent="0.3">
      <c r="A3666" s="3">
        <v>45623.438194444447</v>
      </c>
      <c r="B3666">
        <v>90</v>
      </c>
      <c r="C3666" s="6" t="str">
        <f t="shared" si="228"/>
        <v>Wednesday</v>
      </c>
      <c r="D3666" s="1">
        <f t="shared" si="229"/>
        <v>10</v>
      </c>
      <c r="E3666" s="6">
        <f t="shared" si="230"/>
        <v>11</v>
      </c>
      <c r="F3666" s="6" t="str">
        <f t="shared" si="231"/>
        <v>fall/winter</v>
      </c>
    </row>
    <row r="3667" spans="1:6" x14ac:dyDescent="0.3">
      <c r="A3667" s="3">
        <v>45623.477083333331</v>
      </c>
      <c r="B3667">
        <v>109</v>
      </c>
      <c r="C3667" s="6" t="str">
        <f t="shared" si="228"/>
        <v>Wednesday</v>
      </c>
      <c r="D3667" s="1">
        <f t="shared" si="229"/>
        <v>11</v>
      </c>
      <c r="E3667" s="6">
        <f t="shared" si="230"/>
        <v>11</v>
      </c>
      <c r="F3667" s="6" t="str">
        <f t="shared" si="231"/>
        <v>fall/winter</v>
      </c>
    </row>
    <row r="3668" spans="1:6" x14ac:dyDescent="0.3">
      <c r="A3668" s="3">
        <v>45623.499305555553</v>
      </c>
      <c r="B3668">
        <v>101</v>
      </c>
      <c r="C3668" s="6" t="str">
        <f t="shared" si="228"/>
        <v>Wednesday</v>
      </c>
      <c r="D3668" s="1">
        <f t="shared" si="229"/>
        <v>11</v>
      </c>
      <c r="E3668" s="6">
        <f t="shared" si="230"/>
        <v>11</v>
      </c>
      <c r="F3668" s="6" t="str">
        <f t="shared" si="231"/>
        <v>fall/winter</v>
      </c>
    </row>
    <row r="3669" spans="1:6" x14ac:dyDescent="0.3">
      <c r="A3669" s="3">
        <v>45623.522916666669</v>
      </c>
      <c r="B3669">
        <v>111</v>
      </c>
      <c r="C3669" s="6" t="str">
        <f t="shared" si="228"/>
        <v>Wednesday</v>
      </c>
      <c r="D3669" s="1">
        <f t="shared" si="229"/>
        <v>12</v>
      </c>
      <c r="E3669" s="6">
        <f t="shared" si="230"/>
        <v>11</v>
      </c>
      <c r="F3669" s="6" t="str">
        <f t="shared" si="231"/>
        <v>fall/winter</v>
      </c>
    </row>
    <row r="3670" spans="1:6" x14ac:dyDescent="0.3">
      <c r="A3670" s="3">
        <v>45623.546527777777</v>
      </c>
      <c r="B3670">
        <v>106</v>
      </c>
      <c r="C3670" s="6" t="str">
        <f t="shared" si="228"/>
        <v>Wednesday</v>
      </c>
      <c r="D3670" s="1">
        <f t="shared" si="229"/>
        <v>13</v>
      </c>
      <c r="E3670" s="6">
        <f t="shared" si="230"/>
        <v>11</v>
      </c>
      <c r="F3670" s="6" t="str">
        <f t="shared" si="231"/>
        <v>fall/winter</v>
      </c>
    </row>
    <row r="3671" spans="1:6" x14ac:dyDescent="0.3">
      <c r="A3671" s="3">
        <v>45623.566666666666</v>
      </c>
      <c r="B3671">
        <v>100</v>
      </c>
      <c r="C3671" s="6" t="str">
        <f t="shared" si="228"/>
        <v>Wednesday</v>
      </c>
      <c r="D3671" s="1">
        <f t="shared" si="229"/>
        <v>13</v>
      </c>
      <c r="E3671" s="6">
        <f t="shared" si="230"/>
        <v>11</v>
      </c>
      <c r="F3671" s="6" t="str">
        <f t="shared" si="231"/>
        <v>fall/winter</v>
      </c>
    </row>
    <row r="3672" spans="1:6" x14ac:dyDescent="0.3">
      <c r="A3672" s="3">
        <v>45623.581944444442</v>
      </c>
      <c r="B3672">
        <v>120</v>
      </c>
      <c r="C3672" s="6" t="str">
        <f t="shared" si="228"/>
        <v>Wednesday</v>
      </c>
      <c r="D3672" s="1">
        <f t="shared" si="229"/>
        <v>13</v>
      </c>
      <c r="E3672" s="6">
        <f t="shared" si="230"/>
        <v>11</v>
      </c>
      <c r="F3672" s="6" t="str">
        <f t="shared" si="231"/>
        <v>fall/winter</v>
      </c>
    </row>
    <row r="3673" spans="1:6" x14ac:dyDescent="0.3">
      <c r="A3673" s="3">
        <v>45623.606249999997</v>
      </c>
      <c r="B3673">
        <v>112</v>
      </c>
      <c r="C3673" s="6" t="str">
        <f t="shared" si="228"/>
        <v>Wednesday</v>
      </c>
      <c r="D3673" s="1">
        <f t="shared" si="229"/>
        <v>14</v>
      </c>
      <c r="E3673" s="6">
        <f t="shared" si="230"/>
        <v>11</v>
      </c>
      <c r="F3673" s="6" t="str">
        <f t="shared" si="231"/>
        <v>fall/winter</v>
      </c>
    </row>
    <row r="3674" spans="1:6" x14ac:dyDescent="0.3">
      <c r="A3674" s="3">
        <v>45623.624305555553</v>
      </c>
      <c r="B3674">
        <v>111</v>
      </c>
      <c r="C3674" s="6" t="str">
        <f t="shared" si="228"/>
        <v>Wednesday</v>
      </c>
      <c r="D3674" s="1">
        <f t="shared" si="229"/>
        <v>14</v>
      </c>
      <c r="E3674" s="6">
        <f t="shared" si="230"/>
        <v>11</v>
      </c>
      <c r="F3674" s="6" t="str">
        <f t="shared" si="231"/>
        <v>fall/winter</v>
      </c>
    </row>
    <row r="3675" spans="1:6" x14ac:dyDescent="0.3">
      <c r="A3675" s="3">
        <v>45623.645138888889</v>
      </c>
      <c r="B3675">
        <v>123</v>
      </c>
      <c r="C3675" s="6" t="str">
        <f t="shared" si="228"/>
        <v>Wednesday</v>
      </c>
      <c r="D3675" s="1">
        <f t="shared" si="229"/>
        <v>15</v>
      </c>
      <c r="E3675" s="6">
        <f t="shared" si="230"/>
        <v>11</v>
      </c>
      <c r="F3675" s="6" t="str">
        <f t="shared" si="231"/>
        <v>fall/winter</v>
      </c>
    </row>
    <row r="3676" spans="1:6" x14ac:dyDescent="0.3">
      <c r="A3676" s="3">
        <v>45623.668749999997</v>
      </c>
      <c r="B3676">
        <v>124</v>
      </c>
      <c r="C3676" s="6" t="str">
        <f t="shared" si="228"/>
        <v>Wednesday</v>
      </c>
      <c r="D3676" s="1">
        <f t="shared" si="229"/>
        <v>16</v>
      </c>
      <c r="E3676" s="6">
        <f t="shared" si="230"/>
        <v>11</v>
      </c>
      <c r="F3676" s="6" t="str">
        <f t="shared" si="231"/>
        <v>fall/winter</v>
      </c>
    </row>
    <row r="3677" spans="1:6" x14ac:dyDescent="0.3">
      <c r="A3677" s="3">
        <v>45623.689583333333</v>
      </c>
      <c r="B3677">
        <v>125</v>
      </c>
      <c r="C3677" s="6" t="str">
        <f t="shared" si="228"/>
        <v>Wednesday</v>
      </c>
      <c r="D3677" s="1">
        <f t="shared" si="229"/>
        <v>16</v>
      </c>
      <c r="E3677" s="6">
        <f t="shared" si="230"/>
        <v>11</v>
      </c>
      <c r="F3677" s="6" t="str">
        <f t="shared" si="231"/>
        <v>fall/winter</v>
      </c>
    </row>
    <row r="3678" spans="1:6" x14ac:dyDescent="0.3">
      <c r="A3678" s="3">
        <v>45623.706944444442</v>
      </c>
      <c r="B3678">
        <v>123</v>
      </c>
      <c r="C3678" s="6" t="str">
        <f t="shared" si="228"/>
        <v>Wednesday</v>
      </c>
      <c r="D3678" s="1">
        <f t="shared" si="229"/>
        <v>16</v>
      </c>
      <c r="E3678" s="6">
        <f t="shared" si="230"/>
        <v>11</v>
      </c>
      <c r="F3678" s="6" t="str">
        <f t="shared" si="231"/>
        <v>fall/winter</v>
      </c>
    </row>
    <row r="3679" spans="1:6" x14ac:dyDescent="0.3">
      <c r="A3679" s="3">
        <v>45623.727777777778</v>
      </c>
      <c r="B3679">
        <v>122</v>
      </c>
      <c r="C3679" s="6" t="str">
        <f t="shared" si="228"/>
        <v>Wednesday</v>
      </c>
      <c r="D3679" s="1">
        <f t="shared" si="229"/>
        <v>17</v>
      </c>
      <c r="E3679" s="6">
        <f t="shared" si="230"/>
        <v>11</v>
      </c>
      <c r="F3679" s="6" t="str">
        <f t="shared" si="231"/>
        <v>fall/winter</v>
      </c>
    </row>
    <row r="3680" spans="1:6" x14ac:dyDescent="0.3">
      <c r="A3680" s="3">
        <v>45623.75</v>
      </c>
      <c r="B3680">
        <v>125</v>
      </c>
      <c r="C3680" s="6" t="str">
        <f t="shared" si="228"/>
        <v>Wednesday</v>
      </c>
      <c r="D3680" s="1">
        <f t="shared" si="229"/>
        <v>18</v>
      </c>
      <c r="E3680" s="6">
        <f t="shared" si="230"/>
        <v>11</v>
      </c>
      <c r="F3680" s="6" t="str">
        <f t="shared" si="231"/>
        <v>fall/winter</v>
      </c>
    </row>
    <row r="3681" spans="1:6" x14ac:dyDescent="0.3">
      <c r="A3681" s="3">
        <v>45623.793749999997</v>
      </c>
      <c r="B3681">
        <v>131</v>
      </c>
      <c r="C3681" s="6" t="str">
        <f t="shared" si="228"/>
        <v>Wednesday</v>
      </c>
      <c r="D3681" s="1">
        <f t="shared" si="229"/>
        <v>19</v>
      </c>
      <c r="E3681" s="6">
        <f t="shared" si="230"/>
        <v>11</v>
      </c>
      <c r="F3681" s="6" t="str">
        <f t="shared" si="231"/>
        <v>fall/winter</v>
      </c>
    </row>
    <row r="3682" spans="1:6" x14ac:dyDescent="0.3">
      <c r="A3682" s="3">
        <v>45623.811111111114</v>
      </c>
      <c r="B3682">
        <v>137</v>
      </c>
      <c r="C3682" s="6" t="str">
        <f t="shared" si="228"/>
        <v>Wednesday</v>
      </c>
      <c r="D3682" s="1">
        <f t="shared" si="229"/>
        <v>19</v>
      </c>
      <c r="E3682" s="6">
        <f t="shared" si="230"/>
        <v>11</v>
      </c>
      <c r="F3682" s="6" t="str">
        <f t="shared" si="231"/>
        <v>fall/winter</v>
      </c>
    </row>
    <row r="3683" spans="1:6" x14ac:dyDescent="0.3">
      <c r="A3683" s="3">
        <v>45623.831944444442</v>
      </c>
      <c r="B3683">
        <v>139</v>
      </c>
      <c r="C3683" s="6" t="str">
        <f t="shared" si="228"/>
        <v>Wednesday</v>
      </c>
      <c r="D3683" s="1">
        <f t="shared" si="229"/>
        <v>19</v>
      </c>
      <c r="E3683" s="6">
        <f t="shared" si="230"/>
        <v>11</v>
      </c>
      <c r="F3683" s="6" t="str">
        <f t="shared" si="231"/>
        <v>fall/winter</v>
      </c>
    </row>
    <row r="3684" spans="1:6" x14ac:dyDescent="0.3">
      <c r="A3684" s="3">
        <v>45623.877083333333</v>
      </c>
      <c r="B3684">
        <v>130</v>
      </c>
      <c r="C3684" s="6" t="str">
        <f t="shared" si="228"/>
        <v>Wednesday</v>
      </c>
      <c r="D3684" s="1">
        <f t="shared" si="229"/>
        <v>21</v>
      </c>
      <c r="E3684" s="6">
        <f t="shared" si="230"/>
        <v>11</v>
      </c>
      <c r="F3684" s="6" t="str">
        <f t="shared" si="231"/>
        <v>fall/winter</v>
      </c>
    </row>
    <row r="3685" spans="1:6" x14ac:dyDescent="0.3">
      <c r="A3685" s="3">
        <v>45623.899305555555</v>
      </c>
      <c r="B3685">
        <v>135</v>
      </c>
      <c r="C3685" s="6" t="str">
        <f t="shared" si="228"/>
        <v>Wednesday</v>
      </c>
      <c r="D3685" s="1">
        <f t="shared" si="229"/>
        <v>21</v>
      </c>
      <c r="E3685" s="6">
        <f t="shared" si="230"/>
        <v>11</v>
      </c>
      <c r="F3685" s="6" t="str">
        <f t="shared" si="231"/>
        <v>fall/winter</v>
      </c>
    </row>
    <row r="3686" spans="1:6" x14ac:dyDescent="0.3">
      <c r="A3686" s="3">
        <v>45623.917361111111</v>
      </c>
      <c r="B3686">
        <v>115</v>
      </c>
      <c r="C3686" s="6" t="str">
        <f t="shared" si="228"/>
        <v>Wednesday</v>
      </c>
      <c r="D3686" s="1">
        <f t="shared" si="229"/>
        <v>22</v>
      </c>
      <c r="E3686" s="6">
        <f t="shared" si="230"/>
        <v>11</v>
      </c>
      <c r="F3686" s="6" t="str">
        <f t="shared" si="231"/>
        <v>fall/winter</v>
      </c>
    </row>
    <row r="3687" spans="1:6" x14ac:dyDescent="0.3">
      <c r="A3687" s="3">
        <v>45624.336111111108</v>
      </c>
      <c r="B3687">
        <v>70</v>
      </c>
      <c r="C3687" s="6" t="str">
        <f t="shared" si="228"/>
        <v>Thursday</v>
      </c>
      <c r="D3687" s="1">
        <f t="shared" si="229"/>
        <v>8</v>
      </c>
      <c r="E3687" s="6">
        <f t="shared" si="230"/>
        <v>11</v>
      </c>
      <c r="F3687" s="6" t="str">
        <f t="shared" si="231"/>
        <v>fall/winter</v>
      </c>
    </row>
    <row r="3688" spans="1:6" x14ac:dyDescent="0.3">
      <c r="A3688" s="3">
        <v>45624.357638888891</v>
      </c>
      <c r="B3688">
        <v>83</v>
      </c>
      <c r="C3688" s="6" t="str">
        <f t="shared" si="228"/>
        <v>Thursday</v>
      </c>
      <c r="D3688" s="1">
        <f t="shared" si="229"/>
        <v>8</v>
      </c>
      <c r="E3688" s="6">
        <f t="shared" si="230"/>
        <v>11</v>
      </c>
      <c r="F3688" s="6" t="str">
        <f t="shared" si="231"/>
        <v>fall/winter</v>
      </c>
    </row>
    <row r="3689" spans="1:6" x14ac:dyDescent="0.3">
      <c r="A3689" s="3">
        <v>45624.375</v>
      </c>
      <c r="B3689">
        <v>71</v>
      </c>
      <c r="C3689" s="6" t="str">
        <f t="shared" si="228"/>
        <v>Thursday</v>
      </c>
      <c r="D3689" s="1">
        <f t="shared" si="229"/>
        <v>9</v>
      </c>
      <c r="E3689" s="6">
        <f t="shared" si="230"/>
        <v>11</v>
      </c>
      <c r="F3689" s="6" t="str">
        <f t="shared" si="231"/>
        <v>fall/winter</v>
      </c>
    </row>
    <row r="3690" spans="1:6" x14ac:dyDescent="0.3">
      <c r="A3690" s="3">
        <v>45624.397222222222</v>
      </c>
      <c r="B3690">
        <v>65</v>
      </c>
      <c r="C3690" s="6" t="str">
        <f t="shared" si="228"/>
        <v>Thursday</v>
      </c>
      <c r="D3690" s="1">
        <f t="shared" si="229"/>
        <v>9</v>
      </c>
      <c r="E3690" s="6">
        <f t="shared" si="230"/>
        <v>11</v>
      </c>
      <c r="F3690" s="6" t="str">
        <f t="shared" si="231"/>
        <v>fall/winter</v>
      </c>
    </row>
    <row r="3691" spans="1:6" x14ac:dyDescent="0.3">
      <c r="A3691" s="3">
        <v>45624.415972222225</v>
      </c>
      <c r="B3691">
        <v>60</v>
      </c>
      <c r="C3691" s="6" t="str">
        <f t="shared" si="228"/>
        <v>Thursday</v>
      </c>
      <c r="D3691" s="1">
        <f t="shared" si="229"/>
        <v>9</v>
      </c>
      <c r="E3691" s="6">
        <f t="shared" si="230"/>
        <v>11</v>
      </c>
      <c r="F3691" s="6" t="str">
        <f t="shared" si="231"/>
        <v>fall/winter</v>
      </c>
    </row>
    <row r="3692" spans="1:6" x14ac:dyDescent="0.3">
      <c r="A3692" s="3">
        <v>45624.436111111114</v>
      </c>
      <c r="B3692">
        <v>66</v>
      </c>
      <c r="C3692" s="6" t="str">
        <f t="shared" si="228"/>
        <v>Thursday</v>
      </c>
      <c r="D3692" s="1">
        <f t="shared" si="229"/>
        <v>10</v>
      </c>
      <c r="E3692" s="6">
        <f t="shared" si="230"/>
        <v>11</v>
      </c>
      <c r="F3692" s="6" t="str">
        <f t="shared" si="231"/>
        <v>fall/winter</v>
      </c>
    </row>
    <row r="3693" spans="1:6" x14ac:dyDescent="0.3">
      <c r="A3693" s="3">
        <v>45624.456944444442</v>
      </c>
      <c r="B3693">
        <v>61</v>
      </c>
      <c r="C3693" s="6" t="str">
        <f t="shared" si="228"/>
        <v>Thursday</v>
      </c>
      <c r="D3693" s="1">
        <f t="shared" si="229"/>
        <v>10</v>
      </c>
      <c r="E3693" s="6">
        <f t="shared" si="230"/>
        <v>11</v>
      </c>
      <c r="F3693" s="6" t="str">
        <f t="shared" si="231"/>
        <v>fall/winter</v>
      </c>
    </row>
    <row r="3694" spans="1:6" x14ac:dyDescent="0.3">
      <c r="A3694" s="3">
        <v>45624.481944444444</v>
      </c>
      <c r="B3694">
        <v>99</v>
      </c>
      <c r="C3694" s="6" t="str">
        <f t="shared" si="228"/>
        <v>Thursday</v>
      </c>
      <c r="D3694" s="1">
        <f t="shared" si="229"/>
        <v>11</v>
      </c>
      <c r="E3694" s="6">
        <f t="shared" si="230"/>
        <v>11</v>
      </c>
      <c r="F3694" s="6" t="str">
        <f t="shared" si="231"/>
        <v>fall/winter</v>
      </c>
    </row>
    <row r="3695" spans="1:6" x14ac:dyDescent="0.3">
      <c r="A3695" s="3">
        <v>45624.524305555555</v>
      </c>
      <c r="B3695">
        <v>95</v>
      </c>
      <c r="C3695" s="6" t="str">
        <f t="shared" si="228"/>
        <v>Thursday</v>
      </c>
      <c r="D3695" s="1">
        <f t="shared" si="229"/>
        <v>12</v>
      </c>
      <c r="E3695" s="6">
        <f t="shared" si="230"/>
        <v>11</v>
      </c>
      <c r="F3695" s="6" t="str">
        <f t="shared" si="231"/>
        <v>fall/winter</v>
      </c>
    </row>
    <row r="3696" spans="1:6" x14ac:dyDescent="0.3">
      <c r="A3696" s="3">
        <v>45624.550694444442</v>
      </c>
      <c r="B3696">
        <v>101</v>
      </c>
      <c r="C3696" s="6" t="str">
        <f t="shared" si="228"/>
        <v>Thursday</v>
      </c>
      <c r="D3696" s="1">
        <f t="shared" si="229"/>
        <v>13</v>
      </c>
      <c r="E3696" s="6">
        <f t="shared" si="230"/>
        <v>11</v>
      </c>
      <c r="F3696" s="6" t="str">
        <f t="shared" si="231"/>
        <v>fall/winter</v>
      </c>
    </row>
    <row r="3697" spans="1:6" x14ac:dyDescent="0.3">
      <c r="A3697" s="3">
        <v>45624.563888888886</v>
      </c>
      <c r="B3697">
        <v>100</v>
      </c>
      <c r="C3697" s="6" t="str">
        <f t="shared" si="228"/>
        <v>Thursday</v>
      </c>
      <c r="D3697" s="1">
        <f t="shared" si="229"/>
        <v>13</v>
      </c>
      <c r="E3697" s="6">
        <f t="shared" si="230"/>
        <v>11</v>
      </c>
      <c r="F3697" s="6" t="str">
        <f t="shared" si="231"/>
        <v>fall/winter</v>
      </c>
    </row>
    <row r="3698" spans="1:6" x14ac:dyDescent="0.3">
      <c r="A3698" s="3">
        <v>45624.582638888889</v>
      </c>
      <c r="B3698">
        <v>103</v>
      </c>
      <c r="C3698" s="6" t="str">
        <f t="shared" si="228"/>
        <v>Thursday</v>
      </c>
      <c r="D3698" s="1">
        <f t="shared" si="229"/>
        <v>13</v>
      </c>
      <c r="E3698" s="6">
        <f t="shared" si="230"/>
        <v>11</v>
      </c>
      <c r="F3698" s="6" t="str">
        <f t="shared" si="231"/>
        <v>fall/winter</v>
      </c>
    </row>
    <row r="3699" spans="1:6" x14ac:dyDescent="0.3">
      <c r="A3699" s="3">
        <v>45624.604166666664</v>
      </c>
      <c r="B3699">
        <v>105</v>
      </c>
      <c r="C3699" s="6" t="str">
        <f t="shared" si="228"/>
        <v>Thursday</v>
      </c>
      <c r="D3699" s="1">
        <f t="shared" si="229"/>
        <v>14</v>
      </c>
      <c r="E3699" s="6">
        <f t="shared" si="230"/>
        <v>11</v>
      </c>
      <c r="F3699" s="6" t="str">
        <f t="shared" si="231"/>
        <v>fall/winter</v>
      </c>
    </row>
    <row r="3700" spans="1:6" x14ac:dyDescent="0.3">
      <c r="A3700" s="3">
        <v>45624.643750000003</v>
      </c>
      <c r="B3700">
        <v>113</v>
      </c>
      <c r="C3700" s="6" t="str">
        <f t="shared" si="228"/>
        <v>Thursday</v>
      </c>
      <c r="D3700" s="1">
        <f t="shared" si="229"/>
        <v>15</v>
      </c>
      <c r="E3700" s="6">
        <f t="shared" si="230"/>
        <v>11</v>
      </c>
      <c r="F3700" s="6" t="str">
        <f t="shared" si="231"/>
        <v>fall/winter</v>
      </c>
    </row>
    <row r="3701" spans="1:6" x14ac:dyDescent="0.3">
      <c r="A3701" s="3">
        <v>45624.665972222225</v>
      </c>
      <c r="B3701">
        <v>108</v>
      </c>
      <c r="C3701" s="6" t="str">
        <f t="shared" si="228"/>
        <v>Thursday</v>
      </c>
      <c r="D3701" s="1">
        <f t="shared" si="229"/>
        <v>15</v>
      </c>
      <c r="E3701" s="6">
        <f t="shared" si="230"/>
        <v>11</v>
      </c>
      <c r="F3701" s="6" t="str">
        <f t="shared" si="231"/>
        <v>fall/winter</v>
      </c>
    </row>
    <row r="3702" spans="1:6" x14ac:dyDescent="0.3">
      <c r="A3702" s="3">
        <v>45624.688888888886</v>
      </c>
      <c r="B3702">
        <v>114</v>
      </c>
      <c r="C3702" s="6" t="str">
        <f t="shared" si="228"/>
        <v>Thursday</v>
      </c>
      <c r="D3702" s="1">
        <f t="shared" si="229"/>
        <v>16</v>
      </c>
      <c r="E3702" s="6">
        <f t="shared" si="230"/>
        <v>11</v>
      </c>
      <c r="F3702" s="6" t="str">
        <f t="shared" si="231"/>
        <v>fall/winter</v>
      </c>
    </row>
    <row r="3703" spans="1:6" x14ac:dyDescent="0.3">
      <c r="A3703" s="3">
        <v>45624.708333333336</v>
      </c>
      <c r="B3703">
        <v>126</v>
      </c>
      <c r="C3703" s="6" t="str">
        <f t="shared" si="228"/>
        <v>Thursday</v>
      </c>
      <c r="D3703" s="1">
        <f t="shared" si="229"/>
        <v>17</v>
      </c>
      <c r="E3703" s="6">
        <f t="shared" si="230"/>
        <v>11</v>
      </c>
      <c r="F3703" s="6" t="str">
        <f t="shared" si="231"/>
        <v>fall/winter</v>
      </c>
    </row>
    <row r="3704" spans="1:6" x14ac:dyDescent="0.3">
      <c r="A3704" s="3">
        <v>45624.729166666664</v>
      </c>
      <c r="B3704">
        <v>116</v>
      </c>
      <c r="C3704" s="6" t="str">
        <f t="shared" si="228"/>
        <v>Thursday</v>
      </c>
      <c r="D3704" s="1">
        <f t="shared" si="229"/>
        <v>17</v>
      </c>
      <c r="E3704" s="6">
        <f t="shared" si="230"/>
        <v>11</v>
      </c>
      <c r="F3704" s="6" t="str">
        <f t="shared" si="231"/>
        <v>fall/winter</v>
      </c>
    </row>
    <row r="3705" spans="1:6" x14ac:dyDescent="0.3">
      <c r="A3705" s="3">
        <v>45624.749305555553</v>
      </c>
      <c r="B3705">
        <v>116</v>
      </c>
      <c r="C3705" s="6" t="str">
        <f t="shared" si="228"/>
        <v>Thursday</v>
      </c>
      <c r="D3705" s="1">
        <f t="shared" si="229"/>
        <v>17</v>
      </c>
      <c r="E3705" s="6">
        <f t="shared" si="230"/>
        <v>11</v>
      </c>
      <c r="F3705" s="6" t="str">
        <f t="shared" si="231"/>
        <v>fall/winter</v>
      </c>
    </row>
    <row r="3706" spans="1:6" x14ac:dyDescent="0.3">
      <c r="A3706" s="3">
        <v>45624.772222222222</v>
      </c>
      <c r="B3706">
        <v>121</v>
      </c>
      <c r="C3706" s="6" t="str">
        <f t="shared" si="228"/>
        <v>Thursday</v>
      </c>
      <c r="D3706" s="1">
        <f t="shared" si="229"/>
        <v>18</v>
      </c>
      <c r="E3706" s="6">
        <f t="shared" si="230"/>
        <v>11</v>
      </c>
      <c r="F3706" s="6" t="str">
        <f t="shared" si="231"/>
        <v>fall/winter</v>
      </c>
    </row>
    <row r="3707" spans="1:6" x14ac:dyDescent="0.3">
      <c r="A3707" s="3">
        <v>45624.792361111111</v>
      </c>
      <c r="B3707">
        <v>106</v>
      </c>
      <c r="C3707" s="6" t="str">
        <f t="shared" si="228"/>
        <v>Thursday</v>
      </c>
      <c r="D3707" s="1">
        <f t="shared" si="229"/>
        <v>19</v>
      </c>
      <c r="E3707" s="6">
        <f t="shared" si="230"/>
        <v>11</v>
      </c>
      <c r="F3707" s="6" t="str">
        <f t="shared" si="231"/>
        <v>fall/winter</v>
      </c>
    </row>
    <row r="3708" spans="1:6" x14ac:dyDescent="0.3">
      <c r="A3708" s="3">
        <v>45624.81527777778</v>
      </c>
      <c r="B3708">
        <v>101</v>
      </c>
      <c r="C3708" s="6" t="str">
        <f t="shared" si="228"/>
        <v>Thursday</v>
      </c>
      <c r="D3708" s="1">
        <f t="shared" si="229"/>
        <v>19</v>
      </c>
      <c r="E3708" s="6">
        <f t="shared" si="230"/>
        <v>11</v>
      </c>
      <c r="F3708" s="6" t="str">
        <f t="shared" si="231"/>
        <v>fall/winter</v>
      </c>
    </row>
    <row r="3709" spans="1:6" x14ac:dyDescent="0.3">
      <c r="A3709" s="3">
        <v>45624.833333333336</v>
      </c>
      <c r="B3709">
        <v>94</v>
      </c>
      <c r="C3709" s="6" t="str">
        <f t="shared" si="228"/>
        <v>Thursday</v>
      </c>
      <c r="D3709" s="1">
        <f t="shared" si="229"/>
        <v>20</v>
      </c>
      <c r="E3709" s="6">
        <f t="shared" si="230"/>
        <v>11</v>
      </c>
      <c r="F3709" s="6" t="str">
        <f t="shared" si="231"/>
        <v>fall/winter</v>
      </c>
    </row>
    <row r="3710" spans="1:6" x14ac:dyDescent="0.3">
      <c r="A3710" s="3">
        <v>45624.854861111111</v>
      </c>
      <c r="B3710">
        <v>83</v>
      </c>
      <c r="C3710" s="6" t="str">
        <f t="shared" si="228"/>
        <v>Thursday</v>
      </c>
      <c r="D3710" s="1">
        <f t="shared" si="229"/>
        <v>20</v>
      </c>
      <c r="E3710" s="6">
        <f t="shared" si="230"/>
        <v>11</v>
      </c>
      <c r="F3710" s="6" t="str">
        <f t="shared" si="231"/>
        <v>fall/winter</v>
      </c>
    </row>
    <row r="3711" spans="1:6" x14ac:dyDescent="0.3">
      <c r="A3711" s="3">
        <v>45624.880555555559</v>
      </c>
      <c r="B3711">
        <v>116</v>
      </c>
      <c r="C3711" s="6" t="str">
        <f t="shared" si="228"/>
        <v>Thursday</v>
      </c>
      <c r="D3711" s="1">
        <f t="shared" si="229"/>
        <v>21</v>
      </c>
      <c r="E3711" s="6">
        <f t="shared" si="230"/>
        <v>11</v>
      </c>
      <c r="F3711" s="6" t="str">
        <f t="shared" si="231"/>
        <v>fall/winter</v>
      </c>
    </row>
    <row r="3712" spans="1:6" x14ac:dyDescent="0.3">
      <c r="A3712" s="3">
        <v>45624.895833333336</v>
      </c>
      <c r="B3712">
        <v>104</v>
      </c>
      <c r="C3712" s="6" t="str">
        <f t="shared" si="228"/>
        <v>Thursday</v>
      </c>
      <c r="D3712" s="1">
        <f t="shared" si="229"/>
        <v>21</v>
      </c>
      <c r="E3712" s="6">
        <f t="shared" si="230"/>
        <v>11</v>
      </c>
      <c r="F3712" s="6" t="str">
        <f t="shared" si="231"/>
        <v>fall/winter</v>
      </c>
    </row>
    <row r="3713" spans="1:6" x14ac:dyDescent="0.3">
      <c r="A3713" s="3">
        <v>45624.92291666667</v>
      </c>
      <c r="B3713">
        <v>116</v>
      </c>
      <c r="C3713" s="6" t="str">
        <f t="shared" si="228"/>
        <v>Thursday</v>
      </c>
      <c r="D3713" s="1">
        <f t="shared" si="229"/>
        <v>22</v>
      </c>
      <c r="E3713" s="6">
        <f t="shared" si="230"/>
        <v>11</v>
      </c>
      <c r="F3713" s="6" t="str">
        <f t="shared" si="231"/>
        <v>fall/winter</v>
      </c>
    </row>
    <row r="3714" spans="1:6" x14ac:dyDescent="0.3">
      <c r="A3714" s="3">
        <v>45625.300694444442</v>
      </c>
      <c r="B3714">
        <v>36</v>
      </c>
      <c r="C3714" s="6" t="str">
        <f t="shared" ref="C3714:C3777" si="232">TEXT(A3714, "dddd")</f>
        <v>Friday</v>
      </c>
      <c r="D3714" s="1">
        <f t="shared" ref="D3714:D3777" si="233">HOUR(A3714)</f>
        <v>7</v>
      </c>
      <c r="E3714" s="6">
        <f t="shared" ref="E3714:E3777" si="234">MONTH(A3714)</f>
        <v>11</v>
      </c>
      <c r="F3714" s="6" t="str">
        <f t="shared" ref="F3714:F3777" si="235">IF(OR(E3714=9, E3714=10, E3714=11, E3714=12, E3714=1, E3714=2, E3714=3, E3714=4), "fall/winter", "summer")</f>
        <v>fall/winter</v>
      </c>
    </row>
    <row r="3715" spans="1:6" x14ac:dyDescent="0.3">
      <c r="A3715" s="3">
        <v>45625.319444444445</v>
      </c>
      <c r="B3715">
        <v>63</v>
      </c>
      <c r="C3715" s="6" t="str">
        <f t="shared" si="232"/>
        <v>Friday</v>
      </c>
      <c r="D3715" s="1">
        <f t="shared" si="233"/>
        <v>7</v>
      </c>
      <c r="E3715" s="6">
        <f t="shared" si="234"/>
        <v>11</v>
      </c>
      <c r="F3715" s="6" t="str">
        <f t="shared" si="235"/>
        <v>fall/winter</v>
      </c>
    </row>
    <row r="3716" spans="1:6" x14ac:dyDescent="0.3">
      <c r="A3716" s="3">
        <v>45625.331944444442</v>
      </c>
      <c r="B3716">
        <v>70</v>
      </c>
      <c r="C3716" s="6" t="str">
        <f t="shared" si="232"/>
        <v>Friday</v>
      </c>
      <c r="D3716" s="1">
        <f t="shared" si="233"/>
        <v>7</v>
      </c>
      <c r="E3716" s="6">
        <f t="shared" si="234"/>
        <v>11</v>
      </c>
      <c r="F3716" s="6" t="str">
        <f t="shared" si="235"/>
        <v>fall/winter</v>
      </c>
    </row>
    <row r="3717" spans="1:6" x14ac:dyDescent="0.3">
      <c r="A3717" s="3">
        <v>45625.416666666664</v>
      </c>
      <c r="B3717">
        <v>86</v>
      </c>
      <c r="C3717" s="6" t="str">
        <f t="shared" si="232"/>
        <v>Friday</v>
      </c>
      <c r="D3717" s="1">
        <f t="shared" si="233"/>
        <v>10</v>
      </c>
      <c r="E3717" s="6">
        <f t="shared" si="234"/>
        <v>11</v>
      </c>
      <c r="F3717" s="6" t="str">
        <f t="shared" si="235"/>
        <v>fall/winter</v>
      </c>
    </row>
    <row r="3718" spans="1:6" x14ac:dyDescent="0.3">
      <c r="A3718" s="3">
        <v>45625.4375</v>
      </c>
      <c r="B3718">
        <v>88</v>
      </c>
      <c r="C3718" s="6" t="str">
        <f t="shared" si="232"/>
        <v>Friday</v>
      </c>
      <c r="D3718" s="1">
        <f t="shared" si="233"/>
        <v>10</v>
      </c>
      <c r="E3718" s="6">
        <f t="shared" si="234"/>
        <v>11</v>
      </c>
      <c r="F3718" s="6" t="str">
        <f t="shared" si="235"/>
        <v>fall/winter</v>
      </c>
    </row>
    <row r="3719" spans="1:6" x14ac:dyDescent="0.3">
      <c r="A3719" s="3">
        <v>45625.458333333336</v>
      </c>
      <c r="B3719">
        <v>92</v>
      </c>
      <c r="C3719" s="6" t="str">
        <f t="shared" si="232"/>
        <v>Friday</v>
      </c>
      <c r="D3719" s="1">
        <f t="shared" si="233"/>
        <v>11</v>
      </c>
      <c r="E3719" s="6">
        <f t="shared" si="234"/>
        <v>11</v>
      </c>
      <c r="F3719" s="6" t="str">
        <f t="shared" si="235"/>
        <v>fall/winter</v>
      </c>
    </row>
    <row r="3720" spans="1:6" x14ac:dyDescent="0.3">
      <c r="A3720" s="3">
        <v>45625.478472222225</v>
      </c>
      <c r="B3720">
        <v>97</v>
      </c>
      <c r="C3720" s="6" t="str">
        <f t="shared" si="232"/>
        <v>Friday</v>
      </c>
      <c r="D3720" s="1">
        <f t="shared" si="233"/>
        <v>11</v>
      </c>
      <c r="E3720" s="6">
        <f t="shared" si="234"/>
        <v>11</v>
      </c>
      <c r="F3720" s="6" t="str">
        <f t="shared" si="235"/>
        <v>fall/winter</v>
      </c>
    </row>
    <row r="3721" spans="1:6" x14ac:dyDescent="0.3">
      <c r="A3721" s="3">
        <v>45625.500694444447</v>
      </c>
      <c r="B3721">
        <v>108</v>
      </c>
      <c r="C3721" s="6" t="str">
        <f t="shared" si="232"/>
        <v>Friday</v>
      </c>
      <c r="D3721" s="1">
        <f t="shared" si="233"/>
        <v>12</v>
      </c>
      <c r="E3721" s="6">
        <f t="shared" si="234"/>
        <v>11</v>
      </c>
      <c r="F3721" s="6" t="str">
        <f t="shared" si="235"/>
        <v>fall/winter</v>
      </c>
    </row>
    <row r="3722" spans="1:6" x14ac:dyDescent="0.3">
      <c r="A3722" s="3">
        <v>45625.520138888889</v>
      </c>
      <c r="B3722">
        <v>97</v>
      </c>
      <c r="C3722" s="6" t="str">
        <f t="shared" si="232"/>
        <v>Friday</v>
      </c>
      <c r="D3722" s="1">
        <f t="shared" si="233"/>
        <v>12</v>
      </c>
      <c r="E3722" s="6">
        <f t="shared" si="234"/>
        <v>11</v>
      </c>
      <c r="F3722" s="6" t="str">
        <f t="shared" si="235"/>
        <v>fall/winter</v>
      </c>
    </row>
    <row r="3723" spans="1:6" x14ac:dyDescent="0.3">
      <c r="A3723" s="3">
        <v>45625.543055555558</v>
      </c>
      <c r="B3723">
        <v>100</v>
      </c>
      <c r="C3723" s="6" t="str">
        <f t="shared" si="232"/>
        <v>Friday</v>
      </c>
      <c r="D3723" s="1">
        <f t="shared" si="233"/>
        <v>13</v>
      </c>
      <c r="E3723" s="6">
        <f t="shared" si="234"/>
        <v>11</v>
      </c>
      <c r="F3723" s="6" t="str">
        <f t="shared" si="235"/>
        <v>fall/winter</v>
      </c>
    </row>
    <row r="3724" spans="1:6" x14ac:dyDescent="0.3">
      <c r="A3724" s="3">
        <v>45625.565972222219</v>
      </c>
      <c r="B3724">
        <v>102</v>
      </c>
      <c r="C3724" s="6" t="str">
        <f t="shared" si="232"/>
        <v>Friday</v>
      </c>
      <c r="D3724" s="1">
        <f t="shared" si="233"/>
        <v>13</v>
      </c>
      <c r="E3724" s="6">
        <f t="shared" si="234"/>
        <v>11</v>
      </c>
      <c r="F3724" s="6" t="str">
        <f t="shared" si="235"/>
        <v>fall/winter</v>
      </c>
    </row>
    <row r="3725" spans="1:6" x14ac:dyDescent="0.3">
      <c r="A3725" s="3">
        <v>45625.591666666667</v>
      </c>
      <c r="B3725">
        <v>107</v>
      </c>
      <c r="C3725" s="6" t="str">
        <f t="shared" si="232"/>
        <v>Friday</v>
      </c>
      <c r="D3725" s="1">
        <f t="shared" si="233"/>
        <v>14</v>
      </c>
      <c r="E3725" s="6">
        <f t="shared" si="234"/>
        <v>11</v>
      </c>
      <c r="F3725" s="6" t="str">
        <f t="shared" si="235"/>
        <v>fall/winter</v>
      </c>
    </row>
    <row r="3726" spans="1:6" x14ac:dyDescent="0.3">
      <c r="A3726" s="3">
        <v>45625.645833333336</v>
      </c>
      <c r="B3726">
        <v>114</v>
      </c>
      <c r="C3726" s="6" t="str">
        <f t="shared" si="232"/>
        <v>Friday</v>
      </c>
      <c r="D3726" s="1">
        <f t="shared" si="233"/>
        <v>15</v>
      </c>
      <c r="E3726" s="6">
        <f t="shared" si="234"/>
        <v>11</v>
      </c>
      <c r="F3726" s="6" t="str">
        <f t="shared" si="235"/>
        <v>fall/winter</v>
      </c>
    </row>
    <row r="3727" spans="1:6" x14ac:dyDescent="0.3">
      <c r="A3727" s="3">
        <v>45625.666666666664</v>
      </c>
      <c r="B3727">
        <v>119</v>
      </c>
      <c r="C3727" s="6" t="str">
        <f t="shared" si="232"/>
        <v>Friday</v>
      </c>
      <c r="D3727" s="1">
        <f t="shared" si="233"/>
        <v>16</v>
      </c>
      <c r="E3727" s="6">
        <f t="shared" si="234"/>
        <v>11</v>
      </c>
      <c r="F3727" s="6" t="str">
        <f t="shared" si="235"/>
        <v>fall/winter</v>
      </c>
    </row>
    <row r="3728" spans="1:6" x14ac:dyDescent="0.3">
      <c r="A3728" s="3">
        <v>45625.689583333333</v>
      </c>
      <c r="B3728">
        <v>123</v>
      </c>
      <c r="C3728" s="6" t="str">
        <f t="shared" si="232"/>
        <v>Friday</v>
      </c>
      <c r="D3728" s="1">
        <f t="shared" si="233"/>
        <v>16</v>
      </c>
      <c r="E3728" s="6">
        <f t="shared" si="234"/>
        <v>11</v>
      </c>
      <c r="F3728" s="6" t="str">
        <f t="shared" si="235"/>
        <v>fall/winter</v>
      </c>
    </row>
    <row r="3729" spans="1:6" x14ac:dyDescent="0.3">
      <c r="A3729" s="3">
        <v>45625.709722222222</v>
      </c>
      <c r="B3729">
        <v>122</v>
      </c>
      <c r="C3729" s="6" t="str">
        <f t="shared" si="232"/>
        <v>Friday</v>
      </c>
      <c r="D3729" s="1">
        <f t="shared" si="233"/>
        <v>17</v>
      </c>
      <c r="E3729" s="6">
        <f t="shared" si="234"/>
        <v>11</v>
      </c>
      <c r="F3729" s="6" t="str">
        <f t="shared" si="235"/>
        <v>fall/winter</v>
      </c>
    </row>
    <row r="3730" spans="1:6" x14ac:dyDescent="0.3">
      <c r="A3730" s="3">
        <v>45625.728472222225</v>
      </c>
      <c r="B3730">
        <v>128</v>
      </c>
      <c r="C3730" s="6" t="str">
        <f t="shared" si="232"/>
        <v>Friday</v>
      </c>
      <c r="D3730" s="1">
        <f t="shared" si="233"/>
        <v>17</v>
      </c>
      <c r="E3730" s="6">
        <f t="shared" si="234"/>
        <v>11</v>
      </c>
      <c r="F3730" s="6" t="str">
        <f t="shared" si="235"/>
        <v>fall/winter</v>
      </c>
    </row>
    <row r="3731" spans="1:6" x14ac:dyDescent="0.3">
      <c r="A3731" s="3">
        <v>45625.751388888886</v>
      </c>
      <c r="B3731">
        <v>161</v>
      </c>
      <c r="C3731" s="6" t="str">
        <f t="shared" si="232"/>
        <v>Friday</v>
      </c>
      <c r="D3731" s="1">
        <f t="shared" si="233"/>
        <v>18</v>
      </c>
      <c r="E3731" s="6">
        <f t="shared" si="234"/>
        <v>11</v>
      </c>
      <c r="F3731" s="6" t="str">
        <f t="shared" si="235"/>
        <v>fall/winter</v>
      </c>
    </row>
    <row r="3732" spans="1:6" x14ac:dyDescent="0.3">
      <c r="A3732" s="3">
        <v>45625.769444444442</v>
      </c>
      <c r="B3732">
        <v>150</v>
      </c>
      <c r="C3732" s="6" t="str">
        <f t="shared" si="232"/>
        <v>Friday</v>
      </c>
      <c r="D3732" s="1">
        <f t="shared" si="233"/>
        <v>18</v>
      </c>
      <c r="E3732" s="6">
        <f t="shared" si="234"/>
        <v>11</v>
      </c>
      <c r="F3732" s="6" t="str">
        <f t="shared" si="235"/>
        <v>fall/winter</v>
      </c>
    </row>
    <row r="3733" spans="1:6" x14ac:dyDescent="0.3">
      <c r="A3733" s="3">
        <v>45625.79583333333</v>
      </c>
      <c r="B3733">
        <v>158</v>
      </c>
      <c r="C3733" s="6" t="str">
        <f t="shared" si="232"/>
        <v>Friday</v>
      </c>
      <c r="D3733" s="1">
        <f t="shared" si="233"/>
        <v>19</v>
      </c>
      <c r="E3733" s="6">
        <f t="shared" si="234"/>
        <v>11</v>
      </c>
      <c r="F3733" s="6" t="str">
        <f t="shared" si="235"/>
        <v>fall/winter</v>
      </c>
    </row>
    <row r="3734" spans="1:6" x14ac:dyDescent="0.3">
      <c r="A3734" s="3">
        <v>45626.397222222222</v>
      </c>
      <c r="B3734">
        <v>35</v>
      </c>
      <c r="C3734" s="6" t="str">
        <f t="shared" si="232"/>
        <v>Saturday</v>
      </c>
      <c r="D3734" s="1">
        <f t="shared" si="233"/>
        <v>9</v>
      </c>
      <c r="E3734" s="6">
        <f t="shared" si="234"/>
        <v>11</v>
      </c>
      <c r="F3734" s="6" t="str">
        <f t="shared" si="235"/>
        <v>fall/winter</v>
      </c>
    </row>
    <row r="3735" spans="1:6" x14ac:dyDescent="0.3">
      <c r="A3735" s="3">
        <v>45626.417361111111</v>
      </c>
      <c r="B3735">
        <v>61</v>
      </c>
      <c r="C3735" s="6" t="str">
        <f t="shared" si="232"/>
        <v>Saturday</v>
      </c>
      <c r="D3735" s="1">
        <f t="shared" si="233"/>
        <v>10</v>
      </c>
      <c r="E3735" s="6">
        <f t="shared" si="234"/>
        <v>11</v>
      </c>
      <c r="F3735" s="6" t="str">
        <f t="shared" si="235"/>
        <v>fall/winter</v>
      </c>
    </row>
    <row r="3736" spans="1:6" x14ac:dyDescent="0.3">
      <c r="A3736" s="3">
        <v>45626.440972222219</v>
      </c>
      <c r="B3736">
        <v>72</v>
      </c>
      <c r="C3736" s="6" t="str">
        <f t="shared" si="232"/>
        <v>Saturday</v>
      </c>
      <c r="D3736" s="1">
        <f t="shared" si="233"/>
        <v>10</v>
      </c>
      <c r="E3736" s="6">
        <f t="shared" si="234"/>
        <v>11</v>
      </c>
      <c r="F3736" s="6" t="str">
        <f t="shared" si="235"/>
        <v>fall/winter</v>
      </c>
    </row>
    <row r="3737" spans="1:6" x14ac:dyDescent="0.3">
      <c r="A3737" s="3">
        <v>45626.459722222222</v>
      </c>
      <c r="B3737">
        <v>85</v>
      </c>
      <c r="C3737" s="6" t="str">
        <f t="shared" si="232"/>
        <v>Saturday</v>
      </c>
      <c r="D3737" s="1">
        <f t="shared" si="233"/>
        <v>11</v>
      </c>
      <c r="E3737" s="6">
        <f t="shared" si="234"/>
        <v>11</v>
      </c>
      <c r="F3737" s="6" t="str">
        <f t="shared" si="235"/>
        <v>fall/winter</v>
      </c>
    </row>
    <row r="3738" spans="1:6" x14ac:dyDescent="0.3">
      <c r="A3738" s="3">
        <v>45626.478472222225</v>
      </c>
      <c r="B3738">
        <v>91</v>
      </c>
      <c r="C3738" s="6" t="str">
        <f t="shared" si="232"/>
        <v>Saturday</v>
      </c>
      <c r="D3738" s="1">
        <f t="shared" si="233"/>
        <v>11</v>
      </c>
      <c r="E3738" s="6">
        <f t="shared" si="234"/>
        <v>11</v>
      </c>
      <c r="F3738" s="6" t="str">
        <f t="shared" si="235"/>
        <v>fall/winter</v>
      </c>
    </row>
    <row r="3739" spans="1:6" x14ac:dyDescent="0.3">
      <c r="A3739" s="3">
        <v>45626.501388888886</v>
      </c>
      <c r="B3739">
        <v>88</v>
      </c>
      <c r="C3739" s="6" t="str">
        <f t="shared" si="232"/>
        <v>Saturday</v>
      </c>
      <c r="D3739" s="1">
        <f t="shared" si="233"/>
        <v>12</v>
      </c>
      <c r="E3739" s="6">
        <f t="shared" si="234"/>
        <v>11</v>
      </c>
      <c r="F3739" s="6" t="str">
        <f t="shared" si="235"/>
        <v>fall/winter</v>
      </c>
    </row>
    <row r="3740" spans="1:6" x14ac:dyDescent="0.3">
      <c r="A3740" s="3">
        <v>45626.523611111108</v>
      </c>
      <c r="B3740">
        <v>99</v>
      </c>
      <c r="C3740" s="6" t="str">
        <f t="shared" si="232"/>
        <v>Saturday</v>
      </c>
      <c r="D3740" s="1">
        <f t="shared" si="233"/>
        <v>12</v>
      </c>
      <c r="E3740" s="6">
        <f t="shared" si="234"/>
        <v>11</v>
      </c>
      <c r="F3740" s="6" t="str">
        <f t="shared" si="235"/>
        <v>fall/winter</v>
      </c>
    </row>
    <row r="3741" spans="1:6" x14ac:dyDescent="0.3">
      <c r="A3741" s="3">
        <v>45626.583333333336</v>
      </c>
      <c r="B3741">
        <v>116</v>
      </c>
      <c r="C3741" s="6" t="str">
        <f t="shared" si="232"/>
        <v>Saturday</v>
      </c>
      <c r="D3741" s="1">
        <f t="shared" si="233"/>
        <v>14</v>
      </c>
      <c r="E3741" s="6">
        <f t="shared" si="234"/>
        <v>11</v>
      </c>
      <c r="F3741" s="6" t="str">
        <f t="shared" si="235"/>
        <v>fall/winter</v>
      </c>
    </row>
    <row r="3742" spans="1:6" x14ac:dyDescent="0.3">
      <c r="A3742" s="3">
        <v>45626.602777777778</v>
      </c>
      <c r="B3742">
        <v>121</v>
      </c>
      <c r="C3742" s="6" t="str">
        <f t="shared" si="232"/>
        <v>Saturday</v>
      </c>
      <c r="D3742" s="1">
        <f t="shared" si="233"/>
        <v>14</v>
      </c>
      <c r="E3742" s="6">
        <f t="shared" si="234"/>
        <v>11</v>
      </c>
      <c r="F3742" s="6" t="str">
        <f t="shared" si="235"/>
        <v>fall/winter</v>
      </c>
    </row>
    <row r="3743" spans="1:6" x14ac:dyDescent="0.3">
      <c r="A3743" s="3">
        <v>45626.663194444445</v>
      </c>
      <c r="B3743">
        <v>110</v>
      </c>
      <c r="C3743" s="6" t="str">
        <f t="shared" si="232"/>
        <v>Saturday</v>
      </c>
      <c r="D3743" s="1">
        <f t="shared" si="233"/>
        <v>15</v>
      </c>
      <c r="E3743" s="6">
        <f t="shared" si="234"/>
        <v>11</v>
      </c>
      <c r="F3743" s="6" t="str">
        <f t="shared" si="235"/>
        <v>fall/winter</v>
      </c>
    </row>
    <row r="3744" spans="1:6" x14ac:dyDescent="0.3">
      <c r="A3744" s="3">
        <v>45626.688194444447</v>
      </c>
      <c r="B3744">
        <v>119</v>
      </c>
      <c r="C3744" s="6" t="str">
        <f t="shared" si="232"/>
        <v>Saturday</v>
      </c>
      <c r="D3744" s="1">
        <f t="shared" si="233"/>
        <v>16</v>
      </c>
      <c r="E3744" s="6">
        <f t="shared" si="234"/>
        <v>11</v>
      </c>
      <c r="F3744" s="6" t="str">
        <f t="shared" si="235"/>
        <v>fall/winter</v>
      </c>
    </row>
    <row r="3745" spans="1:6" x14ac:dyDescent="0.3">
      <c r="A3745" s="3">
        <v>45626.706944444442</v>
      </c>
      <c r="B3745">
        <v>113</v>
      </c>
      <c r="C3745" s="6" t="str">
        <f t="shared" si="232"/>
        <v>Saturday</v>
      </c>
      <c r="D3745" s="1">
        <f t="shared" si="233"/>
        <v>16</v>
      </c>
      <c r="E3745" s="6">
        <f t="shared" si="234"/>
        <v>11</v>
      </c>
      <c r="F3745" s="6" t="str">
        <f t="shared" si="235"/>
        <v>fall/winter</v>
      </c>
    </row>
    <row r="3746" spans="1:6" x14ac:dyDescent="0.3">
      <c r="A3746" s="3">
        <v>45626.731944444444</v>
      </c>
      <c r="B3746">
        <v>117</v>
      </c>
      <c r="C3746" s="6" t="str">
        <f t="shared" si="232"/>
        <v>Saturday</v>
      </c>
      <c r="D3746" s="1">
        <f t="shared" si="233"/>
        <v>17</v>
      </c>
      <c r="E3746" s="6">
        <f t="shared" si="234"/>
        <v>11</v>
      </c>
      <c r="F3746" s="6" t="str">
        <f t="shared" si="235"/>
        <v>fall/winter</v>
      </c>
    </row>
    <row r="3747" spans="1:6" x14ac:dyDescent="0.3">
      <c r="A3747" s="3">
        <v>45626.75</v>
      </c>
      <c r="B3747">
        <v>129</v>
      </c>
      <c r="C3747" s="6" t="str">
        <f t="shared" si="232"/>
        <v>Saturday</v>
      </c>
      <c r="D3747" s="1">
        <f t="shared" si="233"/>
        <v>18</v>
      </c>
      <c r="E3747" s="6">
        <f t="shared" si="234"/>
        <v>11</v>
      </c>
      <c r="F3747" s="6" t="str">
        <f t="shared" si="235"/>
        <v>fall/winter</v>
      </c>
    </row>
    <row r="3748" spans="1:6" x14ac:dyDescent="0.3">
      <c r="A3748" s="3">
        <v>45627.395833333336</v>
      </c>
      <c r="B3748">
        <v>30</v>
      </c>
      <c r="C3748" s="6" t="str">
        <f t="shared" si="232"/>
        <v>Sunday</v>
      </c>
      <c r="D3748" s="1">
        <f t="shared" si="233"/>
        <v>9</v>
      </c>
      <c r="E3748" s="6">
        <f t="shared" si="234"/>
        <v>12</v>
      </c>
      <c r="F3748" s="6" t="str">
        <f t="shared" si="235"/>
        <v>fall/winter</v>
      </c>
    </row>
    <row r="3749" spans="1:6" x14ac:dyDescent="0.3">
      <c r="A3749" s="3">
        <v>45627.418749999997</v>
      </c>
      <c r="B3749">
        <v>54</v>
      </c>
      <c r="C3749" s="6" t="str">
        <f t="shared" si="232"/>
        <v>Sunday</v>
      </c>
      <c r="D3749" s="1">
        <f t="shared" si="233"/>
        <v>10</v>
      </c>
      <c r="E3749" s="6">
        <f t="shared" si="234"/>
        <v>12</v>
      </c>
      <c r="F3749" s="6" t="str">
        <f t="shared" si="235"/>
        <v>fall/winter</v>
      </c>
    </row>
    <row r="3750" spans="1:6" x14ac:dyDescent="0.3">
      <c r="A3750" s="3">
        <v>45627.4375</v>
      </c>
      <c r="B3750">
        <v>53</v>
      </c>
      <c r="C3750" s="6" t="str">
        <f t="shared" si="232"/>
        <v>Sunday</v>
      </c>
      <c r="D3750" s="1">
        <f t="shared" si="233"/>
        <v>10</v>
      </c>
      <c r="E3750" s="6">
        <f t="shared" si="234"/>
        <v>12</v>
      </c>
      <c r="F3750" s="6" t="str">
        <f t="shared" si="235"/>
        <v>fall/winter</v>
      </c>
    </row>
    <row r="3751" spans="1:6" x14ac:dyDescent="0.3">
      <c r="A3751" s="3">
        <v>45627.457638888889</v>
      </c>
      <c r="B3751">
        <v>60</v>
      </c>
      <c r="C3751" s="6" t="str">
        <f t="shared" si="232"/>
        <v>Sunday</v>
      </c>
      <c r="D3751" s="1">
        <f t="shared" si="233"/>
        <v>10</v>
      </c>
      <c r="E3751" s="6">
        <f t="shared" si="234"/>
        <v>12</v>
      </c>
      <c r="F3751" s="6" t="str">
        <f t="shared" si="235"/>
        <v>fall/winter</v>
      </c>
    </row>
    <row r="3752" spans="1:6" x14ac:dyDescent="0.3">
      <c r="A3752" s="3">
        <v>45627.50277777778</v>
      </c>
      <c r="B3752">
        <v>84</v>
      </c>
      <c r="C3752" s="6" t="str">
        <f t="shared" si="232"/>
        <v>Sunday</v>
      </c>
      <c r="D3752" s="1">
        <f t="shared" si="233"/>
        <v>12</v>
      </c>
      <c r="E3752" s="6">
        <f t="shared" si="234"/>
        <v>12</v>
      </c>
      <c r="F3752" s="6" t="str">
        <f t="shared" si="235"/>
        <v>fall/winter</v>
      </c>
    </row>
    <row r="3753" spans="1:6" x14ac:dyDescent="0.3">
      <c r="A3753" s="3">
        <v>45627.520833333336</v>
      </c>
      <c r="B3753">
        <v>78</v>
      </c>
      <c r="C3753" s="6" t="str">
        <f t="shared" si="232"/>
        <v>Sunday</v>
      </c>
      <c r="D3753" s="1">
        <f t="shared" si="233"/>
        <v>12</v>
      </c>
      <c r="E3753" s="6">
        <f t="shared" si="234"/>
        <v>12</v>
      </c>
      <c r="F3753" s="6" t="str">
        <f t="shared" si="235"/>
        <v>fall/winter</v>
      </c>
    </row>
    <row r="3754" spans="1:6" x14ac:dyDescent="0.3">
      <c r="A3754" s="3">
        <v>45627.548611111109</v>
      </c>
      <c r="B3754">
        <v>62</v>
      </c>
      <c r="C3754" s="6" t="str">
        <f t="shared" si="232"/>
        <v>Sunday</v>
      </c>
      <c r="D3754" s="1">
        <f t="shared" si="233"/>
        <v>13</v>
      </c>
      <c r="E3754" s="6">
        <f t="shared" si="234"/>
        <v>12</v>
      </c>
      <c r="F3754" s="6" t="str">
        <f t="shared" si="235"/>
        <v>fall/winter</v>
      </c>
    </row>
    <row r="3755" spans="1:6" x14ac:dyDescent="0.3">
      <c r="A3755" s="3">
        <v>45627.5625</v>
      </c>
      <c r="B3755">
        <v>63</v>
      </c>
      <c r="C3755" s="6" t="str">
        <f t="shared" si="232"/>
        <v>Sunday</v>
      </c>
      <c r="D3755" s="1">
        <f t="shared" si="233"/>
        <v>13</v>
      </c>
      <c r="E3755" s="6">
        <f t="shared" si="234"/>
        <v>12</v>
      </c>
      <c r="F3755" s="6" t="str">
        <f t="shared" si="235"/>
        <v>fall/winter</v>
      </c>
    </row>
    <row r="3756" spans="1:6" x14ac:dyDescent="0.3">
      <c r="A3756" s="3">
        <v>45627.585416666669</v>
      </c>
      <c r="B3756">
        <v>70</v>
      </c>
      <c r="C3756" s="6" t="str">
        <f t="shared" si="232"/>
        <v>Sunday</v>
      </c>
      <c r="D3756" s="1">
        <f t="shared" si="233"/>
        <v>14</v>
      </c>
      <c r="E3756" s="6">
        <f t="shared" si="234"/>
        <v>12</v>
      </c>
      <c r="F3756" s="6" t="str">
        <f t="shared" si="235"/>
        <v>fall/winter</v>
      </c>
    </row>
    <row r="3757" spans="1:6" x14ac:dyDescent="0.3">
      <c r="A3757" s="3">
        <v>45627.604166666664</v>
      </c>
      <c r="B3757">
        <v>82</v>
      </c>
      <c r="C3757" s="6" t="str">
        <f t="shared" si="232"/>
        <v>Sunday</v>
      </c>
      <c r="D3757" s="1">
        <f t="shared" si="233"/>
        <v>14</v>
      </c>
      <c r="E3757" s="6">
        <f t="shared" si="234"/>
        <v>12</v>
      </c>
      <c r="F3757" s="6" t="str">
        <f t="shared" si="235"/>
        <v>fall/winter</v>
      </c>
    </row>
    <row r="3758" spans="1:6" x14ac:dyDescent="0.3">
      <c r="A3758" s="3">
        <v>45627.62222222222</v>
      </c>
      <c r="B3758">
        <v>80</v>
      </c>
      <c r="C3758" s="6" t="str">
        <f t="shared" si="232"/>
        <v>Sunday</v>
      </c>
      <c r="D3758" s="1">
        <f t="shared" si="233"/>
        <v>14</v>
      </c>
      <c r="E3758" s="6">
        <f t="shared" si="234"/>
        <v>12</v>
      </c>
      <c r="F3758" s="6" t="str">
        <f t="shared" si="235"/>
        <v>fall/winter</v>
      </c>
    </row>
    <row r="3759" spans="1:6" x14ac:dyDescent="0.3">
      <c r="A3759" s="3">
        <v>45627.649305555555</v>
      </c>
      <c r="B3759">
        <v>86</v>
      </c>
      <c r="C3759" s="6" t="str">
        <f t="shared" si="232"/>
        <v>Sunday</v>
      </c>
      <c r="D3759" s="1">
        <f t="shared" si="233"/>
        <v>15</v>
      </c>
      <c r="E3759" s="6">
        <f t="shared" si="234"/>
        <v>12</v>
      </c>
      <c r="F3759" s="6" t="str">
        <f t="shared" si="235"/>
        <v>fall/winter</v>
      </c>
    </row>
    <row r="3760" spans="1:6" x14ac:dyDescent="0.3">
      <c r="A3760" s="3">
        <v>45627.686805555553</v>
      </c>
      <c r="B3760">
        <v>73</v>
      </c>
      <c r="C3760" s="6" t="str">
        <f t="shared" si="232"/>
        <v>Sunday</v>
      </c>
      <c r="D3760" s="1">
        <f t="shared" si="233"/>
        <v>16</v>
      </c>
      <c r="E3760" s="6">
        <f t="shared" si="234"/>
        <v>12</v>
      </c>
      <c r="F3760" s="6" t="str">
        <f t="shared" si="235"/>
        <v>fall/winter</v>
      </c>
    </row>
    <row r="3761" spans="1:6" x14ac:dyDescent="0.3">
      <c r="A3761" s="3">
        <v>45627.708333333336</v>
      </c>
      <c r="B3761">
        <v>77</v>
      </c>
      <c r="C3761" s="6" t="str">
        <f t="shared" si="232"/>
        <v>Sunday</v>
      </c>
      <c r="D3761" s="1">
        <f t="shared" si="233"/>
        <v>17</v>
      </c>
      <c r="E3761" s="6">
        <f t="shared" si="234"/>
        <v>12</v>
      </c>
      <c r="F3761" s="6" t="str">
        <f t="shared" si="235"/>
        <v>fall/winter</v>
      </c>
    </row>
    <row r="3762" spans="1:6" x14ac:dyDescent="0.3">
      <c r="A3762" s="3">
        <v>45627.750694444447</v>
      </c>
      <c r="B3762">
        <v>67</v>
      </c>
      <c r="C3762" s="6" t="str">
        <f t="shared" si="232"/>
        <v>Sunday</v>
      </c>
      <c r="D3762" s="1">
        <f t="shared" si="233"/>
        <v>18</v>
      </c>
      <c r="E3762" s="6">
        <f t="shared" si="234"/>
        <v>12</v>
      </c>
      <c r="F3762" s="6" t="str">
        <f t="shared" si="235"/>
        <v>fall/winter</v>
      </c>
    </row>
    <row r="3763" spans="1:6" x14ac:dyDescent="0.3">
      <c r="A3763" s="3">
        <v>45627.774305555555</v>
      </c>
      <c r="B3763">
        <v>80</v>
      </c>
      <c r="C3763" s="6" t="str">
        <f t="shared" si="232"/>
        <v>Sunday</v>
      </c>
      <c r="D3763" s="1">
        <f t="shared" si="233"/>
        <v>18</v>
      </c>
      <c r="E3763" s="6">
        <f t="shared" si="234"/>
        <v>12</v>
      </c>
      <c r="F3763" s="6" t="str">
        <f t="shared" si="235"/>
        <v>fall/winter</v>
      </c>
    </row>
    <row r="3764" spans="1:6" x14ac:dyDescent="0.3">
      <c r="A3764" s="3">
        <v>45627.836111111108</v>
      </c>
      <c r="B3764">
        <v>72</v>
      </c>
      <c r="C3764" s="6" t="str">
        <f t="shared" si="232"/>
        <v>Sunday</v>
      </c>
      <c r="D3764" s="1">
        <f t="shared" si="233"/>
        <v>20</v>
      </c>
      <c r="E3764" s="6">
        <f t="shared" si="234"/>
        <v>12</v>
      </c>
      <c r="F3764" s="6" t="str">
        <f t="shared" si="235"/>
        <v>fall/winter</v>
      </c>
    </row>
    <row r="3765" spans="1:6" x14ac:dyDescent="0.3">
      <c r="A3765" s="3">
        <v>45627.856249999997</v>
      </c>
      <c r="B3765">
        <v>74</v>
      </c>
      <c r="C3765" s="6" t="str">
        <f t="shared" si="232"/>
        <v>Sunday</v>
      </c>
      <c r="D3765" s="1">
        <f t="shared" si="233"/>
        <v>20</v>
      </c>
      <c r="E3765" s="6">
        <f t="shared" si="234"/>
        <v>12</v>
      </c>
      <c r="F3765" s="6" t="str">
        <f t="shared" si="235"/>
        <v>fall/winter</v>
      </c>
    </row>
    <row r="3766" spans="1:6" x14ac:dyDescent="0.3">
      <c r="A3766" s="3">
        <v>45627.875694444447</v>
      </c>
      <c r="B3766">
        <v>65</v>
      </c>
      <c r="C3766" s="6" t="str">
        <f t="shared" si="232"/>
        <v>Sunday</v>
      </c>
      <c r="D3766" s="1">
        <f t="shared" si="233"/>
        <v>21</v>
      </c>
      <c r="E3766" s="6">
        <f t="shared" si="234"/>
        <v>12</v>
      </c>
      <c r="F3766" s="6" t="str">
        <f t="shared" si="235"/>
        <v>fall/winter</v>
      </c>
    </row>
    <row r="3767" spans="1:6" x14ac:dyDescent="0.3">
      <c r="A3767" s="3">
        <v>45628.288194444445</v>
      </c>
      <c r="B3767">
        <v>37</v>
      </c>
      <c r="C3767" s="6" t="str">
        <f t="shared" si="232"/>
        <v>Monday</v>
      </c>
      <c r="D3767" s="1">
        <f t="shared" si="233"/>
        <v>6</v>
      </c>
      <c r="E3767" s="6">
        <f t="shared" si="234"/>
        <v>12</v>
      </c>
      <c r="F3767" s="6" t="str">
        <f t="shared" si="235"/>
        <v>fall/winter</v>
      </c>
    </row>
    <row r="3768" spans="1:6" x14ac:dyDescent="0.3">
      <c r="A3768" s="3">
        <v>45628.31527777778</v>
      </c>
      <c r="B3768">
        <v>53</v>
      </c>
      <c r="C3768" s="6" t="str">
        <f t="shared" si="232"/>
        <v>Monday</v>
      </c>
      <c r="D3768" s="1">
        <f t="shared" si="233"/>
        <v>7</v>
      </c>
      <c r="E3768" s="6">
        <f t="shared" si="234"/>
        <v>12</v>
      </c>
      <c r="F3768" s="6" t="str">
        <f t="shared" si="235"/>
        <v>fall/winter</v>
      </c>
    </row>
    <row r="3769" spans="1:6" x14ac:dyDescent="0.3">
      <c r="A3769" s="3">
        <v>45628.356944444444</v>
      </c>
      <c r="B3769">
        <v>66</v>
      </c>
      <c r="C3769" s="6" t="str">
        <f t="shared" si="232"/>
        <v>Monday</v>
      </c>
      <c r="D3769" s="1">
        <f t="shared" si="233"/>
        <v>8</v>
      </c>
      <c r="E3769" s="6">
        <f t="shared" si="234"/>
        <v>12</v>
      </c>
      <c r="F3769" s="6" t="str">
        <f t="shared" si="235"/>
        <v>fall/winter</v>
      </c>
    </row>
    <row r="3770" spans="1:6" x14ac:dyDescent="0.3">
      <c r="A3770" s="3">
        <v>45628.376388888886</v>
      </c>
      <c r="B3770">
        <v>69</v>
      </c>
      <c r="C3770" s="6" t="str">
        <f t="shared" si="232"/>
        <v>Monday</v>
      </c>
      <c r="D3770" s="1">
        <f t="shared" si="233"/>
        <v>9</v>
      </c>
      <c r="E3770" s="6">
        <f t="shared" si="234"/>
        <v>12</v>
      </c>
      <c r="F3770" s="6" t="str">
        <f t="shared" si="235"/>
        <v>fall/winter</v>
      </c>
    </row>
    <row r="3771" spans="1:6" x14ac:dyDescent="0.3">
      <c r="A3771" s="3">
        <v>45628.390972222223</v>
      </c>
      <c r="B3771">
        <v>63</v>
      </c>
      <c r="C3771" s="6" t="str">
        <f t="shared" si="232"/>
        <v>Monday</v>
      </c>
      <c r="D3771" s="1">
        <f t="shared" si="233"/>
        <v>9</v>
      </c>
      <c r="E3771" s="6">
        <f t="shared" si="234"/>
        <v>12</v>
      </c>
      <c r="F3771" s="6" t="str">
        <f t="shared" si="235"/>
        <v>fall/winter</v>
      </c>
    </row>
    <row r="3772" spans="1:6" x14ac:dyDescent="0.3">
      <c r="A3772" s="3">
        <v>45628.4375</v>
      </c>
      <c r="B3772">
        <v>79</v>
      </c>
      <c r="C3772" s="6" t="str">
        <f t="shared" si="232"/>
        <v>Monday</v>
      </c>
      <c r="D3772" s="1">
        <f t="shared" si="233"/>
        <v>10</v>
      </c>
      <c r="E3772" s="6">
        <f t="shared" si="234"/>
        <v>12</v>
      </c>
      <c r="F3772" s="6" t="str">
        <f t="shared" si="235"/>
        <v>fall/winter</v>
      </c>
    </row>
    <row r="3773" spans="1:6" x14ac:dyDescent="0.3">
      <c r="A3773" s="3">
        <v>45628.460416666669</v>
      </c>
      <c r="B3773">
        <v>83</v>
      </c>
      <c r="C3773" s="6" t="str">
        <f t="shared" si="232"/>
        <v>Monday</v>
      </c>
      <c r="D3773" s="1">
        <f t="shared" si="233"/>
        <v>11</v>
      </c>
      <c r="E3773" s="6">
        <f t="shared" si="234"/>
        <v>12</v>
      </c>
      <c r="F3773" s="6" t="str">
        <f t="shared" si="235"/>
        <v>fall/winter</v>
      </c>
    </row>
    <row r="3774" spans="1:6" x14ac:dyDescent="0.3">
      <c r="A3774" s="3">
        <v>45628.479166666664</v>
      </c>
      <c r="B3774">
        <v>63</v>
      </c>
      <c r="C3774" s="6" t="str">
        <f t="shared" si="232"/>
        <v>Monday</v>
      </c>
      <c r="D3774" s="1">
        <f t="shared" si="233"/>
        <v>11</v>
      </c>
      <c r="E3774" s="6">
        <f t="shared" si="234"/>
        <v>12</v>
      </c>
      <c r="F3774" s="6" t="str">
        <f t="shared" si="235"/>
        <v>fall/winter</v>
      </c>
    </row>
    <row r="3775" spans="1:6" x14ac:dyDescent="0.3">
      <c r="A3775" s="3">
        <v>45628.50277777778</v>
      </c>
      <c r="B3775">
        <v>70</v>
      </c>
      <c r="C3775" s="6" t="str">
        <f t="shared" si="232"/>
        <v>Monday</v>
      </c>
      <c r="D3775" s="1">
        <f t="shared" si="233"/>
        <v>12</v>
      </c>
      <c r="E3775" s="6">
        <f t="shared" si="234"/>
        <v>12</v>
      </c>
      <c r="F3775" s="6" t="str">
        <f t="shared" si="235"/>
        <v>fall/winter</v>
      </c>
    </row>
    <row r="3776" spans="1:6" x14ac:dyDescent="0.3">
      <c r="A3776" s="3">
        <v>45628.522222222222</v>
      </c>
      <c r="B3776">
        <v>100</v>
      </c>
      <c r="C3776" s="6" t="str">
        <f t="shared" si="232"/>
        <v>Monday</v>
      </c>
      <c r="D3776" s="1">
        <f t="shared" si="233"/>
        <v>12</v>
      </c>
      <c r="E3776" s="6">
        <f t="shared" si="234"/>
        <v>12</v>
      </c>
      <c r="F3776" s="6" t="str">
        <f t="shared" si="235"/>
        <v>fall/winter</v>
      </c>
    </row>
    <row r="3777" spans="1:6" x14ac:dyDescent="0.3">
      <c r="A3777" s="3">
        <v>45628.561805555553</v>
      </c>
      <c r="B3777">
        <v>92</v>
      </c>
      <c r="C3777" s="6" t="str">
        <f t="shared" si="232"/>
        <v>Monday</v>
      </c>
      <c r="D3777" s="1">
        <f t="shared" si="233"/>
        <v>13</v>
      </c>
      <c r="E3777" s="6">
        <f t="shared" si="234"/>
        <v>12</v>
      </c>
      <c r="F3777" s="6" t="str">
        <f t="shared" si="235"/>
        <v>fall/winter</v>
      </c>
    </row>
    <row r="3778" spans="1:6" x14ac:dyDescent="0.3">
      <c r="A3778" s="3">
        <v>45628.585416666669</v>
      </c>
      <c r="B3778">
        <v>104</v>
      </c>
      <c r="C3778" s="6" t="str">
        <f t="shared" ref="C3778:C3841" si="236">TEXT(A3778, "dddd")</f>
        <v>Monday</v>
      </c>
      <c r="D3778" s="1">
        <f t="shared" ref="D3778:D3841" si="237">HOUR(A3778)</f>
        <v>14</v>
      </c>
      <c r="E3778" s="6">
        <f t="shared" ref="E3778:E3841" si="238">MONTH(A3778)</f>
        <v>12</v>
      </c>
      <c r="F3778" s="6" t="str">
        <f t="shared" ref="F3778:F3841" si="239">IF(OR(E3778=9, E3778=10, E3778=11, E3778=12, E3778=1, E3778=2, E3778=3, E3778=4), "fall/winter", "summer")</f>
        <v>fall/winter</v>
      </c>
    </row>
    <row r="3779" spans="1:6" x14ac:dyDescent="0.3">
      <c r="A3779" s="3">
        <v>45628.612500000003</v>
      </c>
      <c r="B3779">
        <v>110</v>
      </c>
      <c r="C3779" s="6" t="str">
        <f t="shared" si="236"/>
        <v>Monday</v>
      </c>
      <c r="D3779" s="1">
        <f t="shared" si="237"/>
        <v>14</v>
      </c>
      <c r="E3779" s="6">
        <f t="shared" si="238"/>
        <v>12</v>
      </c>
      <c r="F3779" s="6" t="str">
        <f t="shared" si="239"/>
        <v>fall/winter</v>
      </c>
    </row>
    <row r="3780" spans="1:6" x14ac:dyDescent="0.3">
      <c r="A3780" s="3">
        <v>45628.625</v>
      </c>
      <c r="B3780">
        <v>81</v>
      </c>
      <c r="C3780" s="6" t="str">
        <f t="shared" si="236"/>
        <v>Monday</v>
      </c>
      <c r="D3780" s="1">
        <f t="shared" si="237"/>
        <v>15</v>
      </c>
      <c r="E3780" s="6">
        <f t="shared" si="238"/>
        <v>12</v>
      </c>
      <c r="F3780" s="6" t="str">
        <f t="shared" si="239"/>
        <v>fall/winter</v>
      </c>
    </row>
    <row r="3781" spans="1:6" x14ac:dyDescent="0.3">
      <c r="A3781" s="3">
        <v>45628.643055555556</v>
      </c>
      <c r="B3781">
        <v>86</v>
      </c>
      <c r="C3781" s="6" t="str">
        <f t="shared" si="236"/>
        <v>Monday</v>
      </c>
      <c r="D3781" s="1">
        <f t="shared" si="237"/>
        <v>15</v>
      </c>
      <c r="E3781" s="6">
        <f t="shared" si="238"/>
        <v>12</v>
      </c>
      <c r="F3781" s="6" t="str">
        <f t="shared" si="239"/>
        <v>fall/winter</v>
      </c>
    </row>
    <row r="3782" spans="1:6" x14ac:dyDescent="0.3">
      <c r="A3782" s="3">
        <v>45628.686805555553</v>
      </c>
      <c r="B3782">
        <v>98</v>
      </c>
      <c r="C3782" s="6" t="str">
        <f t="shared" si="236"/>
        <v>Monday</v>
      </c>
      <c r="D3782" s="1">
        <f t="shared" si="237"/>
        <v>16</v>
      </c>
      <c r="E3782" s="6">
        <f t="shared" si="238"/>
        <v>12</v>
      </c>
      <c r="F3782" s="6" t="str">
        <f t="shared" si="239"/>
        <v>fall/winter</v>
      </c>
    </row>
    <row r="3783" spans="1:6" x14ac:dyDescent="0.3">
      <c r="A3783" s="3">
        <v>45628.711111111108</v>
      </c>
      <c r="B3783">
        <v>104</v>
      </c>
      <c r="C3783" s="6" t="str">
        <f t="shared" si="236"/>
        <v>Monday</v>
      </c>
      <c r="D3783" s="1">
        <f t="shared" si="237"/>
        <v>17</v>
      </c>
      <c r="E3783" s="6">
        <f t="shared" si="238"/>
        <v>12</v>
      </c>
      <c r="F3783" s="6" t="str">
        <f t="shared" si="239"/>
        <v>fall/winter</v>
      </c>
    </row>
    <row r="3784" spans="1:6" x14ac:dyDescent="0.3">
      <c r="A3784" s="3">
        <v>45628.863194444442</v>
      </c>
      <c r="B3784">
        <v>110</v>
      </c>
      <c r="C3784" s="6" t="str">
        <f t="shared" si="236"/>
        <v>Monday</v>
      </c>
      <c r="D3784" s="1">
        <f t="shared" si="237"/>
        <v>20</v>
      </c>
      <c r="E3784" s="6">
        <f t="shared" si="238"/>
        <v>12</v>
      </c>
      <c r="F3784" s="6" t="str">
        <f t="shared" si="239"/>
        <v>fall/winter</v>
      </c>
    </row>
    <row r="3785" spans="1:6" x14ac:dyDescent="0.3">
      <c r="A3785" s="3">
        <v>45629.295138888891</v>
      </c>
      <c r="B3785">
        <v>28</v>
      </c>
      <c r="C3785" s="6" t="str">
        <f t="shared" si="236"/>
        <v>Tuesday</v>
      </c>
      <c r="D3785" s="1">
        <f t="shared" si="237"/>
        <v>7</v>
      </c>
      <c r="E3785" s="6">
        <f t="shared" si="238"/>
        <v>12</v>
      </c>
      <c r="F3785" s="6" t="str">
        <f t="shared" si="239"/>
        <v>fall/winter</v>
      </c>
    </row>
    <row r="3786" spans="1:6" x14ac:dyDescent="0.3">
      <c r="A3786" s="3">
        <v>45629.318055555559</v>
      </c>
      <c r="B3786">
        <v>37</v>
      </c>
      <c r="C3786" s="6" t="str">
        <f t="shared" si="236"/>
        <v>Tuesday</v>
      </c>
      <c r="D3786" s="1">
        <f t="shared" si="237"/>
        <v>7</v>
      </c>
      <c r="E3786" s="6">
        <f t="shared" si="238"/>
        <v>12</v>
      </c>
      <c r="F3786" s="6" t="str">
        <f t="shared" si="239"/>
        <v>fall/winter</v>
      </c>
    </row>
    <row r="3787" spans="1:6" x14ac:dyDescent="0.3">
      <c r="A3787" s="3">
        <v>45629.338194444441</v>
      </c>
      <c r="B3787">
        <v>43</v>
      </c>
      <c r="C3787" s="6" t="str">
        <f t="shared" si="236"/>
        <v>Tuesday</v>
      </c>
      <c r="D3787" s="1">
        <f t="shared" si="237"/>
        <v>8</v>
      </c>
      <c r="E3787" s="6">
        <f t="shared" si="238"/>
        <v>12</v>
      </c>
      <c r="F3787" s="6" t="str">
        <f t="shared" si="239"/>
        <v>fall/winter</v>
      </c>
    </row>
    <row r="3788" spans="1:6" x14ac:dyDescent="0.3">
      <c r="A3788" s="3">
        <v>45629.354861111111</v>
      </c>
      <c r="B3788">
        <v>63</v>
      </c>
      <c r="C3788" s="6" t="str">
        <f t="shared" si="236"/>
        <v>Tuesday</v>
      </c>
      <c r="D3788" s="1">
        <f t="shared" si="237"/>
        <v>8</v>
      </c>
      <c r="E3788" s="6">
        <f t="shared" si="238"/>
        <v>12</v>
      </c>
      <c r="F3788" s="6" t="str">
        <f t="shared" si="239"/>
        <v>fall/winter</v>
      </c>
    </row>
    <row r="3789" spans="1:6" x14ac:dyDescent="0.3">
      <c r="A3789" s="3">
        <v>45629.378472222219</v>
      </c>
      <c r="B3789">
        <v>72</v>
      </c>
      <c r="C3789" s="6" t="str">
        <f t="shared" si="236"/>
        <v>Tuesday</v>
      </c>
      <c r="D3789" s="1">
        <f t="shared" si="237"/>
        <v>9</v>
      </c>
      <c r="E3789" s="6">
        <f t="shared" si="238"/>
        <v>12</v>
      </c>
      <c r="F3789" s="6" t="str">
        <f t="shared" si="239"/>
        <v>fall/winter</v>
      </c>
    </row>
    <row r="3790" spans="1:6" x14ac:dyDescent="0.3">
      <c r="A3790" s="3">
        <v>45629.397916666669</v>
      </c>
      <c r="B3790">
        <v>78</v>
      </c>
      <c r="C3790" s="6" t="str">
        <f t="shared" si="236"/>
        <v>Tuesday</v>
      </c>
      <c r="D3790" s="1">
        <f t="shared" si="237"/>
        <v>9</v>
      </c>
      <c r="E3790" s="6">
        <f t="shared" si="238"/>
        <v>12</v>
      </c>
      <c r="F3790" s="6" t="str">
        <f t="shared" si="239"/>
        <v>fall/winter</v>
      </c>
    </row>
    <row r="3791" spans="1:6" x14ac:dyDescent="0.3">
      <c r="A3791" s="3">
        <v>45629.413888888892</v>
      </c>
      <c r="B3791">
        <v>72</v>
      </c>
      <c r="C3791" s="6" t="str">
        <f t="shared" si="236"/>
        <v>Tuesday</v>
      </c>
      <c r="D3791" s="1">
        <f t="shared" si="237"/>
        <v>9</v>
      </c>
      <c r="E3791" s="6">
        <f t="shared" si="238"/>
        <v>12</v>
      </c>
      <c r="F3791" s="6" t="str">
        <f t="shared" si="239"/>
        <v>fall/winter</v>
      </c>
    </row>
    <row r="3792" spans="1:6" x14ac:dyDescent="0.3">
      <c r="A3792" s="3">
        <v>45629.439583333333</v>
      </c>
      <c r="B3792">
        <v>77</v>
      </c>
      <c r="C3792" s="6" t="str">
        <f t="shared" si="236"/>
        <v>Tuesday</v>
      </c>
      <c r="D3792" s="1">
        <f t="shared" si="237"/>
        <v>10</v>
      </c>
      <c r="E3792" s="6">
        <f t="shared" si="238"/>
        <v>12</v>
      </c>
      <c r="F3792" s="6" t="str">
        <f t="shared" si="239"/>
        <v>fall/winter</v>
      </c>
    </row>
    <row r="3793" spans="1:6" x14ac:dyDescent="0.3">
      <c r="A3793" s="3">
        <v>45629.456944444442</v>
      </c>
      <c r="B3793">
        <v>91</v>
      </c>
      <c r="C3793" s="6" t="str">
        <f t="shared" si="236"/>
        <v>Tuesday</v>
      </c>
      <c r="D3793" s="1">
        <f t="shared" si="237"/>
        <v>10</v>
      </c>
      <c r="E3793" s="6">
        <f t="shared" si="238"/>
        <v>12</v>
      </c>
      <c r="F3793" s="6" t="str">
        <f t="shared" si="239"/>
        <v>fall/winter</v>
      </c>
    </row>
    <row r="3794" spans="1:6" x14ac:dyDescent="0.3">
      <c r="A3794" s="3">
        <v>45629.48333333333</v>
      </c>
      <c r="B3794">
        <v>102</v>
      </c>
      <c r="C3794" s="6" t="str">
        <f t="shared" si="236"/>
        <v>Tuesday</v>
      </c>
      <c r="D3794" s="1">
        <f t="shared" si="237"/>
        <v>11</v>
      </c>
      <c r="E3794" s="6">
        <f t="shared" si="238"/>
        <v>12</v>
      </c>
      <c r="F3794" s="6" t="str">
        <f t="shared" si="239"/>
        <v>fall/winter</v>
      </c>
    </row>
    <row r="3795" spans="1:6" x14ac:dyDescent="0.3">
      <c r="A3795" s="3">
        <v>45629.497916666667</v>
      </c>
      <c r="B3795">
        <v>109</v>
      </c>
      <c r="C3795" s="6" t="str">
        <f t="shared" si="236"/>
        <v>Tuesday</v>
      </c>
      <c r="D3795" s="1">
        <f t="shared" si="237"/>
        <v>11</v>
      </c>
      <c r="E3795" s="6">
        <f t="shared" si="238"/>
        <v>12</v>
      </c>
      <c r="F3795" s="6" t="str">
        <f t="shared" si="239"/>
        <v>fall/winter</v>
      </c>
    </row>
    <row r="3796" spans="1:6" x14ac:dyDescent="0.3">
      <c r="A3796" s="3">
        <v>45629.520138888889</v>
      </c>
      <c r="B3796">
        <v>100</v>
      </c>
      <c r="C3796" s="6" t="str">
        <f t="shared" si="236"/>
        <v>Tuesday</v>
      </c>
      <c r="D3796" s="1">
        <f t="shared" si="237"/>
        <v>12</v>
      </c>
      <c r="E3796" s="6">
        <f t="shared" si="238"/>
        <v>12</v>
      </c>
      <c r="F3796" s="6" t="str">
        <f t="shared" si="239"/>
        <v>fall/winter</v>
      </c>
    </row>
    <row r="3797" spans="1:6" x14ac:dyDescent="0.3">
      <c r="A3797" s="3">
        <v>45629.54583333333</v>
      </c>
      <c r="B3797">
        <v>103</v>
      </c>
      <c r="C3797" s="6" t="str">
        <f t="shared" si="236"/>
        <v>Tuesday</v>
      </c>
      <c r="D3797" s="1">
        <f t="shared" si="237"/>
        <v>13</v>
      </c>
      <c r="E3797" s="6">
        <f t="shared" si="238"/>
        <v>12</v>
      </c>
      <c r="F3797" s="6" t="str">
        <f t="shared" si="239"/>
        <v>fall/winter</v>
      </c>
    </row>
    <row r="3798" spans="1:6" x14ac:dyDescent="0.3">
      <c r="A3798" s="3">
        <v>45629.563194444447</v>
      </c>
      <c r="B3798">
        <v>107</v>
      </c>
      <c r="C3798" s="6" t="str">
        <f t="shared" si="236"/>
        <v>Tuesday</v>
      </c>
      <c r="D3798" s="1">
        <f t="shared" si="237"/>
        <v>13</v>
      </c>
      <c r="E3798" s="6">
        <f t="shared" si="238"/>
        <v>12</v>
      </c>
      <c r="F3798" s="6" t="str">
        <f t="shared" si="239"/>
        <v>fall/winter</v>
      </c>
    </row>
    <row r="3799" spans="1:6" x14ac:dyDescent="0.3">
      <c r="A3799" s="3">
        <v>45629.586111111108</v>
      </c>
      <c r="B3799">
        <v>110</v>
      </c>
      <c r="C3799" s="6" t="str">
        <f t="shared" si="236"/>
        <v>Tuesday</v>
      </c>
      <c r="D3799" s="1">
        <f t="shared" si="237"/>
        <v>14</v>
      </c>
      <c r="E3799" s="6">
        <f t="shared" si="238"/>
        <v>12</v>
      </c>
      <c r="F3799" s="6" t="str">
        <f t="shared" si="239"/>
        <v>fall/winter</v>
      </c>
    </row>
    <row r="3800" spans="1:6" x14ac:dyDescent="0.3">
      <c r="A3800" s="3">
        <v>45629.604166666664</v>
      </c>
      <c r="B3800">
        <v>118</v>
      </c>
      <c r="C3800" s="6" t="str">
        <f t="shared" si="236"/>
        <v>Tuesday</v>
      </c>
      <c r="D3800" s="1">
        <f t="shared" si="237"/>
        <v>14</v>
      </c>
      <c r="E3800" s="6">
        <f t="shared" si="238"/>
        <v>12</v>
      </c>
      <c r="F3800" s="6" t="str">
        <f t="shared" si="239"/>
        <v>fall/winter</v>
      </c>
    </row>
    <row r="3801" spans="1:6" x14ac:dyDescent="0.3">
      <c r="A3801" s="3">
        <v>45629.625694444447</v>
      </c>
      <c r="B3801">
        <v>97</v>
      </c>
      <c r="C3801" s="6" t="str">
        <f t="shared" si="236"/>
        <v>Tuesday</v>
      </c>
      <c r="D3801" s="1">
        <f t="shared" si="237"/>
        <v>15</v>
      </c>
      <c r="E3801" s="6">
        <f t="shared" si="238"/>
        <v>12</v>
      </c>
      <c r="F3801" s="6" t="str">
        <f t="shared" si="239"/>
        <v>fall/winter</v>
      </c>
    </row>
    <row r="3802" spans="1:6" x14ac:dyDescent="0.3">
      <c r="A3802" s="3">
        <v>45629.647916666669</v>
      </c>
      <c r="B3802">
        <v>112</v>
      </c>
      <c r="C3802" s="6" t="str">
        <f t="shared" si="236"/>
        <v>Tuesday</v>
      </c>
      <c r="D3802" s="1">
        <f t="shared" si="237"/>
        <v>15</v>
      </c>
      <c r="E3802" s="6">
        <f t="shared" si="238"/>
        <v>12</v>
      </c>
      <c r="F3802" s="6" t="str">
        <f t="shared" si="239"/>
        <v>fall/winter</v>
      </c>
    </row>
    <row r="3803" spans="1:6" x14ac:dyDescent="0.3">
      <c r="A3803" s="3">
        <v>45629.669444444444</v>
      </c>
      <c r="B3803">
        <v>100</v>
      </c>
      <c r="C3803" s="6" t="str">
        <f t="shared" si="236"/>
        <v>Tuesday</v>
      </c>
      <c r="D3803" s="1">
        <f t="shared" si="237"/>
        <v>16</v>
      </c>
      <c r="E3803" s="6">
        <f t="shared" si="238"/>
        <v>12</v>
      </c>
      <c r="F3803" s="6" t="str">
        <f t="shared" si="239"/>
        <v>fall/winter</v>
      </c>
    </row>
    <row r="3804" spans="1:6" x14ac:dyDescent="0.3">
      <c r="A3804" s="3">
        <v>45629.691666666666</v>
      </c>
      <c r="B3804">
        <v>113</v>
      </c>
      <c r="C3804" s="6" t="str">
        <f t="shared" si="236"/>
        <v>Tuesday</v>
      </c>
      <c r="D3804" s="1">
        <f t="shared" si="237"/>
        <v>16</v>
      </c>
      <c r="E3804" s="6">
        <f t="shared" si="238"/>
        <v>12</v>
      </c>
      <c r="F3804" s="6" t="str">
        <f t="shared" si="239"/>
        <v>fall/winter</v>
      </c>
    </row>
    <row r="3805" spans="1:6" x14ac:dyDescent="0.3">
      <c r="A3805" s="3">
        <v>45629.709027777775</v>
      </c>
      <c r="B3805">
        <v>122</v>
      </c>
      <c r="C3805" s="6" t="str">
        <f t="shared" si="236"/>
        <v>Tuesday</v>
      </c>
      <c r="D3805" s="1">
        <f t="shared" si="237"/>
        <v>17</v>
      </c>
      <c r="E3805" s="6">
        <f t="shared" si="238"/>
        <v>12</v>
      </c>
      <c r="F3805" s="6" t="str">
        <f t="shared" si="239"/>
        <v>fall/winter</v>
      </c>
    </row>
    <row r="3806" spans="1:6" x14ac:dyDescent="0.3">
      <c r="A3806" s="3">
        <v>45629.727777777778</v>
      </c>
      <c r="B3806">
        <v>169</v>
      </c>
      <c r="C3806" s="6" t="str">
        <f t="shared" si="236"/>
        <v>Tuesday</v>
      </c>
      <c r="D3806" s="1">
        <f t="shared" si="237"/>
        <v>17</v>
      </c>
      <c r="E3806" s="6">
        <f t="shared" si="238"/>
        <v>12</v>
      </c>
      <c r="F3806" s="6" t="str">
        <f t="shared" si="239"/>
        <v>fall/winter</v>
      </c>
    </row>
    <row r="3807" spans="1:6" x14ac:dyDescent="0.3">
      <c r="A3807" s="3">
        <v>45629.748611111114</v>
      </c>
      <c r="B3807">
        <v>144</v>
      </c>
      <c r="C3807" s="6" t="str">
        <f t="shared" si="236"/>
        <v>Tuesday</v>
      </c>
      <c r="D3807" s="1">
        <f t="shared" si="237"/>
        <v>17</v>
      </c>
      <c r="E3807" s="6">
        <f t="shared" si="238"/>
        <v>12</v>
      </c>
      <c r="F3807" s="6" t="str">
        <f t="shared" si="239"/>
        <v>fall/winter</v>
      </c>
    </row>
    <row r="3808" spans="1:6" x14ac:dyDescent="0.3">
      <c r="A3808" s="3">
        <v>45629.777083333334</v>
      </c>
      <c r="B3808">
        <v>126</v>
      </c>
      <c r="C3808" s="6" t="str">
        <f t="shared" si="236"/>
        <v>Tuesday</v>
      </c>
      <c r="D3808" s="1">
        <f t="shared" si="237"/>
        <v>18</v>
      </c>
      <c r="E3808" s="6">
        <f t="shared" si="238"/>
        <v>12</v>
      </c>
      <c r="F3808" s="6" t="str">
        <f t="shared" si="239"/>
        <v>fall/winter</v>
      </c>
    </row>
    <row r="3809" spans="1:6" x14ac:dyDescent="0.3">
      <c r="A3809" s="3">
        <v>45629.791666666664</v>
      </c>
      <c r="B3809">
        <v>123</v>
      </c>
      <c r="C3809" s="6" t="str">
        <f t="shared" si="236"/>
        <v>Tuesday</v>
      </c>
      <c r="D3809" s="1">
        <f t="shared" si="237"/>
        <v>19</v>
      </c>
      <c r="E3809" s="6">
        <f t="shared" si="238"/>
        <v>12</v>
      </c>
      <c r="F3809" s="6" t="str">
        <f t="shared" si="239"/>
        <v>fall/winter</v>
      </c>
    </row>
    <row r="3810" spans="1:6" x14ac:dyDescent="0.3">
      <c r="A3810" s="3">
        <v>45629.811111111114</v>
      </c>
      <c r="B3810">
        <v>177</v>
      </c>
      <c r="C3810" s="6" t="str">
        <f t="shared" si="236"/>
        <v>Tuesday</v>
      </c>
      <c r="D3810" s="1">
        <f t="shared" si="237"/>
        <v>19</v>
      </c>
      <c r="E3810" s="6">
        <f t="shared" si="238"/>
        <v>12</v>
      </c>
      <c r="F3810" s="6" t="str">
        <f t="shared" si="239"/>
        <v>fall/winter</v>
      </c>
    </row>
    <row r="3811" spans="1:6" x14ac:dyDescent="0.3">
      <c r="A3811" s="3">
        <v>45629.834722222222</v>
      </c>
      <c r="B3811">
        <v>176</v>
      </c>
      <c r="C3811" s="6" t="str">
        <f t="shared" si="236"/>
        <v>Tuesday</v>
      </c>
      <c r="D3811" s="1">
        <f t="shared" si="237"/>
        <v>20</v>
      </c>
      <c r="E3811" s="6">
        <f t="shared" si="238"/>
        <v>12</v>
      </c>
      <c r="F3811" s="6" t="str">
        <f t="shared" si="239"/>
        <v>fall/winter</v>
      </c>
    </row>
    <row r="3812" spans="1:6" x14ac:dyDescent="0.3">
      <c r="A3812" s="3">
        <v>45629.856249999997</v>
      </c>
      <c r="B3812">
        <v>184</v>
      </c>
      <c r="C3812" s="6" t="str">
        <f t="shared" si="236"/>
        <v>Tuesday</v>
      </c>
      <c r="D3812" s="1">
        <f t="shared" si="237"/>
        <v>20</v>
      </c>
      <c r="E3812" s="6">
        <f t="shared" si="238"/>
        <v>12</v>
      </c>
      <c r="F3812" s="6" t="str">
        <f t="shared" si="239"/>
        <v>fall/winter</v>
      </c>
    </row>
    <row r="3813" spans="1:6" x14ac:dyDescent="0.3">
      <c r="A3813" s="3">
        <v>45629.879861111112</v>
      </c>
      <c r="B3813">
        <v>192</v>
      </c>
      <c r="C3813" s="6" t="str">
        <f t="shared" si="236"/>
        <v>Tuesday</v>
      </c>
      <c r="D3813" s="1">
        <f t="shared" si="237"/>
        <v>21</v>
      </c>
      <c r="E3813" s="6">
        <f t="shared" si="238"/>
        <v>12</v>
      </c>
      <c r="F3813" s="6" t="str">
        <f t="shared" si="239"/>
        <v>fall/winter</v>
      </c>
    </row>
    <row r="3814" spans="1:6" x14ac:dyDescent="0.3">
      <c r="A3814" s="3">
        <v>45629.895833333336</v>
      </c>
      <c r="B3814">
        <v>176</v>
      </c>
      <c r="C3814" s="6" t="str">
        <f t="shared" si="236"/>
        <v>Tuesday</v>
      </c>
      <c r="D3814" s="1">
        <f t="shared" si="237"/>
        <v>21</v>
      </c>
      <c r="E3814" s="6">
        <f t="shared" si="238"/>
        <v>12</v>
      </c>
      <c r="F3814" s="6" t="str">
        <f t="shared" si="239"/>
        <v>fall/winter</v>
      </c>
    </row>
    <row r="3815" spans="1:6" x14ac:dyDescent="0.3">
      <c r="A3815" s="3">
        <v>45630.297222222223</v>
      </c>
      <c r="B3815">
        <v>39</v>
      </c>
      <c r="C3815" s="6" t="str">
        <f t="shared" si="236"/>
        <v>Wednesday</v>
      </c>
      <c r="D3815" s="1">
        <f t="shared" si="237"/>
        <v>7</v>
      </c>
      <c r="E3815" s="6">
        <f t="shared" si="238"/>
        <v>12</v>
      </c>
      <c r="F3815" s="6" t="str">
        <f t="shared" si="239"/>
        <v>fall/winter</v>
      </c>
    </row>
    <row r="3816" spans="1:6" x14ac:dyDescent="0.3">
      <c r="A3816" s="3">
        <v>45630.313194444447</v>
      </c>
      <c r="B3816">
        <v>43</v>
      </c>
      <c r="C3816" s="6" t="str">
        <f t="shared" si="236"/>
        <v>Wednesday</v>
      </c>
      <c r="D3816" s="1">
        <f t="shared" si="237"/>
        <v>7</v>
      </c>
      <c r="E3816" s="6">
        <f t="shared" si="238"/>
        <v>12</v>
      </c>
      <c r="F3816" s="6" t="str">
        <f t="shared" si="239"/>
        <v>fall/winter</v>
      </c>
    </row>
    <row r="3817" spans="1:6" x14ac:dyDescent="0.3">
      <c r="A3817" s="3">
        <v>45630.333333333336</v>
      </c>
      <c r="B3817">
        <v>54</v>
      </c>
      <c r="C3817" s="6" t="str">
        <f t="shared" si="236"/>
        <v>Wednesday</v>
      </c>
      <c r="D3817" s="1">
        <f t="shared" si="237"/>
        <v>8</v>
      </c>
      <c r="E3817" s="6">
        <f t="shared" si="238"/>
        <v>12</v>
      </c>
      <c r="F3817" s="6" t="str">
        <f t="shared" si="239"/>
        <v>fall/winter</v>
      </c>
    </row>
    <row r="3818" spans="1:6" x14ac:dyDescent="0.3">
      <c r="A3818" s="3">
        <v>45630.356249999997</v>
      </c>
      <c r="B3818">
        <v>57</v>
      </c>
      <c r="C3818" s="6" t="str">
        <f t="shared" si="236"/>
        <v>Wednesday</v>
      </c>
      <c r="D3818" s="1">
        <f t="shared" si="237"/>
        <v>8</v>
      </c>
      <c r="E3818" s="6">
        <f t="shared" si="238"/>
        <v>12</v>
      </c>
      <c r="F3818" s="6" t="str">
        <f t="shared" si="239"/>
        <v>fall/winter</v>
      </c>
    </row>
    <row r="3819" spans="1:6" x14ac:dyDescent="0.3">
      <c r="A3819" s="3">
        <v>45630.397222222222</v>
      </c>
      <c r="B3819">
        <v>59</v>
      </c>
      <c r="C3819" s="6" t="str">
        <f t="shared" si="236"/>
        <v>Wednesday</v>
      </c>
      <c r="D3819" s="1">
        <f t="shared" si="237"/>
        <v>9</v>
      </c>
      <c r="E3819" s="6">
        <f t="shared" si="238"/>
        <v>12</v>
      </c>
      <c r="F3819" s="6" t="str">
        <f t="shared" si="239"/>
        <v>fall/winter</v>
      </c>
    </row>
    <row r="3820" spans="1:6" x14ac:dyDescent="0.3">
      <c r="A3820" s="3">
        <v>45630.421527777777</v>
      </c>
      <c r="B3820">
        <v>67</v>
      </c>
      <c r="C3820" s="6" t="str">
        <f t="shared" si="236"/>
        <v>Wednesday</v>
      </c>
      <c r="D3820" s="1">
        <f t="shared" si="237"/>
        <v>10</v>
      </c>
      <c r="E3820" s="6">
        <f t="shared" si="238"/>
        <v>12</v>
      </c>
      <c r="F3820" s="6" t="str">
        <f t="shared" si="239"/>
        <v>fall/winter</v>
      </c>
    </row>
    <row r="3821" spans="1:6" x14ac:dyDescent="0.3">
      <c r="A3821" s="3">
        <v>45630.439583333333</v>
      </c>
      <c r="B3821">
        <v>74</v>
      </c>
      <c r="C3821" s="6" t="str">
        <f t="shared" si="236"/>
        <v>Wednesday</v>
      </c>
      <c r="D3821" s="1">
        <f t="shared" si="237"/>
        <v>10</v>
      </c>
      <c r="E3821" s="6">
        <f t="shared" si="238"/>
        <v>12</v>
      </c>
      <c r="F3821" s="6" t="str">
        <f t="shared" si="239"/>
        <v>fall/winter</v>
      </c>
    </row>
    <row r="3822" spans="1:6" x14ac:dyDescent="0.3">
      <c r="A3822" s="3">
        <v>45630.457638888889</v>
      </c>
      <c r="B3822">
        <v>88</v>
      </c>
      <c r="C3822" s="6" t="str">
        <f t="shared" si="236"/>
        <v>Wednesday</v>
      </c>
      <c r="D3822" s="1">
        <f t="shared" si="237"/>
        <v>10</v>
      </c>
      <c r="E3822" s="6">
        <f t="shared" si="238"/>
        <v>12</v>
      </c>
      <c r="F3822" s="6" t="str">
        <f t="shared" si="239"/>
        <v>fall/winter</v>
      </c>
    </row>
    <row r="3823" spans="1:6" x14ac:dyDescent="0.3">
      <c r="A3823" s="3">
        <v>45630.486111111109</v>
      </c>
      <c r="B3823">
        <v>94</v>
      </c>
      <c r="C3823" s="6" t="str">
        <f t="shared" si="236"/>
        <v>Wednesday</v>
      </c>
      <c r="D3823" s="1">
        <f t="shared" si="237"/>
        <v>11</v>
      </c>
      <c r="E3823" s="6">
        <f t="shared" si="238"/>
        <v>12</v>
      </c>
      <c r="F3823" s="6" t="str">
        <f t="shared" si="239"/>
        <v>fall/winter</v>
      </c>
    </row>
    <row r="3824" spans="1:6" x14ac:dyDescent="0.3">
      <c r="A3824" s="3">
        <v>45630.500694444447</v>
      </c>
      <c r="B3824">
        <v>102</v>
      </c>
      <c r="C3824" s="6" t="str">
        <f t="shared" si="236"/>
        <v>Wednesday</v>
      </c>
      <c r="D3824" s="1">
        <f t="shared" si="237"/>
        <v>12</v>
      </c>
      <c r="E3824" s="6">
        <f t="shared" si="238"/>
        <v>12</v>
      </c>
      <c r="F3824" s="6" t="str">
        <f t="shared" si="239"/>
        <v>fall/winter</v>
      </c>
    </row>
    <row r="3825" spans="1:6" x14ac:dyDescent="0.3">
      <c r="A3825" s="3">
        <v>45630.522916666669</v>
      </c>
      <c r="B3825">
        <v>91</v>
      </c>
      <c r="C3825" s="6" t="str">
        <f t="shared" si="236"/>
        <v>Wednesday</v>
      </c>
      <c r="D3825" s="1">
        <f t="shared" si="237"/>
        <v>12</v>
      </c>
      <c r="E3825" s="6">
        <f t="shared" si="238"/>
        <v>12</v>
      </c>
      <c r="F3825" s="6" t="str">
        <f t="shared" si="239"/>
        <v>fall/winter</v>
      </c>
    </row>
    <row r="3826" spans="1:6" x14ac:dyDescent="0.3">
      <c r="A3826" s="3">
        <v>45630.543749999997</v>
      </c>
      <c r="B3826">
        <v>87</v>
      </c>
      <c r="C3826" s="6" t="str">
        <f t="shared" si="236"/>
        <v>Wednesday</v>
      </c>
      <c r="D3826" s="1">
        <f t="shared" si="237"/>
        <v>13</v>
      </c>
      <c r="E3826" s="6">
        <f t="shared" si="238"/>
        <v>12</v>
      </c>
      <c r="F3826" s="6" t="str">
        <f t="shared" si="239"/>
        <v>fall/winter</v>
      </c>
    </row>
    <row r="3827" spans="1:6" x14ac:dyDescent="0.3">
      <c r="A3827" s="3">
        <v>45630.563194444447</v>
      </c>
      <c r="B3827">
        <v>83</v>
      </c>
      <c r="C3827" s="6" t="str">
        <f t="shared" si="236"/>
        <v>Wednesday</v>
      </c>
      <c r="D3827" s="1">
        <f t="shared" si="237"/>
        <v>13</v>
      </c>
      <c r="E3827" s="6">
        <f t="shared" si="238"/>
        <v>12</v>
      </c>
      <c r="F3827" s="6" t="str">
        <f t="shared" si="239"/>
        <v>fall/winter</v>
      </c>
    </row>
    <row r="3828" spans="1:6" x14ac:dyDescent="0.3">
      <c r="A3828" s="3">
        <v>45630.583333333336</v>
      </c>
      <c r="B3828">
        <v>123</v>
      </c>
      <c r="C3828" s="6" t="str">
        <f t="shared" si="236"/>
        <v>Wednesday</v>
      </c>
      <c r="D3828" s="1">
        <f t="shared" si="237"/>
        <v>14</v>
      </c>
      <c r="E3828" s="6">
        <f t="shared" si="238"/>
        <v>12</v>
      </c>
      <c r="F3828" s="6" t="str">
        <f t="shared" si="239"/>
        <v>fall/winter</v>
      </c>
    </row>
    <row r="3829" spans="1:6" x14ac:dyDescent="0.3">
      <c r="A3829" s="3">
        <v>45630.601388888892</v>
      </c>
      <c r="B3829">
        <v>122</v>
      </c>
      <c r="C3829" s="6" t="str">
        <f t="shared" si="236"/>
        <v>Wednesday</v>
      </c>
      <c r="D3829" s="1">
        <f t="shared" si="237"/>
        <v>14</v>
      </c>
      <c r="E3829" s="6">
        <f t="shared" si="238"/>
        <v>12</v>
      </c>
      <c r="F3829" s="6" t="str">
        <f t="shared" si="239"/>
        <v>fall/winter</v>
      </c>
    </row>
    <row r="3830" spans="1:6" x14ac:dyDescent="0.3">
      <c r="A3830" s="3">
        <v>45630.621527777781</v>
      </c>
      <c r="B3830">
        <v>114</v>
      </c>
      <c r="C3830" s="6" t="str">
        <f t="shared" si="236"/>
        <v>Wednesday</v>
      </c>
      <c r="D3830" s="1">
        <f t="shared" si="237"/>
        <v>14</v>
      </c>
      <c r="E3830" s="6">
        <f t="shared" si="238"/>
        <v>12</v>
      </c>
      <c r="F3830" s="6" t="str">
        <f t="shared" si="239"/>
        <v>fall/winter</v>
      </c>
    </row>
    <row r="3831" spans="1:6" x14ac:dyDescent="0.3">
      <c r="A3831" s="3">
        <v>45630.645833333336</v>
      </c>
      <c r="B3831">
        <v>110</v>
      </c>
      <c r="C3831" s="6" t="str">
        <f t="shared" si="236"/>
        <v>Wednesday</v>
      </c>
      <c r="D3831" s="1">
        <f t="shared" si="237"/>
        <v>15</v>
      </c>
      <c r="E3831" s="6">
        <f t="shared" si="238"/>
        <v>12</v>
      </c>
      <c r="F3831" s="6" t="str">
        <f t="shared" si="239"/>
        <v>fall/winter</v>
      </c>
    </row>
    <row r="3832" spans="1:6" x14ac:dyDescent="0.3">
      <c r="A3832" s="3">
        <v>45630.667361111111</v>
      </c>
      <c r="B3832">
        <v>85</v>
      </c>
      <c r="C3832" s="6" t="str">
        <f t="shared" si="236"/>
        <v>Wednesday</v>
      </c>
      <c r="D3832" s="1">
        <f t="shared" si="237"/>
        <v>16</v>
      </c>
      <c r="E3832" s="6">
        <f t="shared" si="238"/>
        <v>12</v>
      </c>
      <c r="F3832" s="6" t="str">
        <f t="shared" si="239"/>
        <v>fall/winter</v>
      </c>
    </row>
    <row r="3833" spans="1:6" x14ac:dyDescent="0.3">
      <c r="A3833" s="3">
        <v>45630.686111111114</v>
      </c>
      <c r="B3833">
        <v>99</v>
      </c>
      <c r="C3833" s="6" t="str">
        <f t="shared" si="236"/>
        <v>Wednesday</v>
      </c>
      <c r="D3833" s="1">
        <f t="shared" si="237"/>
        <v>16</v>
      </c>
      <c r="E3833" s="6">
        <f t="shared" si="238"/>
        <v>12</v>
      </c>
      <c r="F3833" s="6" t="str">
        <f t="shared" si="239"/>
        <v>fall/winter</v>
      </c>
    </row>
    <row r="3834" spans="1:6" x14ac:dyDescent="0.3">
      <c r="A3834" s="3">
        <v>45630.709722222222</v>
      </c>
      <c r="B3834">
        <v>100</v>
      </c>
      <c r="C3834" s="6" t="str">
        <f t="shared" si="236"/>
        <v>Wednesday</v>
      </c>
      <c r="D3834" s="1">
        <f t="shared" si="237"/>
        <v>17</v>
      </c>
      <c r="E3834" s="6">
        <f t="shared" si="238"/>
        <v>12</v>
      </c>
      <c r="F3834" s="6" t="str">
        <f t="shared" si="239"/>
        <v>fall/winter</v>
      </c>
    </row>
    <row r="3835" spans="1:6" x14ac:dyDescent="0.3">
      <c r="A3835" s="3">
        <v>45630.729166666664</v>
      </c>
      <c r="B3835">
        <v>105</v>
      </c>
      <c r="C3835" s="6" t="str">
        <f t="shared" si="236"/>
        <v>Wednesday</v>
      </c>
      <c r="D3835" s="1">
        <f t="shared" si="237"/>
        <v>17</v>
      </c>
      <c r="E3835" s="6">
        <f t="shared" si="238"/>
        <v>12</v>
      </c>
      <c r="F3835" s="6" t="str">
        <f t="shared" si="239"/>
        <v>fall/winter</v>
      </c>
    </row>
    <row r="3836" spans="1:6" x14ac:dyDescent="0.3">
      <c r="A3836" s="3">
        <v>45630.75277777778</v>
      </c>
      <c r="B3836">
        <v>96</v>
      </c>
      <c r="C3836" s="6" t="str">
        <f t="shared" si="236"/>
        <v>Wednesday</v>
      </c>
      <c r="D3836" s="1">
        <f t="shared" si="237"/>
        <v>18</v>
      </c>
      <c r="E3836" s="6">
        <f t="shared" si="238"/>
        <v>12</v>
      </c>
      <c r="F3836" s="6" t="str">
        <f t="shared" si="239"/>
        <v>fall/winter</v>
      </c>
    </row>
    <row r="3837" spans="1:6" x14ac:dyDescent="0.3">
      <c r="A3837" s="3">
        <v>45630.772222222222</v>
      </c>
      <c r="B3837">
        <v>89</v>
      </c>
      <c r="C3837" s="6" t="str">
        <f t="shared" si="236"/>
        <v>Wednesday</v>
      </c>
      <c r="D3837" s="1">
        <f t="shared" si="237"/>
        <v>18</v>
      </c>
      <c r="E3837" s="6">
        <f t="shared" si="238"/>
        <v>12</v>
      </c>
      <c r="F3837" s="6" t="str">
        <f t="shared" si="239"/>
        <v>fall/winter</v>
      </c>
    </row>
    <row r="3838" spans="1:6" x14ac:dyDescent="0.3">
      <c r="A3838" s="3">
        <v>45630.795138888891</v>
      </c>
      <c r="B3838">
        <v>97</v>
      </c>
      <c r="C3838" s="6" t="str">
        <f t="shared" si="236"/>
        <v>Wednesday</v>
      </c>
      <c r="D3838" s="1">
        <f t="shared" si="237"/>
        <v>19</v>
      </c>
      <c r="E3838" s="6">
        <f t="shared" si="238"/>
        <v>12</v>
      </c>
      <c r="F3838" s="6" t="str">
        <f t="shared" si="239"/>
        <v>fall/winter</v>
      </c>
    </row>
    <row r="3839" spans="1:6" x14ac:dyDescent="0.3">
      <c r="A3839" s="3">
        <v>45630.811111111114</v>
      </c>
      <c r="B3839">
        <v>94</v>
      </c>
      <c r="C3839" s="6" t="str">
        <f t="shared" si="236"/>
        <v>Wednesday</v>
      </c>
      <c r="D3839" s="1">
        <f t="shared" si="237"/>
        <v>19</v>
      </c>
      <c r="E3839" s="6">
        <f t="shared" si="238"/>
        <v>12</v>
      </c>
      <c r="F3839" s="6" t="str">
        <f t="shared" si="239"/>
        <v>fall/winter</v>
      </c>
    </row>
    <row r="3840" spans="1:6" x14ac:dyDescent="0.3">
      <c r="A3840" s="3">
        <v>45630.831944444442</v>
      </c>
      <c r="B3840">
        <v>144</v>
      </c>
      <c r="C3840" s="6" t="str">
        <f t="shared" si="236"/>
        <v>Wednesday</v>
      </c>
      <c r="D3840" s="1">
        <f t="shared" si="237"/>
        <v>19</v>
      </c>
      <c r="E3840" s="6">
        <f t="shared" si="238"/>
        <v>12</v>
      </c>
      <c r="F3840" s="6" t="str">
        <f t="shared" si="239"/>
        <v>fall/winter</v>
      </c>
    </row>
    <row r="3841" spans="1:6" x14ac:dyDescent="0.3">
      <c r="A3841" s="3">
        <v>45630.876388888886</v>
      </c>
      <c r="B3841">
        <v>106</v>
      </c>
      <c r="C3841" s="6" t="str">
        <f t="shared" si="236"/>
        <v>Wednesday</v>
      </c>
      <c r="D3841" s="1">
        <f t="shared" si="237"/>
        <v>21</v>
      </c>
      <c r="E3841" s="6">
        <f t="shared" si="238"/>
        <v>12</v>
      </c>
      <c r="F3841" s="6" t="str">
        <f t="shared" si="239"/>
        <v>fall/winter</v>
      </c>
    </row>
    <row r="3842" spans="1:6" x14ac:dyDescent="0.3">
      <c r="A3842" s="3">
        <v>45630.895138888889</v>
      </c>
      <c r="B3842">
        <v>114</v>
      </c>
      <c r="C3842" s="6" t="str">
        <f t="shared" ref="C3842:C3905" si="240">TEXT(A3842, "dddd")</f>
        <v>Wednesday</v>
      </c>
      <c r="D3842" s="1">
        <f t="shared" ref="D3842:D3905" si="241">HOUR(A3842)</f>
        <v>21</v>
      </c>
      <c r="E3842" s="6">
        <f t="shared" ref="E3842:E3905" si="242">MONTH(A3842)</f>
        <v>12</v>
      </c>
      <c r="F3842" s="6" t="str">
        <f t="shared" ref="F3842:F3905" si="243">IF(OR(E3842=9, E3842=10, E3842=11, E3842=12, E3842=1, E3842=2, E3842=3, E3842=4), "fall/winter", "summer")</f>
        <v>fall/winter</v>
      </c>
    </row>
    <row r="3843" spans="1:6" x14ac:dyDescent="0.3">
      <c r="A3843" s="3">
        <v>45631.292361111111</v>
      </c>
      <c r="B3843">
        <v>29</v>
      </c>
      <c r="C3843" s="6" t="str">
        <f t="shared" si="240"/>
        <v>Thursday</v>
      </c>
      <c r="D3843" s="1">
        <f t="shared" si="241"/>
        <v>7</v>
      </c>
      <c r="E3843" s="6">
        <f t="shared" si="242"/>
        <v>12</v>
      </c>
      <c r="F3843" s="6" t="str">
        <f t="shared" si="243"/>
        <v>fall/winter</v>
      </c>
    </row>
    <row r="3844" spans="1:6" x14ac:dyDescent="0.3">
      <c r="A3844" s="3">
        <v>45631.31527777778</v>
      </c>
      <c r="B3844">
        <v>39</v>
      </c>
      <c r="C3844" s="6" t="str">
        <f t="shared" si="240"/>
        <v>Thursday</v>
      </c>
      <c r="D3844" s="1">
        <f t="shared" si="241"/>
        <v>7</v>
      </c>
      <c r="E3844" s="6">
        <f t="shared" si="242"/>
        <v>12</v>
      </c>
      <c r="F3844" s="6" t="str">
        <f t="shared" si="243"/>
        <v>fall/winter</v>
      </c>
    </row>
    <row r="3845" spans="1:6" x14ac:dyDescent="0.3">
      <c r="A3845" s="3">
        <v>45631.334027777775</v>
      </c>
      <c r="B3845">
        <v>39</v>
      </c>
      <c r="C3845" s="6" t="str">
        <f t="shared" si="240"/>
        <v>Thursday</v>
      </c>
      <c r="D3845" s="1">
        <f t="shared" si="241"/>
        <v>8</v>
      </c>
      <c r="E3845" s="6">
        <f t="shared" si="242"/>
        <v>12</v>
      </c>
      <c r="F3845" s="6" t="str">
        <f t="shared" si="243"/>
        <v>fall/winter</v>
      </c>
    </row>
    <row r="3846" spans="1:6" x14ac:dyDescent="0.3">
      <c r="A3846" s="3">
        <v>45633.399305555555</v>
      </c>
      <c r="B3846">
        <v>84</v>
      </c>
      <c r="C3846" s="6" t="str">
        <f t="shared" si="240"/>
        <v>Saturday</v>
      </c>
      <c r="D3846" s="1">
        <f t="shared" si="241"/>
        <v>9</v>
      </c>
      <c r="E3846" s="6">
        <f t="shared" si="242"/>
        <v>12</v>
      </c>
      <c r="F3846" s="6" t="str">
        <f t="shared" si="243"/>
        <v>fall/winter</v>
      </c>
    </row>
    <row r="3847" spans="1:6" x14ac:dyDescent="0.3">
      <c r="A3847" s="3">
        <v>45633.416666666664</v>
      </c>
      <c r="B3847">
        <v>104</v>
      </c>
      <c r="C3847" s="6" t="str">
        <f t="shared" si="240"/>
        <v>Saturday</v>
      </c>
      <c r="D3847" s="1">
        <f t="shared" si="241"/>
        <v>10</v>
      </c>
      <c r="E3847" s="6">
        <f t="shared" si="242"/>
        <v>12</v>
      </c>
      <c r="F3847" s="6" t="str">
        <f t="shared" si="243"/>
        <v>fall/winter</v>
      </c>
    </row>
    <row r="3848" spans="1:6" x14ac:dyDescent="0.3">
      <c r="A3848" s="3">
        <v>45633.438194444447</v>
      </c>
      <c r="B3848">
        <v>116</v>
      </c>
      <c r="C3848" s="6" t="str">
        <f t="shared" si="240"/>
        <v>Saturday</v>
      </c>
      <c r="D3848" s="1">
        <f t="shared" si="241"/>
        <v>10</v>
      </c>
      <c r="E3848" s="6">
        <f t="shared" si="242"/>
        <v>12</v>
      </c>
      <c r="F3848" s="6" t="str">
        <f t="shared" si="243"/>
        <v>fall/winter</v>
      </c>
    </row>
    <row r="3849" spans="1:6" x14ac:dyDescent="0.3">
      <c r="A3849" s="3">
        <v>45633.461111111108</v>
      </c>
      <c r="B3849">
        <v>126</v>
      </c>
      <c r="C3849" s="6" t="str">
        <f t="shared" si="240"/>
        <v>Saturday</v>
      </c>
      <c r="D3849" s="1">
        <f t="shared" si="241"/>
        <v>11</v>
      </c>
      <c r="E3849" s="6">
        <f t="shared" si="242"/>
        <v>12</v>
      </c>
      <c r="F3849" s="6" t="str">
        <f t="shared" si="243"/>
        <v>fall/winter</v>
      </c>
    </row>
    <row r="3850" spans="1:6" x14ac:dyDescent="0.3">
      <c r="A3850" s="3">
        <v>45633.480555555558</v>
      </c>
      <c r="B3850">
        <v>118</v>
      </c>
      <c r="C3850" s="6" t="str">
        <f t="shared" si="240"/>
        <v>Saturday</v>
      </c>
      <c r="D3850" s="1">
        <f t="shared" si="241"/>
        <v>11</v>
      </c>
      <c r="E3850" s="6">
        <f t="shared" si="242"/>
        <v>12</v>
      </c>
      <c r="F3850" s="6" t="str">
        <f t="shared" si="243"/>
        <v>fall/winter</v>
      </c>
    </row>
    <row r="3851" spans="1:6" x14ac:dyDescent="0.3">
      <c r="A3851" s="3">
        <v>45633.525694444441</v>
      </c>
      <c r="B3851">
        <v>120</v>
      </c>
      <c r="C3851" s="6" t="str">
        <f t="shared" si="240"/>
        <v>Saturday</v>
      </c>
      <c r="D3851" s="1">
        <f t="shared" si="241"/>
        <v>12</v>
      </c>
      <c r="E3851" s="6">
        <f t="shared" si="242"/>
        <v>12</v>
      </c>
      <c r="F3851" s="6" t="str">
        <f t="shared" si="243"/>
        <v>fall/winter</v>
      </c>
    </row>
    <row r="3852" spans="1:6" x14ac:dyDescent="0.3">
      <c r="A3852" s="3">
        <v>45633.590277777781</v>
      </c>
      <c r="B3852">
        <v>117</v>
      </c>
      <c r="C3852" s="6" t="str">
        <f t="shared" si="240"/>
        <v>Saturday</v>
      </c>
      <c r="D3852" s="1">
        <f t="shared" si="241"/>
        <v>14</v>
      </c>
      <c r="E3852" s="6">
        <f t="shared" si="242"/>
        <v>12</v>
      </c>
      <c r="F3852" s="6" t="str">
        <f t="shared" si="243"/>
        <v>fall/winter</v>
      </c>
    </row>
    <row r="3853" spans="1:6" x14ac:dyDescent="0.3">
      <c r="A3853" s="3">
        <v>45633.644444444442</v>
      </c>
      <c r="B3853">
        <v>118</v>
      </c>
      <c r="C3853" s="6" t="str">
        <f t="shared" si="240"/>
        <v>Saturday</v>
      </c>
      <c r="D3853" s="1">
        <f t="shared" si="241"/>
        <v>15</v>
      </c>
      <c r="E3853" s="6">
        <f t="shared" si="242"/>
        <v>12</v>
      </c>
      <c r="F3853" s="6" t="str">
        <f t="shared" si="243"/>
        <v>fall/winter</v>
      </c>
    </row>
    <row r="3854" spans="1:6" x14ac:dyDescent="0.3">
      <c r="A3854" s="3">
        <v>45633.663888888892</v>
      </c>
      <c r="B3854">
        <v>125</v>
      </c>
      <c r="C3854" s="6" t="str">
        <f t="shared" si="240"/>
        <v>Saturday</v>
      </c>
      <c r="D3854" s="1">
        <f t="shared" si="241"/>
        <v>15</v>
      </c>
      <c r="E3854" s="6">
        <f t="shared" si="242"/>
        <v>12</v>
      </c>
      <c r="F3854" s="6" t="str">
        <f t="shared" si="243"/>
        <v>fall/winter</v>
      </c>
    </row>
    <row r="3855" spans="1:6" x14ac:dyDescent="0.3">
      <c r="A3855" s="3">
        <v>45633.676388888889</v>
      </c>
      <c r="B3855">
        <v>115</v>
      </c>
      <c r="C3855" s="6" t="str">
        <f t="shared" si="240"/>
        <v>Saturday</v>
      </c>
      <c r="D3855" s="1">
        <f t="shared" si="241"/>
        <v>16</v>
      </c>
      <c r="E3855" s="6">
        <f t="shared" si="242"/>
        <v>12</v>
      </c>
      <c r="F3855" s="6" t="str">
        <f t="shared" si="243"/>
        <v>fall/winter</v>
      </c>
    </row>
    <row r="3856" spans="1:6" x14ac:dyDescent="0.3">
      <c r="A3856" s="3">
        <v>45633.709027777775</v>
      </c>
      <c r="B3856">
        <v>110</v>
      </c>
      <c r="C3856" s="6" t="str">
        <f t="shared" si="240"/>
        <v>Saturday</v>
      </c>
      <c r="D3856" s="1">
        <f t="shared" si="241"/>
        <v>17</v>
      </c>
      <c r="E3856" s="6">
        <f t="shared" si="242"/>
        <v>12</v>
      </c>
      <c r="F3856" s="6" t="str">
        <f t="shared" si="243"/>
        <v>fall/winter</v>
      </c>
    </row>
    <row r="3857" spans="1:6" x14ac:dyDescent="0.3">
      <c r="A3857" s="3">
        <v>45634.396527777775</v>
      </c>
      <c r="B3857">
        <v>52</v>
      </c>
      <c r="C3857" s="6" t="str">
        <f t="shared" si="240"/>
        <v>Sunday</v>
      </c>
      <c r="D3857" s="1">
        <f t="shared" si="241"/>
        <v>9</v>
      </c>
      <c r="E3857" s="6">
        <f t="shared" si="242"/>
        <v>12</v>
      </c>
      <c r="F3857" s="6" t="str">
        <f t="shared" si="243"/>
        <v>fall/winter</v>
      </c>
    </row>
    <row r="3858" spans="1:6" x14ac:dyDescent="0.3">
      <c r="A3858" s="3">
        <v>45634.420138888891</v>
      </c>
      <c r="B3858">
        <v>72</v>
      </c>
      <c r="C3858" s="6" t="str">
        <f t="shared" si="240"/>
        <v>Sunday</v>
      </c>
      <c r="D3858" s="1">
        <f t="shared" si="241"/>
        <v>10</v>
      </c>
      <c r="E3858" s="6">
        <f t="shared" si="242"/>
        <v>12</v>
      </c>
      <c r="F3858" s="6" t="str">
        <f t="shared" si="243"/>
        <v>fall/winter</v>
      </c>
    </row>
    <row r="3859" spans="1:6" x14ac:dyDescent="0.3">
      <c r="A3859" s="3">
        <v>45634.445138888892</v>
      </c>
      <c r="B3859">
        <v>80</v>
      </c>
      <c r="C3859" s="6" t="str">
        <f t="shared" si="240"/>
        <v>Sunday</v>
      </c>
      <c r="D3859" s="1">
        <f t="shared" si="241"/>
        <v>10</v>
      </c>
      <c r="E3859" s="6">
        <f t="shared" si="242"/>
        <v>12</v>
      </c>
      <c r="F3859" s="6" t="str">
        <f t="shared" si="243"/>
        <v>fall/winter</v>
      </c>
    </row>
    <row r="3860" spans="1:6" x14ac:dyDescent="0.3">
      <c r="A3860" s="3">
        <v>45634.459027777775</v>
      </c>
      <c r="B3860">
        <v>83</v>
      </c>
      <c r="C3860" s="6" t="str">
        <f t="shared" si="240"/>
        <v>Sunday</v>
      </c>
      <c r="D3860" s="1">
        <f t="shared" si="241"/>
        <v>11</v>
      </c>
      <c r="E3860" s="6">
        <f t="shared" si="242"/>
        <v>12</v>
      </c>
      <c r="F3860" s="6" t="str">
        <f t="shared" si="243"/>
        <v>fall/winter</v>
      </c>
    </row>
    <row r="3861" spans="1:6" x14ac:dyDescent="0.3">
      <c r="A3861" s="3">
        <v>45634.507638888892</v>
      </c>
      <c r="B3861">
        <v>78</v>
      </c>
      <c r="C3861" s="6" t="str">
        <f t="shared" si="240"/>
        <v>Sunday</v>
      </c>
      <c r="D3861" s="1">
        <f t="shared" si="241"/>
        <v>12</v>
      </c>
      <c r="E3861" s="6">
        <f t="shared" si="242"/>
        <v>12</v>
      </c>
      <c r="F3861" s="6" t="str">
        <f t="shared" si="243"/>
        <v>fall/winter</v>
      </c>
    </row>
    <row r="3862" spans="1:6" x14ac:dyDescent="0.3">
      <c r="A3862" s="3">
        <v>45634.526388888888</v>
      </c>
      <c r="B3862">
        <v>84</v>
      </c>
      <c r="C3862" s="6" t="str">
        <f t="shared" si="240"/>
        <v>Sunday</v>
      </c>
      <c r="D3862" s="1">
        <f t="shared" si="241"/>
        <v>12</v>
      </c>
      <c r="E3862" s="6">
        <f t="shared" si="242"/>
        <v>12</v>
      </c>
      <c r="F3862" s="6" t="str">
        <f t="shared" si="243"/>
        <v>fall/winter</v>
      </c>
    </row>
    <row r="3863" spans="1:6" x14ac:dyDescent="0.3">
      <c r="A3863" s="3">
        <v>45634.545138888891</v>
      </c>
      <c r="B3863">
        <v>85</v>
      </c>
      <c r="C3863" s="6" t="str">
        <f t="shared" si="240"/>
        <v>Sunday</v>
      </c>
      <c r="D3863" s="1">
        <f t="shared" si="241"/>
        <v>13</v>
      </c>
      <c r="E3863" s="6">
        <f t="shared" si="242"/>
        <v>12</v>
      </c>
      <c r="F3863" s="6" t="str">
        <f t="shared" si="243"/>
        <v>fall/winter</v>
      </c>
    </row>
    <row r="3864" spans="1:6" x14ac:dyDescent="0.3">
      <c r="A3864" s="3">
        <v>45634.566666666666</v>
      </c>
      <c r="B3864">
        <v>82</v>
      </c>
      <c r="C3864" s="6" t="str">
        <f t="shared" si="240"/>
        <v>Sunday</v>
      </c>
      <c r="D3864" s="1">
        <f t="shared" si="241"/>
        <v>13</v>
      </c>
      <c r="E3864" s="6">
        <f t="shared" si="242"/>
        <v>12</v>
      </c>
      <c r="F3864" s="6" t="str">
        <f t="shared" si="243"/>
        <v>fall/winter</v>
      </c>
    </row>
    <row r="3865" spans="1:6" x14ac:dyDescent="0.3">
      <c r="A3865" s="3">
        <v>45634.582638888889</v>
      </c>
      <c r="B3865">
        <v>80</v>
      </c>
      <c r="C3865" s="6" t="str">
        <f t="shared" si="240"/>
        <v>Sunday</v>
      </c>
      <c r="D3865" s="1">
        <f t="shared" si="241"/>
        <v>13</v>
      </c>
      <c r="E3865" s="6">
        <f t="shared" si="242"/>
        <v>12</v>
      </c>
      <c r="F3865" s="6" t="str">
        <f t="shared" si="243"/>
        <v>fall/winter</v>
      </c>
    </row>
    <row r="3866" spans="1:6" x14ac:dyDescent="0.3">
      <c r="A3866" s="3">
        <v>45634.620833333334</v>
      </c>
      <c r="B3866">
        <v>74</v>
      </c>
      <c r="C3866" s="6" t="str">
        <f t="shared" si="240"/>
        <v>Sunday</v>
      </c>
      <c r="D3866" s="1">
        <f t="shared" si="241"/>
        <v>14</v>
      </c>
      <c r="E3866" s="6">
        <f t="shared" si="242"/>
        <v>12</v>
      </c>
      <c r="F3866" s="6" t="str">
        <f t="shared" si="243"/>
        <v>fall/winter</v>
      </c>
    </row>
    <row r="3867" spans="1:6" x14ac:dyDescent="0.3">
      <c r="A3867" s="3">
        <v>45634.647222222222</v>
      </c>
      <c r="B3867">
        <v>79</v>
      </c>
      <c r="C3867" s="6" t="str">
        <f t="shared" si="240"/>
        <v>Sunday</v>
      </c>
      <c r="D3867" s="1">
        <f t="shared" si="241"/>
        <v>15</v>
      </c>
      <c r="E3867" s="6">
        <f t="shared" si="242"/>
        <v>12</v>
      </c>
      <c r="F3867" s="6" t="str">
        <f t="shared" si="243"/>
        <v>fall/winter</v>
      </c>
    </row>
    <row r="3868" spans="1:6" x14ac:dyDescent="0.3">
      <c r="A3868" s="3">
        <v>45634.6875</v>
      </c>
      <c r="B3868">
        <v>65</v>
      </c>
      <c r="C3868" s="6" t="str">
        <f t="shared" si="240"/>
        <v>Sunday</v>
      </c>
      <c r="D3868" s="1">
        <f t="shared" si="241"/>
        <v>16</v>
      </c>
      <c r="E3868" s="6">
        <f t="shared" si="242"/>
        <v>12</v>
      </c>
      <c r="F3868" s="6" t="str">
        <f t="shared" si="243"/>
        <v>fall/winter</v>
      </c>
    </row>
    <row r="3869" spans="1:6" x14ac:dyDescent="0.3">
      <c r="A3869" s="3">
        <v>45634.734027777777</v>
      </c>
      <c r="B3869">
        <v>101</v>
      </c>
      <c r="C3869" s="6" t="str">
        <f t="shared" si="240"/>
        <v>Sunday</v>
      </c>
      <c r="D3869" s="1">
        <f t="shared" si="241"/>
        <v>17</v>
      </c>
      <c r="E3869" s="6">
        <f t="shared" si="242"/>
        <v>12</v>
      </c>
      <c r="F3869" s="6" t="str">
        <f t="shared" si="243"/>
        <v>fall/winter</v>
      </c>
    </row>
    <row r="3870" spans="1:6" x14ac:dyDescent="0.3">
      <c r="A3870" s="3">
        <v>45634.75277777778</v>
      </c>
      <c r="B3870">
        <v>94</v>
      </c>
      <c r="C3870" s="6" t="str">
        <f t="shared" si="240"/>
        <v>Sunday</v>
      </c>
      <c r="D3870" s="1">
        <f t="shared" si="241"/>
        <v>18</v>
      </c>
      <c r="E3870" s="6">
        <f t="shared" si="242"/>
        <v>12</v>
      </c>
      <c r="F3870" s="6" t="str">
        <f t="shared" si="243"/>
        <v>fall/winter</v>
      </c>
    </row>
    <row r="3871" spans="1:6" x14ac:dyDescent="0.3">
      <c r="A3871" s="3">
        <v>45634.772222222222</v>
      </c>
      <c r="B3871">
        <v>103</v>
      </c>
      <c r="C3871" s="6" t="str">
        <f t="shared" si="240"/>
        <v>Sunday</v>
      </c>
      <c r="D3871" s="1">
        <f t="shared" si="241"/>
        <v>18</v>
      </c>
      <c r="E3871" s="6">
        <f t="shared" si="242"/>
        <v>12</v>
      </c>
      <c r="F3871" s="6" t="str">
        <f t="shared" si="243"/>
        <v>fall/winter</v>
      </c>
    </row>
    <row r="3872" spans="1:6" x14ac:dyDescent="0.3">
      <c r="A3872" s="3">
        <v>45634.793055555558</v>
      </c>
      <c r="B3872">
        <v>109</v>
      </c>
      <c r="C3872" s="6" t="str">
        <f t="shared" si="240"/>
        <v>Sunday</v>
      </c>
      <c r="D3872" s="1">
        <f t="shared" si="241"/>
        <v>19</v>
      </c>
      <c r="E3872" s="6">
        <f t="shared" si="242"/>
        <v>12</v>
      </c>
      <c r="F3872" s="6" t="str">
        <f t="shared" si="243"/>
        <v>fall/winter</v>
      </c>
    </row>
    <row r="3873" spans="1:6" x14ac:dyDescent="0.3">
      <c r="A3873" s="3">
        <v>45635.292361111111</v>
      </c>
      <c r="B3873">
        <v>22</v>
      </c>
      <c r="C3873" s="6" t="str">
        <f t="shared" si="240"/>
        <v>Monday</v>
      </c>
      <c r="D3873" s="1">
        <f t="shared" si="241"/>
        <v>7</v>
      </c>
      <c r="E3873" s="6">
        <f t="shared" si="242"/>
        <v>12</v>
      </c>
      <c r="F3873" s="6" t="str">
        <f t="shared" si="243"/>
        <v>fall/winter</v>
      </c>
    </row>
    <row r="3874" spans="1:6" x14ac:dyDescent="0.3">
      <c r="A3874" s="3">
        <v>45635.310416666667</v>
      </c>
      <c r="B3874">
        <v>31</v>
      </c>
      <c r="C3874" s="6" t="str">
        <f t="shared" si="240"/>
        <v>Monday</v>
      </c>
      <c r="D3874" s="1">
        <f t="shared" si="241"/>
        <v>7</v>
      </c>
      <c r="E3874" s="6">
        <f t="shared" si="242"/>
        <v>12</v>
      </c>
      <c r="F3874" s="6" t="str">
        <f t="shared" si="243"/>
        <v>fall/winter</v>
      </c>
    </row>
    <row r="3875" spans="1:6" x14ac:dyDescent="0.3">
      <c r="A3875" s="3">
        <v>45635.338888888888</v>
      </c>
      <c r="B3875">
        <v>43</v>
      </c>
      <c r="C3875" s="6" t="str">
        <f t="shared" si="240"/>
        <v>Monday</v>
      </c>
      <c r="D3875" s="1">
        <f t="shared" si="241"/>
        <v>8</v>
      </c>
      <c r="E3875" s="6">
        <f t="shared" si="242"/>
        <v>12</v>
      </c>
      <c r="F3875" s="6" t="str">
        <f t="shared" si="243"/>
        <v>fall/winter</v>
      </c>
    </row>
    <row r="3876" spans="1:6" x14ac:dyDescent="0.3">
      <c r="A3876" s="3">
        <v>45635.359722222223</v>
      </c>
      <c r="B3876">
        <v>49</v>
      </c>
      <c r="C3876" s="6" t="str">
        <f t="shared" si="240"/>
        <v>Monday</v>
      </c>
      <c r="D3876" s="1">
        <f t="shared" si="241"/>
        <v>8</v>
      </c>
      <c r="E3876" s="6">
        <f t="shared" si="242"/>
        <v>12</v>
      </c>
      <c r="F3876" s="6" t="str">
        <f t="shared" si="243"/>
        <v>fall/winter</v>
      </c>
    </row>
    <row r="3877" spans="1:6" x14ac:dyDescent="0.3">
      <c r="A3877" s="3">
        <v>45635.395138888889</v>
      </c>
      <c r="B3877">
        <v>58</v>
      </c>
      <c r="C3877" s="6" t="str">
        <f t="shared" si="240"/>
        <v>Monday</v>
      </c>
      <c r="D3877" s="1">
        <f t="shared" si="241"/>
        <v>9</v>
      </c>
      <c r="E3877" s="6">
        <f t="shared" si="242"/>
        <v>12</v>
      </c>
      <c r="F3877" s="6" t="str">
        <f t="shared" si="243"/>
        <v>fall/winter</v>
      </c>
    </row>
    <row r="3878" spans="1:6" x14ac:dyDescent="0.3">
      <c r="A3878" s="3">
        <v>45635.420138888891</v>
      </c>
      <c r="B3878">
        <v>61</v>
      </c>
      <c r="C3878" s="6" t="str">
        <f t="shared" si="240"/>
        <v>Monday</v>
      </c>
      <c r="D3878" s="1">
        <f t="shared" si="241"/>
        <v>10</v>
      </c>
      <c r="E3878" s="6">
        <f t="shared" si="242"/>
        <v>12</v>
      </c>
      <c r="F3878" s="6" t="str">
        <f t="shared" si="243"/>
        <v>fall/winter</v>
      </c>
    </row>
    <row r="3879" spans="1:6" x14ac:dyDescent="0.3">
      <c r="A3879" s="3">
        <v>45635.439583333333</v>
      </c>
      <c r="B3879">
        <v>67</v>
      </c>
      <c r="C3879" s="6" t="str">
        <f t="shared" si="240"/>
        <v>Monday</v>
      </c>
      <c r="D3879" s="1">
        <f t="shared" si="241"/>
        <v>10</v>
      </c>
      <c r="E3879" s="6">
        <f t="shared" si="242"/>
        <v>12</v>
      </c>
      <c r="F3879" s="6" t="str">
        <f t="shared" si="243"/>
        <v>fall/winter</v>
      </c>
    </row>
    <row r="3880" spans="1:6" x14ac:dyDescent="0.3">
      <c r="A3880" s="3">
        <v>45635.461805555555</v>
      </c>
      <c r="B3880">
        <v>82</v>
      </c>
      <c r="C3880" s="6" t="str">
        <f t="shared" si="240"/>
        <v>Monday</v>
      </c>
      <c r="D3880" s="1">
        <f t="shared" si="241"/>
        <v>11</v>
      </c>
      <c r="E3880" s="6">
        <f t="shared" si="242"/>
        <v>12</v>
      </c>
      <c r="F3880" s="6" t="str">
        <f t="shared" si="243"/>
        <v>fall/winter</v>
      </c>
    </row>
    <row r="3881" spans="1:6" x14ac:dyDescent="0.3">
      <c r="A3881" s="3">
        <v>45635.48333333333</v>
      </c>
      <c r="B3881">
        <v>83</v>
      </c>
      <c r="C3881" s="6" t="str">
        <f t="shared" si="240"/>
        <v>Monday</v>
      </c>
      <c r="D3881" s="1">
        <f t="shared" si="241"/>
        <v>11</v>
      </c>
      <c r="E3881" s="6">
        <f t="shared" si="242"/>
        <v>12</v>
      </c>
      <c r="F3881" s="6" t="str">
        <f t="shared" si="243"/>
        <v>fall/winter</v>
      </c>
    </row>
    <row r="3882" spans="1:6" x14ac:dyDescent="0.3">
      <c r="A3882" s="3">
        <v>45635.5</v>
      </c>
      <c r="B3882">
        <v>91</v>
      </c>
      <c r="C3882" s="6" t="str">
        <f t="shared" si="240"/>
        <v>Monday</v>
      </c>
      <c r="D3882" s="1">
        <f t="shared" si="241"/>
        <v>12</v>
      </c>
      <c r="E3882" s="6">
        <f t="shared" si="242"/>
        <v>12</v>
      </c>
      <c r="F3882" s="6" t="str">
        <f t="shared" si="243"/>
        <v>fall/winter</v>
      </c>
    </row>
    <row r="3883" spans="1:6" x14ac:dyDescent="0.3">
      <c r="A3883" s="3">
        <v>45635.518750000003</v>
      </c>
      <c r="B3883">
        <v>101</v>
      </c>
      <c r="C3883" s="6" t="str">
        <f t="shared" si="240"/>
        <v>Monday</v>
      </c>
      <c r="D3883" s="1">
        <f t="shared" si="241"/>
        <v>12</v>
      </c>
      <c r="E3883" s="6">
        <f t="shared" si="242"/>
        <v>12</v>
      </c>
      <c r="F3883" s="6" t="str">
        <f t="shared" si="243"/>
        <v>fall/winter</v>
      </c>
    </row>
    <row r="3884" spans="1:6" x14ac:dyDescent="0.3">
      <c r="A3884" s="3">
        <v>45635.5625</v>
      </c>
      <c r="B3884">
        <v>91</v>
      </c>
      <c r="C3884" s="6" t="str">
        <f t="shared" si="240"/>
        <v>Monday</v>
      </c>
      <c r="D3884" s="1">
        <f t="shared" si="241"/>
        <v>13</v>
      </c>
      <c r="E3884" s="6">
        <f t="shared" si="242"/>
        <v>12</v>
      </c>
      <c r="F3884" s="6" t="str">
        <f t="shared" si="243"/>
        <v>fall/winter</v>
      </c>
    </row>
    <row r="3885" spans="1:6" x14ac:dyDescent="0.3">
      <c r="A3885" s="3">
        <v>45635.59097222222</v>
      </c>
      <c r="B3885">
        <v>96</v>
      </c>
      <c r="C3885" s="6" t="str">
        <f t="shared" si="240"/>
        <v>Monday</v>
      </c>
      <c r="D3885" s="1">
        <f t="shared" si="241"/>
        <v>14</v>
      </c>
      <c r="E3885" s="6">
        <f t="shared" si="242"/>
        <v>12</v>
      </c>
      <c r="F3885" s="6" t="str">
        <f t="shared" si="243"/>
        <v>fall/winter</v>
      </c>
    </row>
    <row r="3886" spans="1:6" x14ac:dyDescent="0.3">
      <c r="A3886" s="3">
        <v>45635.61041666667</v>
      </c>
      <c r="B3886">
        <v>91</v>
      </c>
      <c r="C3886" s="6" t="str">
        <f t="shared" si="240"/>
        <v>Monday</v>
      </c>
      <c r="D3886" s="1">
        <f t="shared" si="241"/>
        <v>14</v>
      </c>
      <c r="E3886" s="6">
        <f t="shared" si="242"/>
        <v>12</v>
      </c>
      <c r="F3886" s="6" t="str">
        <f t="shared" si="243"/>
        <v>fall/winter</v>
      </c>
    </row>
    <row r="3887" spans="1:6" x14ac:dyDescent="0.3">
      <c r="A3887" s="3">
        <v>45635.62777777778</v>
      </c>
      <c r="B3887">
        <v>100</v>
      </c>
      <c r="C3887" s="6" t="str">
        <f t="shared" si="240"/>
        <v>Monday</v>
      </c>
      <c r="D3887" s="1">
        <f t="shared" si="241"/>
        <v>15</v>
      </c>
      <c r="E3887" s="6">
        <f t="shared" si="242"/>
        <v>12</v>
      </c>
      <c r="F3887" s="6" t="str">
        <f t="shared" si="243"/>
        <v>fall/winter</v>
      </c>
    </row>
    <row r="3888" spans="1:6" x14ac:dyDescent="0.3">
      <c r="A3888" s="3">
        <v>45635.646527777775</v>
      </c>
      <c r="B3888">
        <v>101</v>
      </c>
      <c r="C3888" s="6" t="str">
        <f t="shared" si="240"/>
        <v>Monday</v>
      </c>
      <c r="D3888" s="1">
        <f t="shared" si="241"/>
        <v>15</v>
      </c>
      <c r="E3888" s="6">
        <f t="shared" si="242"/>
        <v>12</v>
      </c>
      <c r="F3888" s="6" t="str">
        <f t="shared" si="243"/>
        <v>fall/winter</v>
      </c>
    </row>
    <row r="3889" spans="1:6" x14ac:dyDescent="0.3">
      <c r="A3889" s="3">
        <v>45635.67291666667</v>
      </c>
      <c r="B3889">
        <v>96</v>
      </c>
      <c r="C3889" s="6" t="str">
        <f t="shared" si="240"/>
        <v>Monday</v>
      </c>
      <c r="D3889" s="1">
        <f t="shared" si="241"/>
        <v>16</v>
      </c>
      <c r="E3889" s="6">
        <f t="shared" si="242"/>
        <v>12</v>
      </c>
      <c r="F3889" s="6" t="str">
        <f t="shared" si="243"/>
        <v>fall/winter</v>
      </c>
    </row>
    <row r="3890" spans="1:6" x14ac:dyDescent="0.3">
      <c r="A3890" s="3">
        <v>45635.688888888886</v>
      </c>
      <c r="B3890">
        <v>106</v>
      </c>
      <c r="C3890" s="6" t="str">
        <f t="shared" si="240"/>
        <v>Monday</v>
      </c>
      <c r="D3890" s="1">
        <f t="shared" si="241"/>
        <v>16</v>
      </c>
      <c r="E3890" s="6">
        <f t="shared" si="242"/>
        <v>12</v>
      </c>
      <c r="F3890" s="6" t="str">
        <f t="shared" si="243"/>
        <v>fall/winter</v>
      </c>
    </row>
    <row r="3891" spans="1:6" x14ac:dyDescent="0.3">
      <c r="A3891" s="3">
        <v>45635.709027777775</v>
      </c>
      <c r="B3891">
        <v>120</v>
      </c>
      <c r="C3891" s="6" t="str">
        <f t="shared" si="240"/>
        <v>Monday</v>
      </c>
      <c r="D3891" s="1">
        <f t="shared" si="241"/>
        <v>17</v>
      </c>
      <c r="E3891" s="6">
        <f t="shared" si="242"/>
        <v>12</v>
      </c>
      <c r="F3891" s="6" t="str">
        <f t="shared" si="243"/>
        <v>fall/winter</v>
      </c>
    </row>
    <row r="3892" spans="1:6" x14ac:dyDescent="0.3">
      <c r="A3892" s="3">
        <v>45635.765277777777</v>
      </c>
      <c r="B3892">
        <v>143</v>
      </c>
      <c r="C3892" s="6" t="str">
        <f t="shared" si="240"/>
        <v>Monday</v>
      </c>
      <c r="D3892" s="1">
        <f t="shared" si="241"/>
        <v>18</v>
      </c>
      <c r="E3892" s="6">
        <f t="shared" si="242"/>
        <v>12</v>
      </c>
      <c r="F3892" s="6" t="str">
        <f t="shared" si="243"/>
        <v>fall/winter</v>
      </c>
    </row>
    <row r="3893" spans="1:6" x14ac:dyDescent="0.3">
      <c r="A3893" s="3">
        <v>45635.790972222225</v>
      </c>
      <c r="B3893">
        <v>149</v>
      </c>
      <c r="C3893" s="6" t="str">
        <f t="shared" si="240"/>
        <v>Monday</v>
      </c>
      <c r="D3893" s="1">
        <f t="shared" si="241"/>
        <v>18</v>
      </c>
      <c r="E3893" s="6">
        <f t="shared" si="242"/>
        <v>12</v>
      </c>
      <c r="F3893" s="6" t="str">
        <f t="shared" si="243"/>
        <v>fall/winter</v>
      </c>
    </row>
    <row r="3894" spans="1:6" x14ac:dyDescent="0.3">
      <c r="A3894" s="3">
        <v>45635.810416666667</v>
      </c>
      <c r="B3894">
        <v>138</v>
      </c>
      <c r="C3894" s="6" t="str">
        <f t="shared" si="240"/>
        <v>Monday</v>
      </c>
      <c r="D3894" s="1">
        <f t="shared" si="241"/>
        <v>19</v>
      </c>
      <c r="E3894" s="6">
        <f t="shared" si="242"/>
        <v>12</v>
      </c>
      <c r="F3894" s="6" t="str">
        <f t="shared" si="243"/>
        <v>fall/winter</v>
      </c>
    </row>
    <row r="3895" spans="1:6" x14ac:dyDescent="0.3">
      <c r="A3895" s="3">
        <v>45635.831944444442</v>
      </c>
      <c r="B3895">
        <v>118</v>
      </c>
      <c r="C3895" s="6" t="str">
        <f t="shared" si="240"/>
        <v>Monday</v>
      </c>
      <c r="D3895" s="1">
        <f t="shared" si="241"/>
        <v>19</v>
      </c>
      <c r="E3895" s="6">
        <f t="shared" si="242"/>
        <v>12</v>
      </c>
      <c r="F3895" s="6" t="str">
        <f t="shared" si="243"/>
        <v>fall/winter</v>
      </c>
    </row>
    <row r="3896" spans="1:6" x14ac:dyDescent="0.3">
      <c r="A3896" s="3">
        <v>45635.854861111111</v>
      </c>
      <c r="B3896">
        <v>105</v>
      </c>
      <c r="C3896" s="6" t="str">
        <f t="shared" si="240"/>
        <v>Monday</v>
      </c>
      <c r="D3896" s="1">
        <f t="shared" si="241"/>
        <v>20</v>
      </c>
      <c r="E3896" s="6">
        <f t="shared" si="242"/>
        <v>12</v>
      </c>
      <c r="F3896" s="6" t="str">
        <f t="shared" si="243"/>
        <v>fall/winter</v>
      </c>
    </row>
    <row r="3897" spans="1:6" x14ac:dyDescent="0.3">
      <c r="A3897" s="3">
        <v>45635.873611111114</v>
      </c>
      <c r="B3897">
        <v>103</v>
      </c>
      <c r="C3897" s="6" t="str">
        <f t="shared" si="240"/>
        <v>Monday</v>
      </c>
      <c r="D3897" s="1">
        <f t="shared" si="241"/>
        <v>20</v>
      </c>
      <c r="E3897" s="6">
        <f t="shared" si="242"/>
        <v>12</v>
      </c>
      <c r="F3897" s="6" t="str">
        <f t="shared" si="243"/>
        <v>fall/winter</v>
      </c>
    </row>
    <row r="3898" spans="1:6" x14ac:dyDescent="0.3">
      <c r="A3898" s="3">
        <v>45636.295138888891</v>
      </c>
      <c r="B3898">
        <v>37</v>
      </c>
      <c r="C3898" s="6" t="str">
        <f t="shared" si="240"/>
        <v>Tuesday</v>
      </c>
      <c r="D3898" s="1">
        <f t="shared" si="241"/>
        <v>7</v>
      </c>
      <c r="E3898" s="6">
        <f t="shared" si="242"/>
        <v>12</v>
      </c>
      <c r="F3898" s="6" t="str">
        <f t="shared" si="243"/>
        <v>fall/winter</v>
      </c>
    </row>
    <row r="3899" spans="1:6" x14ac:dyDescent="0.3">
      <c r="A3899" s="3">
        <v>45636.315972222219</v>
      </c>
      <c r="B3899">
        <v>51</v>
      </c>
      <c r="C3899" s="6" t="str">
        <f t="shared" si="240"/>
        <v>Tuesday</v>
      </c>
      <c r="D3899" s="1">
        <f t="shared" si="241"/>
        <v>7</v>
      </c>
      <c r="E3899" s="6">
        <f t="shared" si="242"/>
        <v>12</v>
      </c>
      <c r="F3899" s="6" t="str">
        <f t="shared" si="243"/>
        <v>fall/winter</v>
      </c>
    </row>
    <row r="3900" spans="1:6" x14ac:dyDescent="0.3">
      <c r="A3900" s="3">
        <v>45636.337500000001</v>
      </c>
      <c r="B3900">
        <v>55</v>
      </c>
      <c r="C3900" s="6" t="str">
        <f t="shared" si="240"/>
        <v>Tuesday</v>
      </c>
      <c r="D3900" s="1">
        <f t="shared" si="241"/>
        <v>8</v>
      </c>
      <c r="E3900" s="6">
        <f t="shared" si="242"/>
        <v>12</v>
      </c>
      <c r="F3900" s="6" t="str">
        <f t="shared" si="243"/>
        <v>fall/winter</v>
      </c>
    </row>
    <row r="3901" spans="1:6" x14ac:dyDescent="0.3">
      <c r="A3901" s="3">
        <v>45636.354861111111</v>
      </c>
      <c r="B3901">
        <v>71</v>
      </c>
      <c r="C3901" s="6" t="str">
        <f t="shared" si="240"/>
        <v>Tuesday</v>
      </c>
      <c r="D3901" s="1">
        <f t="shared" si="241"/>
        <v>8</v>
      </c>
      <c r="E3901" s="6">
        <f t="shared" si="242"/>
        <v>12</v>
      </c>
      <c r="F3901" s="6" t="str">
        <f t="shared" si="243"/>
        <v>fall/winter</v>
      </c>
    </row>
    <row r="3902" spans="1:6" x14ac:dyDescent="0.3">
      <c r="A3902" s="3">
        <v>45636.402777777781</v>
      </c>
      <c r="B3902">
        <v>66</v>
      </c>
      <c r="C3902" s="6" t="str">
        <f t="shared" si="240"/>
        <v>Tuesday</v>
      </c>
      <c r="D3902" s="1">
        <f t="shared" si="241"/>
        <v>9</v>
      </c>
      <c r="E3902" s="6">
        <f t="shared" si="242"/>
        <v>12</v>
      </c>
      <c r="F3902" s="6" t="str">
        <f t="shared" si="243"/>
        <v>fall/winter</v>
      </c>
    </row>
    <row r="3903" spans="1:6" x14ac:dyDescent="0.3">
      <c r="A3903" s="3">
        <v>45636.422222222223</v>
      </c>
      <c r="B3903">
        <v>56</v>
      </c>
      <c r="C3903" s="6" t="str">
        <f t="shared" si="240"/>
        <v>Tuesday</v>
      </c>
      <c r="D3903" s="1">
        <f t="shared" si="241"/>
        <v>10</v>
      </c>
      <c r="E3903" s="6">
        <f t="shared" si="242"/>
        <v>12</v>
      </c>
      <c r="F3903" s="6" t="str">
        <f t="shared" si="243"/>
        <v>fall/winter</v>
      </c>
    </row>
    <row r="3904" spans="1:6" x14ac:dyDescent="0.3">
      <c r="A3904" s="3">
        <v>45636.459722222222</v>
      </c>
      <c r="B3904">
        <v>53</v>
      </c>
      <c r="C3904" s="6" t="str">
        <f t="shared" si="240"/>
        <v>Tuesday</v>
      </c>
      <c r="D3904" s="1">
        <f t="shared" si="241"/>
        <v>11</v>
      </c>
      <c r="E3904" s="6">
        <f t="shared" si="242"/>
        <v>12</v>
      </c>
      <c r="F3904" s="6" t="str">
        <f t="shared" si="243"/>
        <v>fall/winter</v>
      </c>
    </row>
    <row r="3905" spans="1:6" x14ac:dyDescent="0.3">
      <c r="A3905" s="3">
        <v>45636.480555555558</v>
      </c>
      <c r="B3905">
        <v>67</v>
      </c>
      <c r="C3905" s="6" t="str">
        <f t="shared" si="240"/>
        <v>Tuesday</v>
      </c>
      <c r="D3905" s="1">
        <f t="shared" si="241"/>
        <v>11</v>
      </c>
      <c r="E3905" s="6">
        <f t="shared" si="242"/>
        <v>12</v>
      </c>
      <c r="F3905" s="6" t="str">
        <f t="shared" si="243"/>
        <v>fall/winter</v>
      </c>
    </row>
    <row r="3906" spans="1:6" x14ac:dyDescent="0.3">
      <c r="A3906" s="3">
        <v>45636.523611111108</v>
      </c>
      <c r="B3906">
        <v>57</v>
      </c>
      <c r="C3906" s="6" t="str">
        <f t="shared" ref="C3906:C3969" si="244">TEXT(A3906, "dddd")</f>
        <v>Tuesday</v>
      </c>
      <c r="D3906" s="1">
        <f t="shared" ref="D3906:D3969" si="245">HOUR(A3906)</f>
        <v>12</v>
      </c>
      <c r="E3906" s="6">
        <f t="shared" ref="E3906:E3969" si="246">MONTH(A3906)</f>
        <v>12</v>
      </c>
      <c r="F3906" s="6" t="str">
        <f t="shared" ref="F3906:F3969" si="247">IF(OR(E3906=9, E3906=10, E3906=11, E3906=12, E3906=1, E3906=2, E3906=3, E3906=4), "fall/winter", "summer")</f>
        <v>fall/winter</v>
      </c>
    </row>
    <row r="3907" spans="1:6" x14ac:dyDescent="0.3">
      <c r="A3907" s="3">
        <v>45636.540277777778</v>
      </c>
      <c r="B3907">
        <v>59</v>
      </c>
      <c r="C3907" s="6" t="str">
        <f t="shared" si="244"/>
        <v>Tuesday</v>
      </c>
      <c r="D3907" s="1">
        <f t="shared" si="245"/>
        <v>12</v>
      </c>
      <c r="E3907" s="6">
        <f t="shared" si="246"/>
        <v>12</v>
      </c>
      <c r="F3907" s="6" t="str">
        <f t="shared" si="247"/>
        <v>fall/winter</v>
      </c>
    </row>
    <row r="3908" spans="1:6" x14ac:dyDescent="0.3">
      <c r="A3908" s="3">
        <v>45636.563888888886</v>
      </c>
      <c r="B3908">
        <v>40</v>
      </c>
      <c r="C3908" s="6" t="str">
        <f t="shared" si="244"/>
        <v>Tuesday</v>
      </c>
      <c r="D3908" s="1">
        <f t="shared" si="245"/>
        <v>13</v>
      </c>
      <c r="E3908" s="6">
        <f t="shared" si="246"/>
        <v>12</v>
      </c>
      <c r="F3908" s="6" t="str">
        <f t="shared" si="247"/>
        <v>fall/winter</v>
      </c>
    </row>
    <row r="3909" spans="1:6" x14ac:dyDescent="0.3">
      <c r="A3909" s="3">
        <v>45636.609722222223</v>
      </c>
      <c r="B3909">
        <v>66</v>
      </c>
      <c r="C3909" s="6" t="str">
        <f t="shared" si="244"/>
        <v>Tuesday</v>
      </c>
      <c r="D3909" s="1">
        <f t="shared" si="245"/>
        <v>14</v>
      </c>
      <c r="E3909" s="6">
        <f t="shared" si="246"/>
        <v>12</v>
      </c>
      <c r="F3909" s="6" t="str">
        <f t="shared" si="247"/>
        <v>fall/winter</v>
      </c>
    </row>
    <row r="3910" spans="1:6" x14ac:dyDescent="0.3">
      <c r="A3910" s="3">
        <v>45636.625</v>
      </c>
      <c r="B3910">
        <v>67</v>
      </c>
      <c r="C3910" s="6" t="str">
        <f t="shared" si="244"/>
        <v>Tuesday</v>
      </c>
      <c r="D3910" s="1">
        <f t="shared" si="245"/>
        <v>15</v>
      </c>
      <c r="E3910" s="6">
        <f t="shared" si="246"/>
        <v>12</v>
      </c>
      <c r="F3910" s="6" t="str">
        <f t="shared" si="247"/>
        <v>fall/winter</v>
      </c>
    </row>
    <row r="3911" spans="1:6" x14ac:dyDescent="0.3">
      <c r="A3911" s="3">
        <v>45636.643055555556</v>
      </c>
      <c r="B3911">
        <v>77</v>
      </c>
      <c r="C3911" s="6" t="str">
        <f t="shared" si="244"/>
        <v>Tuesday</v>
      </c>
      <c r="D3911" s="1">
        <f t="shared" si="245"/>
        <v>15</v>
      </c>
      <c r="E3911" s="6">
        <f t="shared" si="246"/>
        <v>12</v>
      </c>
      <c r="F3911" s="6" t="str">
        <f t="shared" si="247"/>
        <v>fall/winter</v>
      </c>
    </row>
    <row r="3912" spans="1:6" x14ac:dyDescent="0.3">
      <c r="A3912" s="3">
        <v>45636.663888888892</v>
      </c>
      <c r="B3912">
        <v>85</v>
      </c>
      <c r="C3912" s="6" t="str">
        <f t="shared" si="244"/>
        <v>Tuesday</v>
      </c>
      <c r="D3912" s="1">
        <f t="shared" si="245"/>
        <v>15</v>
      </c>
      <c r="E3912" s="6">
        <f t="shared" si="246"/>
        <v>12</v>
      </c>
      <c r="F3912" s="6" t="str">
        <f t="shared" si="247"/>
        <v>fall/winter</v>
      </c>
    </row>
    <row r="3913" spans="1:6" x14ac:dyDescent="0.3">
      <c r="A3913" s="3">
        <v>45636.676388888889</v>
      </c>
      <c r="B3913">
        <v>59</v>
      </c>
      <c r="C3913" s="6" t="str">
        <f t="shared" si="244"/>
        <v>Tuesday</v>
      </c>
      <c r="D3913" s="1">
        <f t="shared" si="245"/>
        <v>16</v>
      </c>
      <c r="E3913" s="6">
        <f t="shared" si="246"/>
        <v>12</v>
      </c>
      <c r="F3913" s="6" t="str">
        <f t="shared" si="247"/>
        <v>fall/winter</v>
      </c>
    </row>
    <row r="3914" spans="1:6" x14ac:dyDescent="0.3">
      <c r="A3914" s="3">
        <v>45636.69027777778</v>
      </c>
      <c r="B3914">
        <v>90</v>
      </c>
      <c r="C3914" s="6" t="str">
        <f t="shared" si="244"/>
        <v>Tuesday</v>
      </c>
      <c r="D3914" s="1">
        <f t="shared" si="245"/>
        <v>16</v>
      </c>
      <c r="E3914" s="6">
        <f t="shared" si="246"/>
        <v>12</v>
      </c>
      <c r="F3914" s="6" t="str">
        <f t="shared" si="247"/>
        <v>fall/winter</v>
      </c>
    </row>
    <row r="3915" spans="1:6" x14ac:dyDescent="0.3">
      <c r="A3915" s="3">
        <v>45636.731249999997</v>
      </c>
      <c r="B3915">
        <v>77</v>
      </c>
      <c r="C3915" s="6" t="str">
        <f t="shared" si="244"/>
        <v>Tuesday</v>
      </c>
      <c r="D3915" s="1">
        <f t="shared" si="245"/>
        <v>17</v>
      </c>
      <c r="E3915" s="6">
        <f t="shared" si="246"/>
        <v>12</v>
      </c>
      <c r="F3915" s="6" t="str">
        <f t="shared" si="247"/>
        <v>fall/winter</v>
      </c>
    </row>
    <row r="3916" spans="1:6" x14ac:dyDescent="0.3">
      <c r="A3916" s="3">
        <v>45636.771527777775</v>
      </c>
      <c r="B3916">
        <v>102</v>
      </c>
      <c r="C3916" s="6" t="str">
        <f t="shared" si="244"/>
        <v>Tuesday</v>
      </c>
      <c r="D3916" s="1">
        <f t="shared" si="245"/>
        <v>18</v>
      </c>
      <c r="E3916" s="6">
        <f t="shared" si="246"/>
        <v>12</v>
      </c>
      <c r="F3916" s="6" t="str">
        <f t="shared" si="247"/>
        <v>fall/winter</v>
      </c>
    </row>
    <row r="3917" spans="1:6" x14ac:dyDescent="0.3">
      <c r="A3917" s="3">
        <v>45636.795138888891</v>
      </c>
      <c r="B3917">
        <v>91</v>
      </c>
      <c r="C3917" s="6" t="str">
        <f t="shared" si="244"/>
        <v>Tuesday</v>
      </c>
      <c r="D3917" s="1">
        <f t="shared" si="245"/>
        <v>19</v>
      </c>
      <c r="E3917" s="6">
        <f t="shared" si="246"/>
        <v>12</v>
      </c>
      <c r="F3917" s="6" t="str">
        <f t="shared" si="247"/>
        <v>fall/winter</v>
      </c>
    </row>
    <row r="3918" spans="1:6" x14ac:dyDescent="0.3">
      <c r="A3918" s="3">
        <v>45636.8125</v>
      </c>
      <c r="B3918">
        <v>86</v>
      </c>
      <c r="C3918" s="6" t="str">
        <f t="shared" si="244"/>
        <v>Tuesday</v>
      </c>
      <c r="D3918" s="1">
        <f t="shared" si="245"/>
        <v>19</v>
      </c>
      <c r="E3918" s="6">
        <f t="shared" si="246"/>
        <v>12</v>
      </c>
      <c r="F3918" s="6" t="str">
        <f t="shared" si="247"/>
        <v>fall/winter</v>
      </c>
    </row>
    <row r="3919" spans="1:6" x14ac:dyDescent="0.3">
      <c r="A3919" s="3">
        <v>45637.29583333333</v>
      </c>
      <c r="B3919">
        <v>42</v>
      </c>
      <c r="C3919" s="6" t="str">
        <f t="shared" si="244"/>
        <v>Wednesday</v>
      </c>
      <c r="D3919" s="1">
        <f t="shared" si="245"/>
        <v>7</v>
      </c>
      <c r="E3919" s="6">
        <f t="shared" si="246"/>
        <v>12</v>
      </c>
      <c r="F3919" s="6" t="str">
        <f t="shared" si="247"/>
        <v>fall/winter</v>
      </c>
    </row>
    <row r="3920" spans="1:6" x14ac:dyDescent="0.3">
      <c r="A3920" s="3">
        <v>45637.315972222219</v>
      </c>
      <c r="B3920">
        <v>4</v>
      </c>
      <c r="C3920" s="6" t="str">
        <f t="shared" si="244"/>
        <v>Wednesday</v>
      </c>
      <c r="D3920" s="1">
        <f t="shared" si="245"/>
        <v>7</v>
      </c>
      <c r="E3920" s="6">
        <f t="shared" si="246"/>
        <v>12</v>
      </c>
      <c r="F3920" s="6" t="str">
        <f t="shared" si="247"/>
        <v>fall/winter</v>
      </c>
    </row>
    <row r="3921" spans="1:6" x14ac:dyDescent="0.3">
      <c r="A3921" s="3">
        <v>45637.334722222222</v>
      </c>
      <c r="B3921">
        <v>38</v>
      </c>
      <c r="C3921" s="6" t="str">
        <f t="shared" si="244"/>
        <v>Wednesday</v>
      </c>
      <c r="D3921" s="1">
        <f t="shared" si="245"/>
        <v>8</v>
      </c>
      <c r="E3921" s="6">
        <f t="shared" si="246"/>
        <v>12</v>
      </c>
      <c r="F3921" s="6" t="str">
        <f t="shared" si="247"/>
        <v>fall/winter</v>
      </c>
    </row>
    <row r="3922" spans="1:6" x14ac:dyDescent="0.3">
      <c r="A3922" s="3">
        <v>45637.355555555558</v>
      </c>
      <c r="B3922">
        <v>46</v>
      </c>
      <c r="C3922" s="6" t="str">
        <f t="shared" si="244"/>
        <v>Wednesday</v>
      </c>
      <c r="D3922" s="1">
        <f t="shared" si="245"/>
        <v>8</v>
      </c>
      <c r="E3922" s="6">
        <f t="shared" si="246"/>
        <v>12</v>
      </c>
      <c r="F3922" s="6" t="str">
        <f t="shared" si="247"/>
        <v>fall/winter</v>
      </c>
    </row>
    <row r="3923" spans="1:6" x14ac:dyDescent="0.3">
      <c r="A3923" s="3">
        <v>45637.376388888886</v>
      </c>
      <c r="B3923">
        <v>49</v>
      </c>
      <c r="C3923" s="6" t="str">
        <f t="shared" si="244"/>
        <v>Wednesday</v>
      </c>
      <c r="D3923" s="1">
        <f t="shared" si="245"/>
        <v>9</v>
      </c>
      <c r="E3923" s="6">
        <f t="shared" si="246"/>
        <v>12</v>
      </c>
      <c r="F3923" s="6" t="str">
        <f t="shared" si="247"/>
        <v>fall/winter</v>
      </c>
    </row>
    <row r="3924" spans="1:6" x14ac:dyDescent="0.3">
      <c r="A3924" s="3">
        <v>45637.4</v>
      </c>
      <c r="B3924">
        <v>54</v>
      </c>
      <c r="C3924" s="6" t="str">
        <f t="shared" si="244"/>
        <v>Wednesday</v>
      </c>
      <c r="D3924" s="1">
        <f t="shared" si="245"/>
        <v>9</v>
      </c>
      <c r="E3924" s="6">
        <f t="shared" si="246"/>
        <v>12</v>
      </c>
      <c r="F3924" s="6" t="str">
        <f t="shared" si="247"/>
        <v>fall/winter</v>
      </c>
    </row>
    <row r="3925" spans="1:6" x14ac:dyDescent="0.3">
      <c r="A3925" s="3">
        <v>45637.435416666667</v>
      </c>
      <c r="B3925">
        <v>72</v>
      </c>
      <c r="C3925" s="6" t="str">
        <f t="shared" si="244"/>
        <v>Wednesday</v>
      </c>
      <c r="D3925" s="1">
        <f t="shared" si="245"/>
        <v>10</v>
      </c>
      <c r="E3925" s="6">
        <f t="shared" si="246"/>
        <v>12</v>
      </c>
      <c r="F3925" s="6" t="str">
        <f t="shared" si="247"/>
        <v>fall/winter</v>
      </c>
    </row>
    <row r="3926" spans="1:6" x14ac:dyDescent="0.3">
      <c r="A3926" s="3">
        <v>45637.458333333336</v>
      </c>
      <c r="B3926">
        <v>79</v>
      </c>
      <c r="C3926" s="6" t="str">
        <f t="shared" si="244"/>
        <v>Wednesday</v>
      </c>
      <c r="D3926" s="1">
        <f t="shared" si="245"/>
        <v>11</v>
      </c>
      <c r="E3926" s="6">
        <f t="shared" si="246"/>
        <v>12</v>
      </c>
      <c r="F3926" s="6" t="str">
        <f t="shared" si="247"/>
        <v>fall/winter</v>
      </c>
    </row>
    <row r="3927" spans="1:6" x14ac:dyDescent="0.3">
      <c r="A3927" s="3">
        <v>45637.479166666664</v>
      </c>
      <c r="B3927">
        <v>73</v>
      </c>
      <c r="C3927" s="6" t="str">
        <f t="shared" si="244"/>
        <v>Wednesday</v>
      </c>
      <c r="D3927" s="1">
        <f t="shared" si="245"/>
        <v>11</v>
      </c>
      <c r="E3927" s="6">
        <f t="shared" si="246"/>
        <v>12</v>
      </c>
      <c r="F3927" s="6" t="str">
        <f t="shared" si="247"/>
        <v>fall/winter</v>
      </c>
    </row>
    <row r="3928" spans="1:6" x14ac:dyDescent="0.3">
      <c r="A3928" s="3">
        <v>45637.521527777775</v>
      </c>
      <c r="B3928">
        <v>72</v>
      </c>
      <c r="C3928" s="6" t="str">
        <f t="shared" si="244"/>
        <v>Wednesday</v>
      </c>
      <c r="D3928" s="1">
        <f t="shared" si="245"/>
        <v>12</v>
      </c>
      <c r="E3928" s="6">
        <f t="shared" si="246"/>
        <v>12</v>
      </c>
      <c r="F3928" s="6" t="str">
        <f t="shared" si="247"/>
        <v>fall/winter</v>
      </c>
    </row>
    <row r="3929" spans="1:6" x14ac:dyDescent="0.3">
      <c r="A3929" s="3">
        <v>45637.543749999997</v>
      </c>
      <c r="B3929">
        <v>68</v>
      </c>
      <c r="C3929" s="6" t="str">
        <f t="shared" si="244"/>
        <v>Wednesday</v>
      </c>
      <c r="D3929" s="1">
        <f t="shared" si="245"/>
        <v>13</v>
      </c>
      <c r="E3929" s="6">
        <f t="shared" si="246"/>
        <v>12</v>
      </c>
      <c r="F3929" s="6" t="str">
        <f t="shared" si="247"/>
        <v>fall/winter</v>
      </c>
    </row>
    <row r="3930" spans="1:6" x14ac:dyDescent="0.3">
      <c r="A3930" s="3">
        <v>45637.561111111114</v>
      </c>
      <c r="B3930">
        <v>73</v>
      </c>
      <c r="C3930" s="6" t="str">
        <f t="shared" si="244"/>
        <v>Wednesday</v>
      </c>
      <c r="D3930" s="1">
        <f t="shared" si="245"/>
        <v>13</v>
      </c>
      <c r="E3930" s="6">
        <f t="shared" si="246"/>
        <v>12</v>
      </c>
      <c r="F3930" s="6" t="str">
        <f t="shared" si="247"/>
        <v>fall/winter</v>
      </c>
    </row>
    <row r="3931" spans="1:6" x14ac:dyDescent="0.3">
      <c r="A3931" s="3">
        <v>45637.605555555558</v>
      </c>
      <c r="B3931">
        <v>83</v>
      </c>
      <c r="C3931" s="6" t="str">
        <f t="shared" si="244"/>
        <v>Wednesday</v>
      </c>
      <c r="D3931" s="1">
        <f t="shared" si="245"/>
        <v>14</v>
      </c>
      <c r="E3931" s="6">
        <f t="shared" si="246"/>
        <v>12</v>
      </c>
      <c r="F3931" s="6" t="str">
        <f t="shared" si="247"/>
        <v>fall/winter</v>
      </c>
    </row>
    <row r="3932" spans="1:6" x14ac:dyDescent="0.3">
      <c r="A3932" s="3">
        <v>45637.627083333333</v>
      </c>
      <c r="B3932">
        <v>87</v>
      </c>
      <c r="C3932" s="6" t="str">
        <f t="shared" si="244"/>
        <v>Wednesday</v>
      </c>
      <c r="D3932" s="1">
        <f t="shared" si="245"/>
        <v>15</v>
      </c>
      <c r="E3932" s="6">
        <f t="shared" si="246"/>
        <v>12</v>
      </c>
      <c r="F3932" s="6" t="str">
        <f t="shared" si="247"/>
        <v>fall/winter</v>
      </c>
    </row>
    <row r="3933" spans="1:6" x14ac:dyDescent="0.3">
      <c r="A3933" s="3">
        <v>45637.644444444442</v>
      </c>
      <c r="B3933">
        <v>69</v>
      </c>
      <c r="C3933" s="6" t="str">
        <f t="shared" si="244"/>
        <v>Wednesday</v>
      </c>
      <c r="D3933" s="1">
        <f t="shared" si="245"/>
        <v>15</v>
      </c>
      <c r="E3933" s="6">
        <f t="shared" si="246"/>
        <v>12</v>
      </c>
      <c r="F3933" s="6" t="str">
        <f t="shared" si="247"/>
        <v>fall/winter</v>
      </c>
    </row>
    <row r="3934" spans="1:6" x14ac:dyDescent="0.3">
      <c r="A3934" s="3">
        <v>45637.688888888886</v>
      </c>
      <c r="B3934">
        <v>105</v>
      </c>
      <c r="C3934" s="6" t="str">
        <f t="shared" si="244"/>
        <v>Wednesday</v>
      </c>
      <c r="D3934" s="1">
        <f t="shared" si="245"/>
        <v>16</v>
      </c>
      <c r="E3934" s="6">
        <f t="shared" si="246"/>
        <v>12</v>
      </c>
      <c r="F3934" s="6" t="str">
        <f t="shared" si="247"/>
        <v>fall/winter</v>
      </c>
    </row>
    <row r="3935" spans="1:6" x14ac:dyDescent="0.3">
      <c r="A3935" s="3">
        <v>45637.751388888886</v>
      </c>
      <c r="B3935">
        <v>115</v>
      </c>
      <c r="C3935" s="6" t="str">
        <f t="shared" si="244"/>
        <v>Wednesday</v>
      </c>
      <c r="D3935" s="1">
        <f t="shared" si="245"/>
        <v>18</v>
      </c>
      <c r="E3935" s="6">
        <f t="shared" si="246"/>
        <v>12</v>
      </c>
      <c r="F3935" s="6" t="str">
        <f t="shared" si="247"/>
        <v>fall/winter</v>
      </c>
    </row>
    <row r="3936" spans="1:6" x14ac:dyDescent="0.3">
      <c r="A3936" s="3">
        <v>45637.771527777775</v>
      </c>
      <c r="B3936">
        <v>104</v>
      </c>
      <c r="C3936" s="6" t="str">
        <f t="shared" si="244"/>
        <v>Wednesday</v>
      </c>
      <c r="D3936" s="1">
        <f t="shared" si="245"/>
        <v>18</v>
      </c>
      <c r="E3936" s="6">
        <f t="shared" si="246"/>
        <v>12</v>
      </c>
      <c r="F3936" s="6" t="str">
        <f t="shared" si="247"/>
        <v>fall/winter</v>
      </c>
    </row>
    <row r="3937" spans="1:6" x14ac:dyDescent="0.3">
      <c r="A3937" s="3">
        <v>45637.790972222225</v>
      </c>
      <c r="B3937">
        <v>96</v>
      </c>
      <c r="C3937" s="6" t="str">
        <f t="shared" si="244"/>
        <v>Wednesday</v>
      </c>
      <c r="D3937" s="1">
        <f t="shared" si="245"/>
        <v>18</v>
      </c>
      <c r="E3937" s="6">
        <f t="shared" si="246"/>
        <v>12</v>
      </c>
      <c r="F3937" s="6" t="str">
        <f t="shared" si="247"/>
        <v>fall/winter</v>
      </c>
    </row>
    <row r="3938" spans="1:6" x14ac:dyDescent="0.3">
      <c r="A3938" s="3">
        <v>45637.8125</v>
      </c>
      <c r="B3938">
        <v>90</v>
      </c>
      <c r="C3938" s="6" t="str">
        <f t="shared" si="244"/>
        <v>Wednesday</v>
      </c>
      <c r="D3938" s="1">
        <f t="shared" si="245"/>
        <v>19</v>
      </c>
      <c r="E3938" s="6">
        <f t="shared" si="246"/>
        <v>12</v>
      </c>
      <c r="F3938" s="6" t="str">
        <f t="shared" si="247"/>
        <v>fall/winter</v>
      </c>
    </row>
    <row r="3939" spans="1:6" x14ac:dyDescent="0.3">
      <c r="A3939" s="3">
        <v>45637.831250000003</v>
      </c>
      <c r="B3939">
        <v>85</v>
      </c>
      <c r="C3939" s="6" t="str">
        <f t="shared" si="244"/>
        <v>Wednesday</v>
      </c>
      <c r="D3939" s="1">
        <f t="shared" si="245"/>
        <v>19</v>
      </c>
      <c r="E3939" s="6">
        <f t="shared" si="246"/>
        <v>12</v>
      </c>
      <c r="F3939" s="6" t="str">
        <f t="shared" si="247"/>
        <v>fall/winter</v>
      </c>
    </row>
    <row r="3940" spans="1:6" x14ac:dyDescent="0.3">
      <c r="A3940" s="3">
        <v>45637.852777777778</v>
      </c>
      <c r="B3940">
        <v>79</v>
      </c>
      <c r="C3940" s="6" t="str">
        <f t="shared" si="244"/>
        <v>Wednesday</v>
      </c>
      <c r="D3940" s="1">
        <f t="shared" si="245"/>
        <v>20</v>
      </c>
      <c r="E3940" s="6">
        <f t="shared" si="246"/>
        <v>12</v>
      </c>
      <c r="F3940" s="6" t="str">
        <f t="shared" si="247"/>
        <v>fall/winter</v>
      </c>
    </row>
    <row r="3941" spans="1:6" x14ac:dyDescent="0.3">
      <c r="A3941" s="3">
        <v>45638.291666666664</v>
      </c>
      <c r="B3941">
        <v>30</v>
      </c>
      <c r="C3941" s="6" t="str">
        <f t="shared" si="244"/>
        <v>Thursday</v>
      </c>
      <c r="D3941" s="1">
        <f t="shared" si="245"/>
        <v>7</v>
      </c>
      <c r="E3941" s="6">
        <f t="shared" si="246"/>
        <v>12</v>
      </c>
      <c r="F3941" s="6" t="str">
        <f t="shared" si="247"/>
        <v>fall/winter</v>
      </c>
    </row>
    <row r="3942" spans="1:6" x14ac:dyDescent="0.3">
      <c r="A3942" s="3">
        <v>45638.334027777775</v>
      </c>
      <c r="B3942">
        <v>48</v>
      </c>
      <c r="C3942" s="6" t="str">
        <f t="shared" si="244"/>
        <v>Thursday</v>
      </c>
      <c r="D3942" s="1">
        <f t="shared" si="245"/>
        <v>8</v>
      </c>
      <c r="E3942" s="6">
        <f t="shared" si="246"/>
        <v>12</v>
      </c>
      <c r="F3942" s="6" t="str">
        <f t="shared" si="247"/>
        <v>fall/winter</v>
      </c>
    </row>
    <row r="3943" spans="1:6" x14ac:dyDescent="0.3">
      <c r="A3943" s="3">
        <v>45638.356944444444</v>
      </c>
      <c r="B3943">
        <v>45</v>
      </c>
      <c r="C3943" s="6" t="str">
        <f t="shared" si="244"/>
        <v>Thursday</v>
      </c>
      <c r="D3943" s="1">
        <f t="shared" si="245"/>
        <v>8</v>
      </c>
      <c r="E3943" s="6">
        <f t="shared" si="246"/>
        <v>12</v>
      </c>
      <c r="F3943" s="6" t="str">
        <f t="shared" si="247"/>
        <v>fall/winter</v>
      </c>
    </row>
    <row r="3944" spans="1:6" x14ac:dyDescent="0.3">
      <c r="A3944" s="3">
        <v>45638.374305555553</v>
      </c>
      <c r="B3944">
        <v>53</v>
      </c>
      <c r="C3944" s="6" t="str">
        <f t="shared" si="244"/>
        <v>Thursday</v>
      </c>
      <c r="D3944" s="1">
        <f t="shared" si="245"/>
        <v>8</v>
      </c>
      <c r="E3944" s="6">
        <f t="shared" si="246"/>
        <v>12</v>
      </c>
      <c r="F3944" s="6" t="str">
        <f t="shared" si="247"/>
        <v>fall/winter</v>
      </c>
    </row>
    <row r="3945" spans="1:6" x14ac:dyDescent="0.3">
      <c r="A3945" s="3">
        <v>45638.436111111114</v>
      </c>
      <c r="B3945">
        <v>70</v>
      </c>
      <c r="C3945" s="6" t="str">
        <f t="shared" si="244"/>
        <v>Thursday</v>
      </c>
      <c r="D3945" s="1">
        <f t="shared" si="245"/>
        <v>10</v>
      </c>
      <c r="E3945" s="6">
        <f t="shared" si="246"/>
        <v>12</v>
      </c>
      <c r="F3945" s="6" t="str">
        <f t="shared" si="247"/>
        <v>fall/winter</v>
      </c>
    </row>
    <row r="3946" spans="1:6" x14ac:dyDescent="0.3">
      <c r="A3946" s="3">
        <v>45638.460416666669</v>
      </c>
      <c r="B3946">
        <v>67</v>
      </c>
      <c r="C3946" s="6" t="str">
        <f t="shared" si="244"/>
        <v>Thursday</v>
      </c>
      <c r="D3946" s="1">
        <f t="shared" si="245"/>
        <v>11</v>
      </c>
      <c r="E3946" s="6">
        <f t="shared" si="246"/>
        <v>12</v>
      </c>
      <c r="F3946" s="6" t="str">
        <f t="shared" si="247"/>
        <v>fall/winter</v>
      </c>
    </row>
    <row r="3947" spans="1:6" x14ac:dyDescent="0.3">
      <c r="A3947" s="3">
        <v>45638.488888888889</v>
      </c>
      <c r="B3947">
        <v>71</v>
      </c>
      <c r="C3947" s="6" t="str">
        <f t="shared" si="244"/>
        <v>Thursday</v>
      </c>
      <c r="D3947" s="1">
        <f t="shared" si="245"/>
        <v>11</v>
      </c>
      <c r="E3947" s="6">
        <f t="shared" si="246"/>
        <v>12</v>
      </c>
      <c r="F3947" s="6" t="str">
        <f t="shared" si="247"/>
        <v>fall/winter</v>
      </c>
    </row>
    <row r="3948" spans="1:6" x14ac:dyDescent="0.3">
      <c r="A3948" s="3">
        <v>45638.5</v>
      </c>
      <c r="B3948">
        <v>68</v>
      </c>
      <c r="C3948" s="6" t="str">
        <f t="shared" si="244"/>
        <v>Thursday</v>
      </c>
      <c r="D3948" s="1">
        <f t="shared" si="245"/>
        <v>12</v>
      </c>
      <c r="E3948" s="6">
        <f t="shared" si="246"/>
        <v>12</v>
      </c>
      <c r="F3948" s="6" t="str">
        <f t="shared" si="247"/>
        <v>fall/winter</v>
      </c>
    </row>
    <row r="3949" spans="1:6" x14ac:dyDescent="0.3">
      <c r="A3949" s="3">
        <v>45638.518750000003</v>
      </c>
      <c r="B3949">
        <v>70</v>
      </c>
      <c r="C3949" s="6" t="str">
        <f t="shared" si="244"/>
        <v>Thursday</v>
      </c>
      <c r="D3949" s="1">
        <f t="shared" si="245"/>
        <v>12</v>
      </c>
      <c r="E3949" s="6">
        <f t="shared" si="246"/>
        <v>12</v>
      </c>
      <c r="F3949" s="6" t="str">
        <f t="shared" si="247"/>
        <v>fall/winter</v>
      </c>
    </row>
    <row r="3950" spans="1:6" x14ac:dyDescent="0.3">
      <c r="A3950" s="3">
        <v>45638.548611111109</v>
      </c>
      <c r="B3950">
        <v>70</v>
      </c>
      <c r="C3950" s="6" t="str">
        <f t="shared" si="244"/>
        <v>Thursday</v>
      </c>
      <c r="D3950" s="1">
        <f t="shared" si="245"/>
        <v>13</v>
      </c>
      <c r="E3950" s="6">
        <f t="shared" si="246"/>
        <v>12</v>
      </c>
      <c r="F3950" s="6" t="str">
        <f t="shared" si="247"/>
        <v>fall/winter</v>
      </c>
    </row>
    <row r="3951" spans="1:6" x14ac:dyDescent="0.3">
      <c r="A3951" s="3">
        <v>45638.5625</v>
      </c>
      <c r="B3951">
        <v>57</v>
      </c>
      <c r="C3951" s="6" t="str">
        <f t="shared" si="244"/>
        <v>Thursday</v>
      </c>
      <c r="D3951" s="1">
        <f t="shared" si="245"/>
        <v>13</v>
      </c>
      <c r="E3951" s="6">
        <f t="shared" si="246"/>
        <v>12</v>
      </c>
      <c r="F3951" s="6" t="str">
        <f t="shared" si="247"/>
        <v>fall/winter</v>
      </c>
    </row>
    <row r="3952" spans="1:6" x14ac:dyDescent="0.3">
      <c r="A3952" s="3">
        <v>45638.606944444444</v>
      </c>
      <c r="B3952">
        <v>54</v>
      </c>
      <c r="C3952" s="6" t="str">
        <f t="shared" si="244"/>
        <v>Thursday</v>
      </c>
      <c r="D3952" s="1">
        <f t="shared" si="245"/>
        <v>14</v>
      </c>
      <c r="E3952" s="6">
        <f t="shared" si="246"/>
        <v>12</v>
      </c>
      <c r="F3952" s="6" t="str">
        <f t="shared" si="247"/>
        <v>fall/winter</v>
      </c>
    </row>
    <row r="3953" spans="1:6" x14ac:dyDescent="0.3">
      <c r="A3953" s="3">
        <v>45638.628472222219</v>
      </c>
      <c r="B3953">
        <v>64</v>
      </c>
      <c r="C3953" s="6" t="str">
        <f t="shared" si="244"/>
        <v>Thursday</v>
      </c>
      <c r="D3953" s="1">
        <f t="shared" si="245"/>
        <v>15</v>
      </c>
      <c r="E3953" s="6">
        <f t="shared" si="246"/>
        <v>12</v>
      </c>
      <c r="F3953" s="6" t="str">
        <f t="shared" si="247"/>
        <v>fall/winter</v>
      </c>
    </row>
    <row r="3954" spans="1:6" x14ac:dyDescent="0.3">
      <c r="A3954" s="3">
        <v>45638.668055555558</v>
      </c>
      <c r="B3954">
        <v>60</v>
      </c>
      <c r="C3954" s="6" t="str">
        <f t="shared" si="244"/>
        <v>Thursday</v>
      </c>
      <c r="D3954" s="1">
        <f t="shared" si="245"/>
        <v>16</v>
      </c>
      <c r="E3954" s="6">
        <f t="shared" si="246"/>
        <v>12</v>
      </c>
      <c r="F3954" s="6" t="str">
        <f t="shared" si="247"/>
        <v>fall/winter</v>
      </c>
    </row>
    <row r="3955" spans="1:6" x14ac:dyDescent="0.3">
      <c r="A3955" s="3">
        <v>45638.688888888886</v>
      </c>
      <c r="B3955">
        <v>67</v>
      </c>
      <c r="C3955" s="6" t="str">
        <f t="shared" si="244"/>
        <v>Thursday</v>
      </c>
      <c r="D3955" s="1">
        <f t="shared" si="245"/>
        <v>16</v>
      </c>
      <c r="E3955" s="6">
        <f t="shared" si="246"/>
        <v>12</v>
      </c>
      <c r="F3955" s="6" t="str">
        <f t="shared" si="247"/>
        <v>fall/winter</v>
      </c>
    </row>
    <row r="3956" spans="1:6" x14ac:dyDescent="0.3">
      <c r="A3956" s="3">
        <v>45638.711805555555</v>
      </c>
      <c r="B3956">
        <v>81</v>
      </c>
      <c r="C3956" s="6" t="str">
        <f t="shared" si="244"/>
        <v>Thursday</v>
      </c>
      <c r="D3956" s="1">
        <f t="shared" si="245"/>
        <v>17</v>
      </c>
      <c r="E3956" s="6">
        <f t="shared" si="246"/>
        <v>12</v>
      </c>
      <c r="F3956" s="6" t="str">
        <f t="shared" si="247"/>
        <v>fall/winter</v>
      </c>
    </row>
    <row r="3957" spans="1:6" x14ac:dyDescent="0.3">
      <c r="A3957" s="3">
        <v>45638.729861111111</v>
      </c>
      <c r="B3957">
        <v>68</v>
      </c>
      <c r="C3957" s="6" t="str">
        <f t="shared" si="244"/>
        <v>Thursday</v>
      </c>
      <c r="D3957" s="1">
        <f t="shared" si="245"/>
        <v>17</v>
      </c>
      <c r="E3957" s="6">
        <f t="shared" si="246"/>
        <v>12</v>
      </c>
      <c r="F3957" s="6" t="str">
        <f t="shared" si="247"/>
        <v>fall/winter</v>
      </c>
    </row>
    <row r="3958" spans="1:6" x14ac:dyDescent="0.3">
      <c r="A3958" s="3">
        <v>45638.772222222222</v>
      </c>
      <c r="B3958">
        <v>103</v>
      </c>
      <c r="C3958" s="6" t="str">
        <f t="shared" si="244"/>
        <v>Thursday</v>
      </c>
      <c r="D3958" s="1">
        <f t="shared" si="245"/>
        <v>18</v>
      </c>
      <c r="E3958" s="6">
        <f t="shared" si="246"/>
        <v>12</v>
      </c>
      <c r="F3958" s="6" t="str">
        <f t="shared" si="247"/>
        <v>fall/winter</v>
      </c>
    </row>
    <row r="3959" spans="1:6" x14ac:dyDescent="0.3">
      <c r="A3959" s="3">
        <v>45638.791666666664</v>
      </c>
      <c r="B3959">
        <v>96</v>
      </c>
      <c r="C3959" s="6" t="str">
        <f t="shared" si="244"/>
        <v>Thursday</v>
      </c>
      <c r="D3959" s="1">
        <f t="shared" si="245"/>
        <v>19</v>
      </c>
      <c r="E3959" s="6">
        <f t="shared" si="246"/>
        <v>12</v>
      </c>
      <c r="F3959" s="6" t="str">
        <f t="shared" si="247"/>
        <v>fall/winter</v>
      </c>
    </row>
    <row r="3960" spans="1:6" x14ac:dyDescent="0.3">
      <c r="A3960" s="3">
        <v>45638.836111111108</v>
      </c>
      <c r="B3960">
        <v>99</v>
      </c>
      <c r="C3960" s="6" t="str">
        <f t="shared" si="244"/>
        <v>Thursday</v>
      </c>
      <c r="D3960" s="1">
        <f t="shared" si="245"/>
        <v>20</v>
      </c>
      <c r="E3960" s="6">
        <f t="shared" si="246"/>
        <v>12</v>
      </c>
      <c r="F3960" s="6" t="str">
        <f t="shared" si="247"/>
        <v>fall/winter</v>
      </c>
    </row>
    <row r="3961" spans="1:6" x14ac:dyDescent="0.3">
      <c r="A3961" s="3">
        <v>45638.856944444444</v>
      </c>
      <c r="B3961">
        <v>67</v>
      </c>
      <c r="C3961" s="6" t="str">
        <f t="shared" si="244"/>
        <v>Thursday</v>
      </c>
      <c r="D3961" s="1">
        <f t="shared" si="245"/>
        <v>20</v>
      </c>
      <c r="E3961" s="6">
        <f t="shared" si="246"/>
        <v>12</v>
      </c>
      <c r="F3961" s="6" t="str">
        <f t="shared" si="247"/>
        <v>fall/winter</v>
      </c>
    </row>
    <row r="3962" spans="1:6" x14ac:dyDescent="0.3">
      <c r="A3962" s="3">
        <v>45639.292361111111</v>
      </c>
      <c r="B3962">
        <v>32</v>
      </c>
      <c r="C3962" s="6" t="str">
        <f t="shared" si="244"/>
        <v>Friday</v>
      </c>
      <c r="D3962" s="1">
        <f t="shared" si="245"/>
        <v>7</v>
      </c>
      <c r="E3962" s="6">
        <f t="shared" si="246"/>
        <v>12</v>
      </c>
      <c r="F3962" s="6" t="str">
        <f t="shared" si="247"/>
        <v>fall/winter</v>
      </c>
    </row>
    <row r="3963" spans="1:6" x14ac:dyDescent="0.3">
      <c r="A3963" s="3">
        <v>45639.318055555559</v>
      </c>
      <c r="B3963">
        <v>40</v>
      </c>
      <c r="C3963" s="6" t="str">
        <f t="shared" si="244"/>
        <v>Friday</v>
      </c>
      <c r="D3963" s="1">
        <f t="shared" si="245"/>
        <v>7</v>
      </c>
      <c r="E3963" s="6">
        <f t="shared" si="246"/>
        <v>12</v>
      </c>
      <c r="F3963" s="6" t="str">
        <f t="shared" si="247"/>
        <v>fall/winter</v>
      </c>
    </row>
    <row r="3964" spans="1:6" x14ac:dyDescent="0.3">
      <c r="A3964" s="3">
        <v>45639.336111111108</v>
      </c>
      <c r="B3964">
        <v>50</v>
      </c>
      <c r="C3964" s="6" t="str">
        <f t="shared" si="244"/>
        <v>Friday</v>
      </c>
      <c r="D3964" s="1">
        <f t="shared" si="245"/>
        <v>8</v>
      </c>
      <c r="E3964" s="6">
        <f t="shared" si="246"/>
        <v>12</v>
      </c>
      <c r="F3964" s="6" t="str">
        <f t="shared" si="247"/>
        <v>fall/winter</v>
      </c>
    </row>
    <row r="3965" spans="1:6" x14ac:dyDescent="0.3">
      <c r="A3965" s="3">
        <v>45639.355555555558</v>
      </c>
      <c r="B3965">
        <v>52</v>
      </c>
      <c r="C3965" s="6" t="str">
        <f t="shared" si="244"/>
        <v>Friday</v>
      </c>
      <c r="D3965" s="1">
        <f t="shared" si="245"/>
        <v>8</v>
      </c>
      <c r="E3965" s="6">
        <f t="shared" si="246"/>
        <v>12</v>
      </c>
      <c r="F3965" s="6" t="str">
        <f t="shared" si="247"/>
        <v>fall/winter</v>
      </c>
    </row>
    <row r="3966" spans="1:6" x14ac:dyDescent="0.3">
      <c r="A3966" s="3">
        <v>45639.376388888886</v>
      </c>
      <c r="B3966">
        <v>50</v>
      </c>
      <c r="C3966" s="6" t="str">
        <f t="shared" si="244"/>
        <v>Friday</v>
      </c>
      <c r="D3966" s="1">
        <f t="shared" si="245"/>
        <v>9</v>
      </c>
      <c r="E3966" s="6">
        <f t="shared" si="246"/>
        <v>12</v>
      </c>
      <c r="F3966" s="6" t="str">
        <f t="shared" si="247"/>
        <v>fall/winter</v>
      </c>
    </row>
    <row r="3967" spans="1:6" x14ac:dyDescent="0.3">
      <c r="A3967" s="3">
        <v>45639.399305555555</v>
      </c>
      <c r="B3967">
        <v>55</v>
      </c>
      <c r="C3967" s="6" t="str">
        <f t="shared" si="244"/>
        <v>Friday</v>
      </c>
      <c r="D3967" s="1">
        <f t="shared" si="245"/>
        <v>9</v>
      </c>
      <c r="E3967" s="6">
        <f t="shared" si="246"/>
        <v>12</v>
      </c>
      <c r="F3967" s="6" t="str">
        <f t="shared" si="247"/>
        <v>fall/winter</v>
      </c>
    </row>
    <row r="3968" spans="1:6" x14ac:dyDescent="0.3">
      <c r="A3968" s="3">
        <v>45639.418055555558</v>
      </c>
      <c r="B3968">
        <v>61</v>
      </c>
      <c r="C3968" s="6" t="str">
        <f t="shared" si="244"/>
        <v>Friday</v>
      </c>
      <c r="D3968" s="1">
        <f t="shared" si="245"/>
        <v>10</v>
      </c>
      <c r="E3968" s="6">
        <f t="shared" si="246"/>
        <v>12</v>
      </c>
      <c r="F3968" s="6" t="str">
        <f t="shared" si="247"/>
        <v>fall/winter</v>
      </c>
    </row>
    <row r="3969" spans="1:6" x14ac:dyDescent="0.3">
      <c r="A3969" s="3">
        <v>45639.4375</v>
      </c>
      <c r="B3969">
        <v>67</v>
      </c>
      <c r="C3969" s="6" t="str">
        <f t="shared" si="244"/>
        <v>Friday</v>
      </c>
      <c r="D3969" s="1">
        <f t="shared" si="245"/>
        <v>10</v>
      </c>
      <c r="E3969" s="6">
        <f t="shared" si="246"/>
        <v>12</v>
      </c>
      <c r="F3969" s="6" t="str">
        <f t="shared" si="247"/>
        <v>fall/winter</v>
      </c>
    </row>
    <row r="3970" spans="1:6" x14ac:dyDescent="0.3">
      <c r="A3970" s="3">
        <v>45639.456944444442</v>
      </c>
      <c r="B3970">
        <v>70</v>
      </c>
      <c r="C3970" s="6" t="str">
        <f t="shared" ref="C3970:C4033" si="248">TEXT(A3970, "dddd")</f>
        <v>Friday</v>
      </c>
      <c r="D3970" s="1">
        <f t="shared" ref="D3970:D4033" si="249">HOUR(A3970)</f>
        <v>10</v>
      </c>
      <c r="E3970" s="6">
        <f t="shared" ref="E3970:E4033" si="250">MONTH(A3970)</f>
        <v>12</v>
      </c>
      <c r="F3970" s="6" t="str">
        <f t="shared" ref="F3970:F4033" si="251">IF(OR(E3970=9, E3970=10, E3970=11, E3970=12, E3970=1, E3970=2, E3970=3, E3970=4), "fall/winter", "summer")</f>
        <v>fall/winter</v>
      </c>
    </row>
    <row r="3971" spans="1:6" x14ac:dyDescent="0.3">
      <c r="A3971" s="3">
        <v>45639.480555555558</v>
      </c>
      <c r="B3971">
        <v>62</v>
      </c>
      <c r="C3971" s="6" t="str">
        <f t="shared" si="248"/>
        <v>Friday</v>
      </c>
      <c r="D3971" s="1">
        <f t="shared" si="249"/>
        <v>11</v>
      </c>
      <c r="E3971" s="6">
        <f t="shared" si="250"/>
        <v>12</v>
      </c>
      <c r="F3971" s="6" t="str">
        <f t="shared" si="251"/>
        <v>fall/winter</v>
      </c>
    </row>
    <row r="3972" spans="1:6" x14ac:dyDescent="0.3">
      <c r="A3972" s="3">
        <v>45639.5</v>
      </c>
      <c r="B3972">
        <v>61</v>
      </c>
      <c r="C3972" s="6" t="str">
        <f t="shared" si="248"/>
        <v>Friday</v>
      </c>
      <c r="D3972" s="1">
        <f t="shared" si="249"/>
        <v>12</v>
      </c>
      <c r="E3972" s="6">
        <f t="shared" si="250"/>
        <v>12</v>
      </c>
      <c r="F3972" s="6" t="str">
        <f t="shared" si="251"/>
        <v>fall/winter</v>
      </c>
    </row>
    <row r="3973" spans="1:6" x14ac:dyDescent="0.3">
      <c r="A3973" s="3">
        <v>45639.521527777775</v>
      </c>
      <c r="B3973">
        <v>66</v>
      </c>
      <c r="C3973" s="6" t="str">
        <f t="shared" si="248"/>
        <v>Friday</v>
      </c>
      <c r="D3973" s="1">
        <f t="shared" si="249"/>
        <v>12</v>
      </c>
      <c r="E3973" s="6">
        <f t="shared" si="250"/>
        <v>12</v>
      </c>
      <c r="F3973" s="6" t="str">
        <f t="shared" si="251"/>
        <v>fall/winter</v>
      </c>
    </row>
    <row r="3974" spans="1:6" x14ac:dyDescent="0.3">
      <c r="A3974" s="3">
        <v>45639.584722222222</v>
      </c>
      <c r="B3974">
        <v>70</v>
      </c>
      <c r="C3974" s="6" t="str">
        <f t="shared" si="248"/>
        <v>Friday</v>
      </c>
      <c r="D3974" s="1">
        <f t="shared" si="249"/>
        <v>14</v>
      </c>
      <c r="E3974" s="6">
        <f t="shared" si="250"/>
        <v>12</v>
      </c>
      <c r="F3974" s="6" t="str">
        <f t="shared" si="251"/>
        <v>fall/winter</v>
      </c>
    </row>
    <row r="3975" spans="1:6" x14ac:dyDescent="0.3">
      <c r="A3975" s="3">
        <v>45639.604166666664</v>
      </c>
      <c r="B3975">
        <v>82</v>
      </c>
      <c r="C3975" s="6" t="str">
        <f t="shared" si="248"/>
        <v>Friday</v>
      </c>
      <c r="D3975" s="1">
        <f t="shared" si="249"/>
        <v>14</v>
      </c>
      <c r="E3975" s="6">
        <f t="shared" si="250"/>
        <v>12</v>
      </c>
      <c r="F3975" s="6" t="str">
        <f t="shared" si="251"/>
        <v>fall/winter</v>
      </c>
    </row>
    <row r="3976" spans="1:6" x14ac:dyDescent="0.3">
      <c r="A3976" s="3">
        <v>45639.625694444447</v>
      </c>
      <c r="B3976">
        <v>93</v>
      </c>
      <c r="C3976" s="6" t="str">
        <f t="shared" si="248"/>
        <v>Friday</v>
      </c>
      <c r="D3976" s="1">
        <f t="shared" si="249"/>
        <v>15</v>
      </c>
      <c r="E3976" s="6">
        <f t="shared" si="250"/>
        <v>12</v>
      </c>
      <c r="F3976" s="6" t="str">
        <f t="shared" si="251"/>
        <v>fall/winter</v>
      </c>
    </row>
    <row r="3977" spans="1:6" x14ac:dyDescent="0.3">
      <c r="A3977" s="3">
        <v>45639.645833333336</v>
      </c>
      <c r="B3977">
        <v>105</v>
      </c>
      <c r="C3977" s="6" t="str">
        <f t="shared" si="248"/>
        <v>Friday</v>
      </c>
      <c r="D3977" s="1">
        <f t="shared" si="249"/>
        <v>15</v>
      </c>
      <c r="E3977" s="6">
        <f t="shared" si="250"/>
        <v>12</v>
      </c>
      <c r="F3977" s="6" t="str">
        <f t="shared" si="251"/>
        <v>fall/winter</v>
      </c>
    </row>
    <row r="3978" spans="1:6" x14ac:dyDescent="0.3">
      <c r="A3978" s="3">
        <v>45639.669444444444</v>
      </c>
      <c r="B3978">
        <v>110</v>
      </c>
      <c r="C3978" s="6" t="str">
        <f t="shared" si="248"/>
        <v>Friday</v>
      </c>
      <c r="D3978" s="1">
        <f t="shared" si="249"/>
        <v>16</v>
      </c>
      <c r="E3978" s="6">
        <f t="shared" si="250"/>
        <v>12</v>
      </c>
      <c r="F3978" s="6" t="str">
        <f t="shared" si="251"/>
        <v>fall/winter</v>
      </c>
    </row>
    <row r="3979" spans="1:6" x14ac:dyDescent="0.3">
      <c r="A3979" s="3">
        <v>45639.688888888886</v>
      </c>
      <c r="B3979">
        <v>84</v>
      </c>
      <c r="C3979" s="6" t="str">
        <f t="shared" si="248"/>
        <v>Friday</v>
      </c>
      <c r="D3979" s="1">
        <f t="shared" si="249"/>
        <v>16</v>
      </c>
      <c r="E3979" s="6">
        <f t="shared" si="250"/>
        <v>12</v>
      </c>
      <c r="F3979" s="6" t="str">
        <f t="shared" si="251"/>
        <v>fall/winter</v>
      </c>
    </row>
    <row r="3980" spans="1:6" x14ac:dyDescent="0.3">
      <c r="A3980" s="3">
        <v>45639.710416666669</v>
      </c>
      <c r="B3980">
        <v>95</v>
      </c>
      <c r="C3980" s="6" t="str">
        <f t="shared" si="248"/>
        <v>Friday</v>
      </c>
      <c r="D3980" s="1">
        <f t="shared" si="249"/>
        <v>17</v>
      </c>
      <c r="E3980" s="6">
        <f t="shared" si="250"/>
        <v>12</v>
      </c>
      <c r="F3980" s="6" t="str">
        <f t="shared" si="251"/>
        <v>fall/winter</v>
      </c>
    </row>
    <row r="3981" spans="1:6" x14ac:dyDescent="0.3">
      <c r="A3981" s="3">
        <v>45639.729166666664</v>
      </c>
      <c r="B3981">
        <v>118</v>
      </c>
      <c r="C3981" s="6" t="str">
        <f t="shared" si="248"/>
        <v>Friday</v>
      </c>
      <c r="D3981" s="1">
        <f t="shared" si="249"/>
        <v>17</v>
      </c>
      <c r="E3981" s="6">
        <f t="shared" si="250"/>
        <v>12</v>
      </c>
      <c r="F3981" s="6" t="str">
        <f t="shared" si="251"/>
        <v>fall/winter</v>
      </c>
    </row>
    <row r="3982" spans="1:6" x14ac:dyDescent="0.3">
      <c r="A3982" s="3">
        <v>45639.75</v>
      </c>
      <c r="B3982">
        <v>150</v>
      </c>
      <c r="C3982" s="6" t="str">
        <f t="shared" si="248"/>
        <v>Friday</v>
      </c>
      <c r="D3982" s="1">
        <f t="shared" si="249"/>
        <v>18</v>
      </c>
      <c r="E3982" s="6">
        <f t="shared" si="250"/>
        <v>12</v>
      </c>
      <c r="F3982" s="6" t="str">
        <f t="shared" si="251"/>
        <v>fall/winter</v>
      </c>
    </row>
    <row r="3983" spans="1:6" x14ac:dyDescent="0.3">
      <c r="A3983" s="3">
        <v>45639.779166666667</v>
      </c>
      <c r="B3983">
        <v>141</v>
      </c>
      <c r="C3983" s="6" t="str">
        <f t="shared" si="248"/>
        <v>Friday</v>
      </c>
      <c r="D3983" s="1">
        <f t="shared" si="249"/>
        <v>18</v>
      </c>
      <c r="E3983" s="6">
        <f t="shared" si="250"/>
        <v>12</v>
      </c>
      <c r="F3983" s="6" t="str">
        <f t="shared" si="251"/>
        <v>fall/winter</v>
      </c>
    </row>
    <row r="3984" spans="1:6" x14ac:dyDescent="0.3">
      <c r="A3984" s="3">
        <v>45640.436111111114</v>
      </c>
      <c r="B3984">
        <v>55</v>
      </c>
      <c r="C3984" s="6" t="str">
        <f t="shared" si="248"/>
        <v>Saturday</v>
      </c>
      <c r="D3984" s="1">
        <f t="shared" si="249"/>
        <v>10</v>
      </c>
      <c r="E3984" s="6">
        <f t="shared" si="250"/>
        <v>12</v>
      </c>
      <c r="F3984" s="6" t="str">
        <f t="shared" si="251"/>
        <v>fall/winter</v>
      </c>
    </row>
    <row r="3985" spans="1:6" x14ac:dyDescent="0.3">
      <c r="A3985" s="3">
        <v>45640.462500000001</v>
      </c>
      <c r="B3985">
        <v>60</v>
      </c>
      <c r="C3985" s="6" t="str">
        <f t="shared" si="248"/>
        <v>Saturday</v>
      </c>
      <c r="D3985" s="1">
        <f t="shared" si="249"/>
        <v>11</v>
      </c>
      <c r="E3985" s="6">
        <f t="shared" si="250"/>
        <v>12</v>
      </c>
      <c r="F3985" s="6" t="str">
        <f t="shared" si="251"/>
        <v>fall/winter</v>
      </c>
    </row>
    <row r="3986" spans="1:6" x14ac:dyDescent="0.3">
      <c r="A3986" s="3">
        <v>45640.48541666667</v>
      </c>
      <c r="B3986">
        <v>70</v>
      </c>
      <c r="C3986" s="6" t="str">
        <f t="shared" si="248"/>
        <v>Saturday</v>
      </c>
      <c r="D3986" s="1">
        <f t="shared" si="249"/>
        <v>11</v>
      </c>
      <c r="E3986" s="6">
        <f t="shared" si="250"/>
        <v>12</v>
      </c>
      <c r="F3986" s="6" t="str">
        <f t="shared" si="251"/>
        <v>fall/winter</v>
      </c>
    </row>
    <row r="3987" spans="1:6" x14ac:dyDescent="0.3">
      <c r="A3987" s="3">
        <v>45640.503472222219</v>
      </c>
      <c r="B3987">
        <v>78</v>
      </c>
      <c r="C3987" s="6" t="str">
        <f t="shared" si="248"/>
        <v>Saturday</v>
      </c>
      <c r="D3987" s="1">
        <f t="shared" si="249"/>
        <v>12</v>
      </c>
      <c r="E3987" s="6">
        <f t="shared" si="250"/>
        <v>12</v>
      </c>
      <c r="F3987" s="6" t="str">
        <f t="shared" si="251"/>
        <v>fall/winter</v>
      </c>
    </row>
    <row r="3988" spans="1:6" x14ac:dyDescent="0.3">
      <c r="A3988" s="3">
        <v>45640.525000000001</v>
      </c>
      <c r="B3988">
        <v>83</v>
      </c>
      <c r="C3988" s="6" t="str">
        <f t="shared" si="248"/>
        <v>Saturday</v>
      </c>
      <c r="D3988" s="1">
        <f t="shared" si="249"/>
        <v>12</v>
      </c>
      <c r="E3988" s="6">
        <f t="shared" si="250"/>
        <v>12</v>
      </c>
      <c r="F3988" s="6" t="str">
        <f t="shared" si="251"/>
        <v>fall/winter</v>
      </c>
    </row>
    <row r="3989" spans="1:6" x14ac:dyDescent="0.3">
      <c r="A3989" s="3">
        <v>45640.544444444444</v>
      </c>
      <c r="B3989">
        <v>69</v>
      </c>
      <c r="C3989" s="6" t="str">
        <f t="shared" si="248"/>
        <v>Saturday</v>
      </c>
      <c r="D3989" s="1">
        <f t="shared" si="249"/>
        <v>13</v>
      </c>
      <c r="E3989" s="6">
        <f t="shared" si="250"/>
        <v>12</v>
      </c>
      <c r="F3989" s="6" t="str">
        <f t="shared" si="251"/>
        <v>fall/winter</v>
      </c>
    </row>
    <row r="3990" spans="1:6" x14ac:dyDescent="0.3">
      <c r="A3990" s="3">
        <v>45640.567361111112</v>
      </c>
      <c r="B3990">
        <v>77</v>
      </c>
      <c r="C3990" s="6" t="str">
        <f t="shared" si="248"/>
        <v>Saturday</v>
      </c>
      <c r="D3990" s="1">
        <f t="shared" si="249"/>
        <v>13</v>
      </c>
      <c r="E3990" s="6">
        <f t="shared" si="250"/>
        <v>12</v>
      </c>
      <c r="F3990" s="6" t="str">
        <f t="shared" si="251"/>
        <v>fall/winter</v>
      </c>
    </row>
    <row r="3991" spans="1:6" x14ac:dyDescent="0.3">
      <c r="A3991" s="3">
        <v>45640.582638888889</v>
      </c>
      <c r="B3991">
        <v>73</v>
      </c>
      <c r="C3991" s="6" t="str">
        <f t="shared" si="248"/>
        <v>Saturday</v>
      </c>
      <c r="D3991" s="1">
        <f t="shared" si="249"/>
        <v>13</v>
      </c>
      <c r="E3991" s="6">
        <f t="shared" si="250"/>
        <v>12</v>
      </c>
      <c r="F3991" s="6" t="str">
        <f t="shared" si="251"/>
        <v>fall/winter</v>
      </c>
    </row>
    <row r="3992" spans="1:6" x14ac:dyDescent="0.3">
      <c r="A3992" s="3">
        <v>45640.604861111111</v>
      </c>
      <c r="B3992">
        <v>89</v>
      </c>
      <c r="C3992" s="6" t="str">
        <f t="shared" si="248"/>
        <v>Saturday</v>
      </c>
      <c r="D3992" s="1">
        <f t="shared" si="249"/>
        <v>14</v>
      </c>
      <c r="E3992" s="6">
        <f t="shared" si="250"/>
        <v>12</v>
      </c>
      <c r="F3992" s="6" t="str">
        <f t="shared" si="251"/>
        <v>fall/winter</v>
      </c>
    </row>
    <row r="3993" spans="1:6" x14ac:dyDescent="0.3">
      <c r="A3993" s="3">
        <v>45640.627083333333</v>
      </c>
      <c r="B3993">
        <v>62</v>
      </c>
      <c r="C3993" s="6" t="str">
        <f t="shared" si="248"/>
        <v>Saturday</v>
      </c>
      <c r="D3993" s="1">
        <f t="shared" si="249"/>
        <v>15</v>
      </c>
      <c r="E3993" s="6">
        <f t="shared" si="250"/>
        <v>12</v>
      </c>
      <c r="F3993" s="6" t="str">
        <f t="shared" si="251"/>
        <v>fall/winter</v>
      </c>
    </row>
    <row r="3994" spans="1:6" x14ac:dyDescent="0.3">
      <c r="A3994" s="3">
        <v>45640.651388888888</v>
      </c>
      <c r="B3994">
        <v>59</v>
      </c>
      <c r="C3994" s="6" t="str">
        <f t="shared" si="248"/>
        <v>Saturday</v>
      </c>
      <c r="D3994" s="1">
        <f t="shared" si="249"/>
        <v>15</v>
      </c>
      <c r="E3994" s="6">
        <f t="shared" si="250"/>
        <v>12</v>
      </c>
      <c r="F3994" s="6" t="str">
        <f t="shared" si="251"/>
        <v>fall/winter</v>
      </c>
    </row>
    <row r="3995" spans="1:6" x14ac:dyDescent="0.3">
      <c r="A3995" s="3">
        <v>45640.6875</v>
      </c>
      <c r="B3995">
        <v>97</v>
      </c>
      <c r="C3995" s="6" t="str">
        <f t="shared" si="248"/>
        <v>Saturday</v>
      </c>
      <c r="D3995" s="1">
        <f t="shared" si="249"/>
        <v>16</v>
      </c>
      <c r="E3995" s="6">
        <f t="shared" si="250"/>
        <v>12</v>
      </c>
      <c r="F3995" s="6" t="str">
        <f t="shared" si="251"/>
        <v>fall/winter</v>
      </c>
    </row>
    <row r="3996" spans="1:6" x14ac:dyDescent="0.3">
      <c r="A3996" s="3">
        <v>45640.707638888889</v>
      </c>
      <c r="B3996">
        <v>73</v>
      </c>
      <c r="C3996" s="6" t="str">
        <f t="shared" si="248"/>
        <v>Saturday</v>
      </c>
      <c r="D3996" s="1">
        <f t="shared" si="249"/>
        <v>16</v>
      </c>
      <c r="E3996" s="6">
        <f t="shared" si="250"/>
        <v>12</v>
      </c>
      <c r="F3996" s="6" t="str">
        <f t="shared" si="251"/>
        <v>fall/winter</v>
      </c>
    </row>
    <row r="3997" spans="1:6" x14ac:dyDescent="0.3">
      <c r="A3997" s="3">
        <v>45640.728472222225</v>
      </c>
      <c r="B3997">
        <v>113</v>
      </c>
      <c r="C3997" s="6" t="str">
        <f t="shared" si="248"/>
        <v>Saturday</v>
      </c>
      <c r="D3997" s="1">
        <f t="shared" si="249"/>
        <v>17</v>
      </c>
      <c r="E3997" s="6">
        <f t="shared" si="250"/>
        <v>12</v>
      </c>
      <c r="F3997" s="6" t="str">
        <f t="shared" si="251"/>
        <v>fall/winter</v>
      </c>
    </row>
    <row r="3998" spans="1:6" x14ac:dyDescent="0.3">
      <c r="A3998" s="3">
        <v>45640.750694444447</v>
      </c>
      <c r="B3998">
        <v>118</v>
      </c>
      <c r="C3998" s="6" t="str">
        <f t="shared" si="248"/>
        <v>Saturday</v>
      </c>
      <c r="D3998" s="1">
        <f t="shared" si="249"/>
        <v>18</v>
      </c>
      <c r="E3998" s="6">
        <f t="shared" si="250"/>
        <v>12</v>
      </c>
      <c r="F3998" s="6" t="str">
        <f t="shared" si="251"/>
        <v>fall/winter</v>
      </c>
    </row>
    <row r="3999" spans="1:6" x14ac:dyDescent="0.3">
      <c r="A3999" s="3">
        <v>45640.772222222222</v>
      </c>
      <c r="B3999">
        <v>116</v>
      </c>
      <c r="C3999" s="6" t="str">
        <f t="shared" si="248"/>
        <v>Saturday</v>
      </c>
      <c r="D3999" s="1">
        <f t="shared" si="249"/>
        <v>18</v>
      </c>
      <c r="E3999" s="6">
        <f t="shared" si="250"/>
        <v>12</v>
      </c>
      <c r="F3999" s="6" t="str">
        <f t="shared" si="251"/>
        <v>fall/winter</v>
      </c>
    </row>
    <row r="4000" spans="1:6" x14ac:dyDescent="0.3">
      <c r="A4000" s="3">
        <v>45641.397916666669</v>
      </c>
      <c r="B4000">
        <v>28</v>
      </c>
      <c r="C4000" s="6" t="str">
        <f t="shared" si="248"/>
        <v>Sunday</v>
      </c>
      <c r="D4000" s="1">
        <f t="shared" si="249"/>
        <v>9</v>
      </c>
      <c r="E4000" s="6">
        <f t="shared" si="250"/>
        <v>12</v>
      </c>
      <c r="F4000" s="6" t="str">
        <f t="shared" si="251"/>
        <v>fall/winter</v>
      </c>
    </row>
    <row r="4001" spans="1:6" x14ac:dyDescent="0.3">
      <c r="A4001" s="3">
        <v>45641.44027777778</v>
      </c>
      <c r="B4001">
        <v>66</v>
      </c>
      <c r="C4001" s="6" t="str">
        <f t="shared" si="248"/>
        <v>Sunday</v>
      </c>
      <c r="D4001" s="1">
        <f t="shared" si="249"/>
        <v>10</v>
      </c>
      <c r="E4001" s="6">
        <f t="shared" si="250"/>
        <v>12</v>
      </c>
      <c r="F4001" s="6" t="str">
        <f t="shared" si="251"/>
        <v>fall/winter</v>
      </c>
    </row>
    <row r="4002" spans="1:6" x14ac:dyDescent="0.3">
      <c r="A4002" s="3">
        <v>45641.480555555558</v>
      </c>
      <c r="B4002">
        <v>66</v>
      </c>
      <c r="C4002" s="6" t="str">
        <f t="shared" si="248"/>
        <v>Sunday</v>
      </c>
      <c r="D4002" s="1">
        <f t="shared" si="249"/>
        <v>11</v>
      </c>
      <c r="E4002" s="6">
        <f t="shared" si="250"/>
        <v>12</v>
      </c>
      <c r="F4002" s="6" t="str">
        <f t="shared" si="251"/>
        <v>fall/winter</v>
      </c>
    </row>
    <row r="4003" spans="1:6" x14ac:dyDescent="0.3">
      <c r="A4003" s="3">
        <v>45641.522916666669</v>
      </c>
      <c r="B4003">
        <v>73</v>
      </c>
      <c r="C4003" s="6" t="str">
        <f t="shared" si="248"/>
        <v>Sunday</v>
      </c>
      <c r="D4003" s="1">
        <f t="shared" si="249"/>
        <v>12</v>
      </c>
      <c r="E4003" s="6">
        <f t="shared" si="250"/>
        <v>12</v>
      </c>
      <c r="F4003" s="6" t="str">
        <f t="shared" si="251"/>
        <v>fall/winter</v>
      </c>
    </row>
    <row r="4004" spans="1:6" x14ac:dyDescent="0.3">
      <c r="A4004" s="3">
        <v>45641.539583333331</v>
      </c>
      <c r="B4004">
        <v>75</v>
      </c>
      <c r="C4004" s="6" t="str">
        <f t="shared" si="248"/>
        <v>Sunday</v>
      </c>
      <c r="D4004" s="1">
        <f t="shared" si="249"/>
        <v>12</v>
      </c>
      <c r="E4004" s="6">
        <f t="shared" si="250"/>
        <v>12</v>
      </c>
      <c r="F4004" s="6" t="str">
        <f t="shared" si="251"/>
        <v>fall/winter</v>
      </c>
    </row>
    <row r="4005" spans="1:6" x14ac:dyDescent="0.3">
      <c r="A4005" s="3">
        <v>45641.5625</v>
      </c>
      <c r="B4005">
        <v>75</v>
      </c>
      <c r="C4005" s="6" t="str">
        <f t="shared" si="248"/>
        <v>Sunday</v>
      </c>
      <c r="D4005" s="1">
        <f t="shared" si="249"/>
        <v>13</v>
      </c>
      <c r="E4005" s="6">
        <f t="shared" si="250"/>
        <v>12</v>
      </c>
      <c r="F4005" s="6" t="str">
        <f t="shared" si="251"/>
        <v>fall/winter</v>
      </c>
    </row>
    <row r="4006" spans="1:6" x14ac:dyDescent="0.3">
      <c r="A4006" s="3">
        <v>45641.586805555555</v>
      </c>
      <c r="B4006">
        <v>87</v>
      </c>
      <c r="C4006" s="6" t="str">
        <f t="shared" si="248"/>
        <v>Sunday</v>
      </c>
      <c r="D4006" s="1">
        <f t="shared" si="249"/>
        <v>14</v>
      </c>
      <c r="E4006" s="6">
        <f t="shared" si="250"/>
        <v>12</v>
      </c>
      <c r="F4006" s="6" t="str">
        <f t="shared" si="251"/>
        <v>fall/winter</v>
      </c>
    </row>
    <row r="4007" spans="1:6" x14ac:dyDescent="0.3">
      <c r="A4007" s="3">
        <v>45641.603472222225</v>
      </c>
      <c r="B4007">
        <v>62</v>
      </c>
      <c r="C4007" s="6" t="str">
        <f t="shared" si="248"/>
        <v>Sunday</v>
      </c>
      <c r="D4007" s="1">
        <f t="shared" si="249"/>
        <v>14</v>
      </c>
      <c r="E4007" s="6">
        <f t="shared" si="250"/>
        <v>12</v>
      </c>
      <c r="F4007" s="6" t="str">
        <f t="shared" si="251"/>
        <v>fall/winter</v>
      </c>
    </row>
    <row r="4008" spans="1:6" x14ac:dyDescent="0.3">
      <c r="A4008" s="3">
        <v>45641.62777777778</v>
      </c>
      <c r="B4008">
        <v>70</v>
      </c>
      <c r="C4008" s="6" t="str">
        <f t="shared" si="248"/>
        <v>Sunday</v>
      </c>
      <c r="D4008" s="1">
        <f t="shared" si="249"/>
        <v>15</v>
      </c>
      <c r="E4008" s="6">
        <f t="shared" si="250"/>
        <v>12</v>
      </c>
      <c r="F4008" s="6" t="str">
        <f t="shared" si="251"/>
        <v>fall/winter</v>
      </c>
    </row>
    <row r="4009" spans="1:6" x14ac:dyDescent="0.3">
      <c r="A4009" s="3">
        <v>45641.645138888889</v>
      </c>
      <c r="B4009">
        <v>82</v>
      </c>
      <c r="C4009" s="6" t="str">
        <f t="shared" si="248"/>
        <v>Sunday</v>
      </c>
      <c r="D4009" s="1">
        <f t="shared" si="249"/>
        <v>15</v>
      </c>
      <c r="E4009" s="6">
        <f t="shared" si="250"/>
        <v>12</v>
      </c>
      <c r="F4009" s="6" t="str">
        <f t="shared" si="251"/>
        <v>fall/winter</v>
      </c>
    </row>
    <row r="4010" spans="1:6" x14ac:dyDescent="0.3">
      <c r="A4010" s="3">
        <v>45641.668749999997</v>
      </c>
      <c r="B4010">
        <v>84</v>
      </c>
      <c r="C4010" s="6" t="str">
        <f t="shared" si="248"/>
        <v>Sunday</v>
      </c>
      <c r="D4010" s="1">
        <f t="shared" si="249"/>
        <v>16</v>
      </c>
      <c r="E4010" s="6">
        <f t="shared" si="250"/>
        <v>12</v>
      </c>
      <c r="F4010" s="6" t="str">
        <f t="shared" si="251"/>
        <v>fall/winter</v>
      </c>
    </row>
    <row r="4011" spans="1:6" x14ac:dyDescent="0.3">
      <c r="A4011" s="3">
        <v>45641.69027777778</v>
      </c>
      <c r="B4011">
        <v>73</v>
      </c>
      <c r="C4011" s="6" t="str">
        <f t="shared" si="248"/>
        <v>Sunday</v>
      </c>
      <c r="D4011" s="1">
        <f t="shared" si="249"/>
        <v>16</v>
      </c>
      <c r="E4011" s="6">
        <f t="shared" si="250"/>
        <v>12</v>
      </c>
      <c r="F4011" s="6" t="str">
        <f t="shared" si="251"/>
        <v>fall/winter</v>
      </c>
    </row>
    <row r="4012" spans="1:6" x14ac:dyDescent="0.3">
      <c r="A4012" s="3">
        <v>45641.709027777775</v>
      </c>
      <c r="B4012">
        <v>89</v>
      </c>
      <c r="C4012" s="6" t="str">
        <f t="shared" si="248"/>
        <v>Sunday</v>
      </c>
      <c r="D4012" s="1">
        <f t="shared" si="249"/>
        <v>17</v>
      </c>
      <c r="E4012" s="6">
        <f t="shared" si="250"/>
        <v>12</v>
      </c>
      <c r="F4012" s="6" t="str">
        <f t="shared" si="251"/>
        <v>fall/winter</v>
      </c>
    </row>
    <row r="4013" spans="1:6" x14ac:dyDescent="0.3">
      <c r="A4013" s="3">
        <v>45641.729861111111</v>
      </c>
      <c r="B4013">
        <v>97</v>
      </c>
      <c r="C4013" s="6" t="str">
        <f t="shared" si="248"/>
        <v>Sunday</v>
      </c>
      <c r="D4013" s="1">
        <f t="shared" si="249"/>
        <v>17</v>
      </c>
      <c r="E4013" s="6">
        <f t="shared" si="250"/>
        <v>12</v>
      </c>
      <c r="F4013" s="6" t="str">
        <f t="shared" si="251"/>
        <v>fall/winter</v>
      </c>
    </row>
    <row r="4014" spans="1:6" x14ac:dyDescent="0.3">
      <c r="A4014" s="3">
        <v>45641.747916666667</v>
      </c>
      <c r="B4014">
        <v>94</v>
      </c>
      <c r="C4014" s="6" t="str">
        <f t="shared" si="248"/>
        <v>Sunday</v>
      </c>
      <c r="D4014" s="1">
        <f t="shared" si="249"/>
        <v>17</v>
      </c>
      <c r="E4014" s="6">
        <f t="shared" si="250"/>
        <v>12</v>
      </c>
      <c r="F4014" s="6" t="str">
        <f t="shared" si="251"/>
        <v>fall/winter</v>
      </c>
    </row>
    <row r="4015" spans="1:6" x14ac:dyDescent="0.3">
      <c r="A4015" s="3">
        <v>45641.767361111109</v>
      </c>
      <c r="B4015">
        <v>92</v>
      </c>
      <c r="C4015" s="6" t="str">
        <f t="shared" si="248"/>
        <v>Sunday</v>
      </c>
      <c r="D4015" s="1">
        <f t="shared" si="249"/>
        <v>18</v>
      </c>
      <c r="E4015" s="6">
        <f t="shared" si="250"/>
        <v>12</v>
      </c>
      <c r="F4015" s="6" t="str">
        <f t="shared" si="251"/>
        <v>fall/winter</v>
      </c>
    </row>
    <row r="4016" spans="1:6" x14ac:dyDescent="0.3">
      <c r="A4016" s="3">
        <v>45641.768750000003</v>
      </c>
      <c r="B4016">
        <v>92</v>
      </c>
      <c r="C4016" s="6" t="str">
        <f t="shared" si="248"/>
        <v>Sunday</v>
      </c>
      <c r="D4016" s="1">
        <f t="shared" si="249"/>
        <v>18</v>
      </c>
      <c r="E4016" s="6">
        <f t="shared" si="250"/>
        <v>12</v>
      </c>
      <c r="F4016" s="6" t="str">
        <f t="shared" si="251"/>
        <v>fall/winter</v>
      </c>
    </row>
    <row r="4017" spans="1:6" x14ac:dyDescent="0.3">
      <c r="A4017" s="3">
        <v>45641.790972222225</v>
      </c>
      <c r="B4017">
        <v>106</v>
      </c>
      <c r="C4017" s="6" t="str">
        <f t="shared" si="248"/>
        <v>Sunday</v>
      </c>
      <c r="D4017" s="1">
        <f t="shared" si="249"/>
        <v>18</v>
      </c>
      <c r="E4017" s="6">
        <f t="shared" si="250"/>
        <v>12</v>
      </c>
      <c r="F4017" s="6" t="str">
        <f t="shared" si="251"/>
        <v>fall/winter</v>
      </c>
    </row>
    <row r="4018" spans="1:6" x14ac:dyDescent="0.3">
      <c r="A4018" s="3">
        <v>45642.291666666664</v>
      </c>
      <c r="B4018">
        <v>30</v>
      </c>
      <c r="C4018" s="6" t="str">
        <f t="shared" si="248"/>
        <v>Monday</v>
      </c>
      <c r="D4018" s="1">
        <f t="shared" si="249"/>
        <v>7</v>
      </c>
      <c r="E4018" s="6">
        <f t="shared" si="250"/>
        <v>12</v>
      </c>
      <c r="F4018" s="6" t="str">
        <f t="shared" si="251"/>
        <v>fall/winter</v>
      </c>
    </row>
    <row r="4019" spans="1:6" x14ac:dyDescent="0.3">
      <c r="A4019" s="3">
        <v>45642.313888888886</v>
      </c>
      <c r="B4019">
        <v>38</v>
      </c>
      <c r="C4019" s="6" t="str">
        <f t="shared" si="248"/>
        <v>Monday</v>
      </c>
      <c r="D4019" s="1">
        <f t="shared" si="249"/>
        <v>7</v>
      </c>
      <c r="E4019" s="6">
        <f t="shared" si="250"/>
        <v>12</v>
      </c>
      <c r="F4019" s="6" t="str">
        <f t="shared" si="251"/>
        <v>fall/winter</v>
      </c>
    </row>
    <row r="4020" spans="1:6" x14ac:dyDescent="0.3">
      <c r="A4020" s="3">
        <v>45642.436111111114</v>
      </c>
      <c r="B4020">
        <v>52</v>
      </c>
      <c r="C4020" s="6" t="str">
        <f t="shared" si="248"/>
        <v>Monday</v>
      </c>
      <c r="D4020" s="1">
        <f t="shared" si="249"/>
        <v>10</v>
      </c>
      <c r="E4020" s="6">
        <f t="shared" si="250"/>
        <v>12</v>
      </c>
      <c r="F4020" s="6" t="str">
        <f t="shared" si="251"/>
        <v>fall/winter</v>
      </c>
    </row>
    <row r="4021" spans="1:6" x14ac:dyDescent="0.3">
      <c r="A4021" s="3">
        <v>45642.459027777775</v>
      </c>
      <c r="B4021">
        <v>64</v>
      </c>
      <c r="C4021" s="6" t="str">
        <f t="shared" si="248"/>
        <v>Monday</v>
      </c>
      <c r="D4021" s="1">
        <f t="shared" si="249"/>
        <v>11</v>
      </c>
      <c r="E4021" s="6">
        <f t="shared" si="250"/>
        <v>12</v>
      </c>
      <c r="F4021" s="6" t="str">
        <f t="shared" si="251"/>
        <v>fall/winter</v>
      </c>
    </row>
    <row r="4022" spans="1:6" x14ac:dyDescent="0.3">
      <c r="A4022" s="3">
        <v>45642.479861111111</v>
      </c>
      <c r="B4022">
        <v>65</v>
      </c>
      <c r="C4022" s="6" t="str">
        <f t="shared" si="248"/>
        <v>Monday</v>
      </c>
      <c r="D4022" s="1">
        <f t="shared" si="249"/>
        <v>11</v>
      </c>
      <c r="E4022" s="6">
        <f t="shared" si="250"/>
        <v>12</v>
      </c>
      <c r="F4022" s="6" t="str">
        <f t="shared" si="251"/>
        <v>fall/winter</v>
      </c>
    </row>
    <row r="4023" spans="1:6" x14ac:dyDescent="0.3">
      <c r="A4023" s="3">
        <v>45642.499305555553</v>
      </c>
      <c r="B4023">
        <v>61</v>
      </c>
      <c r="C4023" s="6" t="str">
        <f t="shared" si="248"/>
        <v>Monday</v>
      </c>
      <c r="D4023" s="1">
        <f t="shared" si="249"/>
        <v>11</v>
      </c>
      <c r="E4023" s="6">
        <f t="shared" si="250"/>
        <v>12</v>
      </c>
      <c r="F4023" s="6" t="str">
        <f t="shared" si="251"/>
        <v>fall/winter</v>
      </c>
    </row>
    <row r="4024" spans="1:6" x14ac:dyDescent="0.3">
      <c r="A4024" s="3">
        <v>45642.522916666669</v>
      </c>
      <c r="B4024">
        <v>70</v>
      </c>
      <c r="C4024" s="6" t="str">
        <f t="shared" si="248"/>
        <v>Monday</v>
      </c>
      <c r="D4024" s="1">
        <f t="shared" si="249"/>
        <v>12</v>
      </c>
      <c r="E4024" s="6">
        <f t="shared" si="250"/>
        <v>12</v>
      </c>
      <c r="F4024" s="6" t="str">
        <f t="shared" si="251"/>
        <v>fall/winter</v>
      </c>
    </row>
    <row r="4025" spans="1:6" x14ac:dyDescent="0.3">
      <c r="A4025" s="3">
        <v>45642.540277777778</v>
      </c>
      <c r="B4025">
        <v>52</v>
      </c>
      <c r="C4025" s="6" t="str">
        <f t="shared" si="248"/>
        <v>Monday</v>
      </c>
      <c r="D4025" s="1">
        <f t="shared" si="249"/>
        <v>12</v>
      </c>
      <c r="E4025" s="6">
        <f t="shared" si="250"/>
        <v>12</v>
      </c>
      <c r="F4025" s="6" t="str">
        <f t="shared" si="251"/>
        <v>fall/winter</v>
      </c>
    </row>
    <row r="4026" spans="1:6" x14ac:dyDescent="0.3">
      <c r="A4026" s="3">
        <v>45642.5625</v>
      </c>
      <c r="B4026">
        <v>58</v>
      </c>
      <c r="C4026" s="6" t="str">
        <f t="shared" si="248"/>
        <v>Monday</v>
      </c>
      <c r="D4026" s="1">
        <f t="shared" si="249"/>
        <v>13</v>
      </c>
      <c r="E4026" s="6">
        <f t="shared" si="250"/>
        <v>12</v>
      </c>
      <c r="F4026" s="6" t="str">
        <f t="shared" si="251"/>
        <v>fall/winter</v>
      </c>
    </row>
    <row r="4027" spans="1:6" x14ac:dyDescent="0.3">
      <c r="A4027" s="3">
        <v>45642.581944444442</v>
      </c>
      <c r="B4027">
        <v>53</v>
      </c>
      <c r="C4027" s="6" t="str">
        <f t="shared" si="248"/>
        <v>Monday</v>
      </c>
      <c r="D4027" s="1">
        <f t="shared" si="249"/>
        <v>13</v>
      </c>
      <c r="E4027" s="6">
        <f t="shared" si="250"/>
        <v>12</v>
      </c>
      <c r="F4027" s="6" t="str">
        <f t="shared" si="251"/>
        <v>fall/winter</v>
      </c>
    </row>
    <row r="4028" spans="1:6" x14ac:dyDescent="0.3">
      <c r="A4028" s="3">
        <v>45642.603472222225</v>
      </c>
      <c r="B4028">
        <v>68</v>
      </c>
      <c r="C4028" s="6" t="str">
        <f t="shared" si="248"/>
        <v>Monday</v>
      </c>
      <c r="D4028" s="1">
        <f t="shared" si="249"/>
        <v>14</v>
      </c>
      <c r="E4028" s="6">
        <f t="shared" si="250"/>
        <v>12</v>
      </c>
      <c r="F4028" s="6" t="str">
        <f t="shared" si="251"/>
        <v>fall/winter</v>
      </c>
    </row>
    <row r="4029" spans="1:6" x14ac:dyDescent="0.3">
      <c r="A4029" s="3">
        <v>45642.627083333333</v>
      </c>
      <c r="B4029">
        <v>81</v>
      </c>
      <c r="C4029" s="6" t="str">
        <f t="shared" si="248"/>
        <v>Monday</v>
      </c>
      <c r="D4029" s="1">
        <f t="shared" si="249"/>
        <v>15</v>
      </c>
      <c r="E4029" s="6">
        <f t="shared" si="250"/>
        <v>12</v>
      </c>
      <c r="F4029" s="6" t="str">
        <f t="shared" si="251"/>
        <v>fall/winter</v>
      </c>
    </row>
    <row r="4030" spans="1:6" x14ac:dyDescent="0.3">
      <c r="A4030" s="3">
        <v>45642.643750000003</v>
      </c>
      <c r="B4030">
        <v>68</v>
      </c>
      <c r="C4030" s="6" t="str">
        <f t="shared" si="248"/>
        <v>Monday</v>
      </c>
      <c r="D4030" s="1">
        <f t="shared" si="249"/>
        <v>15</v>
      </c>
      <c r="E4030" s="6">
        <f t="shared" si="250"/>
        <v>12</v>
      </c>
      <c r="F4030" s="6" t="str">
        <f t="shared" si="251"/>
        <v>fall/winter</v>
      </c>
    </row>
    <row r="4031" spans="1:6" x14ac:dyDescent="0.3">
      <c r="A4031" s="3">
        <v>45642.664583333331</v>
      </c>
      <c r="B4031">
        <v>65</v>
      </c>
      <c r="C4031" s="6" t="str">
        <f t="shared" si="248"/>
        <v>Monday</v>
      </c>
      <c r="D4031" s="1">
        <f t="shared" si="249"/>
        <v>15</v>
      </c>
      <c r="E4031" s="6">
        <f t="shared" si="250"/>
        <v>12</v>
      </c>
      <c r="F4031" s="6" t="str">
        <f t="shared" si="251"/>
        <v>fall/winter</v>
      </c>
    </row>
    <row r="4032" spans="1:6" x14ac:dyDescent="0.3">
      <c r="A4032" s="3">
        <v>45642.686111111114</v>
      </c>
      <c r="B4032">
        <v>96</v>
      </c>
      <c r="C4032" s="6" t="str">
        <f t="shared" si="248"/>
        <v>Monday</v>
      </c>
      <c r="D4032" s="1">
        <f t="shared" si="249"/>
        <v>16</v>
      </c>
      <c r="E4032" s="6">
        <f t="shared" si="250"/>
        <v>12</v>
      </c>
      <c r="F4032" s="6" t="str">
        <f t="shared" si="251"/>
        <v>fall/winter</v>
      </c>
    </row>
    <row r="4033" spans="1:6" x14ac:dyDescent="0.3">
      <c r="A4033" s="3">
        <v>45642.706250000003</v>
      </c>
      <c r="B4033">
        <v>121</v>
      </c>
      <c r="C4033" s="6" t="str">
        <f t="shared" si="248"/>
        <v>Monday</v>
      </c>
      <c r="D4033" s="1">
        <f t="shared" si="249"/>
        <v>16</v>
      </c>
      <c r="E4033" s="6">
        <f t="shared" si="250"/>
        <v>12</v>
      </c>
      <c r="F4033" s="6" t="str">
        <f t="shared" si="251"/>
        <v>fall/winter</v>
      </c>
    </row>
    <row r="4034" spans="1:6" x14ac:dyDescent="0.3">
      <c r="A4034" s="3">
        <v>45642.727777777778</v>
      </c>
      <c r="B4034">
        <v>127</v>
      </c>
      <c r="C4034" s="6" t="str">
        <f t="shared" ref="C4034:C4097" si="252">TEXT(A4034, "dddd")</f>
        <v>Monday</v>
      </c>
      <c r="D4034" s="1">
        <f t="shared" ref="D4034:D4097" si="253">HOUR(A4034)</f>
        <v>17</v>
      </c>
      <c r="E4034" s="6">
        <f t="shared" ref="E4034:E4097" si="254">MONTH(A4034)</f>
        <v>12</v>
      </c>
      <c r="F4034" s="6" t="str">
        <f t="shared" ref="F4034:F4097" si="255">IF(OR(E4034=9, E4034=10, E4034=11, E4034=12, E4034=1, E4034=2, E4034=3, E4034=4), "fall/winter", "summer")</f>
        <v>fall/winter</v>
      </c>
    </row>
    <row r="4035" spans="1:6" x14ac:dyDescent="0.3">
      <c r="A4035" s="3">
        <v>45642.747916666667</v>
      </c>
      <c r="B4035">
        <v>151</v>
      </c>
      <c r="C4035" s="6" t="str">
        <f t="shared" si="252"/>
        <v>Monday</v>
      </c>
      <c r="D4035" s="1">
        <f t="shared" si="253"/>
        <v>17</v>
      </c>
      <c r="E4035" s="6">
        <f t="shared" si="254"/>
        <v>12</v>
      </c>
      <c r="F4035" s="6" t="str">
        <f t="shared" si="255"/>
        <v>fall/winter</v>
      </c>
    </row>
    <row r="4036" spans="1:6" x14ac:dyDescent="0.3">
      <c r="A4036" s="3">
        <v>45642.775694444441</v>
      </c>
      <c r="B4036">
        <v>135</v>
      </c>
      <c r="C4036" s="6" t="str">
        <f t="shared" si="252"/>
        <v>Monday</v>
      </c>
      <c r="D4036" s="1">
        <f t="shared" si="253"/>
        <v>18</v>
      </c>
      <c r="E4036" s="6">
        <f t="shared" si="254"/>
        <v>12</v>
      </c>
      <c r="F4036" s="6" t="str">
        <f t="shared" si="255"/>
        <v>fall/winter</v>
      </c>
    </row>
    <row r="4037" spans="1:6" x14ac:dyDescent="0.3">
      <c r="A4037" s="3">
        <v>45642.797222222223</v>
      </c>
      <c r="B4037">
        <v>152</v>
      </c>
      <c r="C4037" s="6" t="str">
        <f t="shared" si="252"/>
        <v>Monday</v>
      </c>
      <c r="D4037" s="1">
        <f t="shared" si="253"/>
        <v>19</v>
      </c>
      <c r="E4037" s="6">
        <f t="shared" si="254"/>
        <v>12</v>
      </c>
      <c r="F4037" s="6" t="str">
        <f t="shared" si="255"/>
        <v>fall/winter</v>
      </c>
    </row>
    <row r="4038" spans="1:6" x14ac:dyDescent="0.3">
      <c r="A4038" s="3">
        <v>45642.857638888891</v>
      </c>
      <c r="B4038">
        <v>82</v>
      </c>
      <c r="C4038" s="6" t="str">
        <f t="shared" si="252"/>
        <v>Monday</v>
      </c>
      <c r="D4038" s="1">
        <f t="shared" si="253"/>
        <v>20</v>
      </c>
      <c r="E4038" s="6">
        <f t="shared" si="254"/>
        <v>12</v>
      </c>
      <c r="F4038" s="6" t="str">
        <f t="shared" si="255"/>
        <v>fall/winter</v>
      </c>
    </row>
    <row r="4039" spans="1:6" x14ac:dyDescent="0.3">
      <c r="A4039" s="3">
        <v>45643.292361111111</v>
      </c>
      <c r="B4039">
        <v>17</v>
      </c>
      <c r="C4039" s="6" t="str">
        <f t="shared" si="252"/>
        <v>Tuesday</v>
      </c>
      <c r="D4039" s="1">
        <f t="shared" si="253"/>
        <v>7</v>
      </c>
      <c r="E4039" s="6">
        <f t="shared" si="254"/>
        <v>12</v>
      </c>
      <c r="F4039" s="6" t="str">
        <f t="shared" si="255"/>
        <v>fall/winter</v>
      </c>
    </row>
    <row r="4040" spans="1:6" x14ac:dyDescent="0.3">
      <c r="A4040" s="3">
        <v>45643.314583333333</v>
      </c>
      <c r="B4040">
        <v>25</v>
      </c>
      <c r="C4040" s="6" t="str">
        <f t="shared" si="252"/>
        <v>Tuesday</v>
      </c>
      <c r="D4040" s="1">
        <f t="shared" si="253"/>
        <v>7</v>
      </c>
      <c r="E4040" s="6">
        <f t="shared" si="254"/>
        <v>12</v>
      </c>
      <c r="F4040" s="6" t="str">
        <f t="shared" si="255"/>
        <v>fall/winter</v>
      </c>
    </row>
    <row r="4041" spans="1:6" x14ac:dyDescent="0.3">
      <c r="A4041" s="3">
        <v>45643.335416666669</v>
      </c>
      <c r="B4041">
        <v>32</v>
      </c>
      <c r="C4041" s="6" t="str">
        <f t="shared" si="252"/>
        <v>Tuesday</v>
      </c>
      <c r="D4041" s="1">
        <f t="shared" si="253"/>
        <v>8</v>
      </c>
      <c r="E4041" s="6">
        <f t="shared" si="254"/>
        <v>12</v>
      </c>
      <c r="F4041" s="6" t="str">
        <f t="shared" si="255"/>
        <v>fall/winter</v>
      </c>
    </row>
    <row r="4042" spans="1:6" x14ac:dyDescent="0.3">
      <c r="A4042" s="3">
        <v>45643.355555555558</v>
      </c>
      <c r="B4042">
        <v>35</v>
      </c>
      <c r="C4042" s="6" t="str">
        <f t="shared" si="252"/>
        <v>Tuesday</v>
      </c>
      <c r="D4042" s="1">
        <f t="shared" si="253"/>
        <v>8</v>
      </c>
      <c r="E4042" s="6">
        <f t="shared" si="254"/>
        <v>12</v>
      </c>
      <c r="F4042" s="6" t="str">
        <f t="shared" si="255"/>
        <v>fall/winter</v>
      </c>
    </row>
    <row r="4043" spans="1:6" x14ac:dyDescent="0.3">
      <c r="A4043" s="3">
        <v>45643.375694444447</v>
      </c>
      <c r="B4043">
        <v>30</v>
      </c>
      <c r="C4043" s="6" t="str">
        <f t="shared" si="252"/>
        <v>Tuesday</v>
      </c>
      <c r="D4043" s="1">
        <f t="shared" si="253"/>
        <v>9</v>
      </c>
      <c r="E4043" s="6">
        <f t="shared" si="254"/>
        <v>12</v>
      </c>
      <c r="F4043" s="6" t="str">
        <f t="shared" si="255"/>
        <v>fall/winter</v>
      </c>
    </row>
    <row r="4044" spans="1:6" x14ac:dyDescent="0.3">
      <c r="A4044" s="3">
        <v>45643.393750000003</v>
      </c>
      <c r="B4044">
        <v>38</v>
      </c>
      <c r="C4044" s="6" t="str">
        <f t="shared" si="252"/>
        <v>Tuesday</v>
      </c>
      <c r="D4044" s="1">
        <f t="shared" si="253"/>
        <v>9</v>
      </c>
      <c r="E4044" s="6">
        <f t="shared" si="254"/>
        <v>12</v>
      </c>
      <c r="F4044" s="6" t="str">
        <f t="shared" si="255"/>
        <v>fall/winter</v>
      </c>
    </row>
    <row r="4045" spans="1:6" x14ac:dyDescent="0.3">
      <c r="A4045" s="3">
        <v>45643.416666666664</v>
      </c>
      <c r="B4045">
        <v>52</v>
      </c>
      <c r="C4045" s="6" t="str">
        <f t="shared" si="252"/>
        <v>Tuesday</v>
      </c>
      <c r="D4045" s="1">
        <f t="shared" si="253"/>
        <v>10</v>
      </c>
      <c r="E4045" s="6">
        <f t="shared" si="254"/>
        <v>12</v>
      </c>
      <c r="F4045" s="6" t="str">
        <f t="shared" si="255"/>
        <v>fall/winter</v>
      </c>
    </row>
    <row r="4046" spans="1:6" x14ac:dyDescent="0.3">
      <c r="A4046" s="3">
        <v>45643.479861111111</v>
      </c>
      <c r="B4046">
        <v>54</v>
      </c>
      <c r="C4046" s="6" t="str">
        <f t="shared" si="252"/>
        <v>Tuesday</v>
      </c>
      <c r="D4046" s="1">
        <f t="shared" si="253"/>
        <v>11</v>
      </c>
      <c r="E4046" s="6">
        <f t="shared" si="254"/>
        <v>12</v>
      </c>
      <c r="F4046" s="6" t="str">
        <f t="shared" si="255"/>
        <v>fall/winter</v>
      </c>
    </row>
    <row r="4047" spans="1:6" x14ac:dyDescent="0.3">
      <c r="A4047" s="3">
        <v>45643.506249999999</v>
      </c>
      <c r="B4047">
        <v>38</v>
      </c>
      <c r="C4047" s="6" t="str">
        <f t="shared" si="252"/>
        <v>Tuesday</v>
      </c>
      <c r="D4047" s="1">
        <f t="shared" si="253"/>
        <v>12</v>
      </c>
      <c r="E4047" s="6">
        <f t="shared" si="254"/>
        <v>12</v>
      </c>
      <c r="F4047" s="6" t="str">
        <f t="shared" si="255"/>
        <v>fall/winter</v>
      </c>
    </row>
    <row r="4048" spans="1:6" x14ac:dyDescent="0.3">
      <c r="A4048" s="3">
        <v>45643.532638888886</v>
      </c>
      <c r="B4048">
        <v>48</v>
      </c>
      <c r="C4048" s="6" t="str">
        <f t="shared" si="252"/>
        <v>Tuesday</v>
      </c>
      <c r="D4048" s="1">
        <f t="shared" si="253"/>
        <v>12</v>
      </c>
      <c r="E4048" s="6">
        <f t="shared" si="254"/>
        <v>12</v>
      </c>
      <c r="F4048" s="6" t="str">
        <f t="shared" si="255"/>
        <v>fall/winter</v>
      </c>
    </row>
    <row r="4049" spans="1:6" x14ac:dyDescent="0.3">
      <c r="A4049" s="3">
        <v>45643.547222222223</v>
      </c>
      <c r="B4049">
        <v>41</v>
      </c>
      <c r="C4049" s="6" t="str">
        <f t="shared" si="252"/>
        <v>Tuesday</v>
      </c>
      <c r="D4049" s="1">
        <f t="shared" si="253"/>
        <v>13</v>
      </c>
      <c r="E4049" s="6">
        <f t="shared" si="254"/>
        <v>12</v>
      </c>
      <c r="F4049" s="6" t="str">
        <f t="shared" si="255"/>
        <v>fall/winter</v>
      </c>
    </row>
    <row r="4050" spans="1:6" x14ac:dyDescent="0.3">
      <c r="A4050" s="3">
        <v>45643.604861111111</v>
      </c>
      <c r="B4050">
        <v>51</v>
      </c>
      <c r="C4050" s="6" t="str">
        <f t="shared" si="252"/>
        <v>Tuesday</v>
      </c>
      <c r="D4050" s="1">
        <f t="shared" si="253"/>
        <v>14</v>
      </c>
      <c r="E4050" s="6">
        <f t="shared" si="254"/>
        <v>12</v>
      </c>
      <c r="F4050" s="6" t="str">
        <f t="shared" si="255"/>
        <v>fall/winter</v>
      </c>
    </row>
    <row r="4051" spans="1:6" x14ac:dyDescent="0.3">
      <c r="A4051" s="3">
        <v>45643.634722222225</v>
      </c>
      <c r="B4051">
        <v>56</v>
      </c>
      <c r="C4051" s="6" t="str">
        <f t="shared" si="252"/>
        <v>Tuesday</v>
      </c>
      <c r="D4051" s="1">
        <f t="shared" si="253"/>
        <v>15</v>
      </c>
      <c r="E4051" s="6">
        <f t="shared" si="254"/>
        <v>12</v>
      </c>
      <c r="F4051" s="6" t="str">
        <f t="shared" si="255"/>
        <v>fall/winter</v>
      </c>
    </row>
    <row r="4052" spans="1:6" x14ac:dyDescent="0.3">
      <c r="A4052" s="3">
        <v>45643.663888888892</v>
      </c>
      <c r="B4052">
        <v>41</v>
      </c>
      <c r="C4052" s="6" t="str">
        <f t="shared" si="252"/>
        <v>Tuesday</v>
      </c>
      <c r="D4052" s="1">
        <f t="shared" si="253"/>
        <v>15</v>
      </c>
      <c r="E4052" s="6">
        <f t="shared" si="254"/>
        <v>12</v>
      </c>
      <c r="F4052" s="6" t="str">
        <f t="shared" si="255"/>
        <v>fall/winter</v>
      </c>
    </row>
    <row r="4053" spans="1:6" x14ac:dyDescent="0.3">
      <c r="A4053" s="3">
        <v>45643.681250000001</v>
      </c>
      <c r="B4053">
        <v>51</v>
      </c>
      <c r="C4053" s="6" t="str">
        <f t="shared" si="252"/>
        <v>Tuesday</v>
      </c>
      <c r="D4053" s="1">
        <f t="shared" si="253"/>
        <v>16</v>
      </c>
      <c r="E4053" s="6">
        <f t="shared" si="254"/>
        <v>12</v>
      </c>
      <c r="F4053" s="6" t="str">
        <f t="shared" si="255"/>
        <v>fall/winter</v>
      </c>
    </row>
    <row r="4054" spans="1:6" x14ac:dyDescent="0.3">
      <c r="A4054" s="3">
        <v>45643.717361111114</v>
      </c>
      <c r="B4054">
        <v>65</v>
      </c>
      <c r="C4054" s="6" t="str">
        <f t="shared" si="252"/>
        <v>Tuesday</v>
      </c>
      <c r="D4054" s="1">
        <f t="shared" si="253"/>
        <v>17</v>
      </c>
      <c r="E4054" s="6">
        <f t="shared" si="254"/>
        <v>12</v>
      </c>
      <c r="F4054" s="6" t="str">
        <f t="shared" si="255"/>
        <v>fall/winter</v>
      </c>
    </row>
    <row r="4055" spans="1:6" x14ac:dyDescent="0.3">
      <c r="A4055" s="3">
        <v>45643.729166666664</v>
      </c>
      <c r="B4055">
        <v>67</v>
      </c>
      <c r="C4055" s="6" t="str">
        <f t="shared" si="252"/>
        <v>Tuesday</v>
      </c>
      <c r="D4055" s="1">
        <f t="shared" si="253"/>
        <v>17</v>
      </c>
      <c r="E4055" s="6">
        <f t="shared" si="254"/>
        <v>12</v>
      </c>
      <c r="F4055" s="6" t="str">
        <f t="shared" si="255"/>
        <v>fall/winter</v>
      </c>
    </row>
    <row r="4056" spans="1:6" x14ac:dyDescent="0.3">
      <c r="A4056" s="3">
        <v>45643.774305555555</v>
      </c>
      <c r="B4056">
        <v>86</v>
      </c>
      <c r="C4056" s="6" t="str">
        <f t="shared" si="252"/>
        <v>Tuesday</v>
      </c>
      <c r="D4056" s="1">
        <f t="shared" si="253"/>
        <v>18</v>
      </c>
      <c r="E4056" s="6">
        <f t="shared" si="254"/>
        <v>12</v>
      </c>
      <c r="F4056" s="6" t="str">
        <f t="shared" si="255"/>
        <v>fall/winter</v>
      </c>
    </row>
    <row r="4057" spans="1:6" x14ac:dyDescent="0.3">
      <c r="A4057" s="3">
        <v>45643.791666666664</v>
      </c>
      <c r="B4057">
        <v>117</v>
      </c>
      <c r="C4057" s="6" t="str">
        <f t="shared" si="252"/>
        <v>Tuesday</v>
      </c>
      <c r="D4057" s="1">
        <f t="shared" si="253"/>
        <v>19</v>
      </c>
      <c r="E4057" s="6">
        <f t="shared" si="254"/>
        <v>12</v>
      </c>
      <c r="F4057" s="6" t="str">
        <f t="shared" si="255"/>
        <v>fall/winter</v>
      </c>
    </row>
    <row r="4058" spans="1:6" x14ac:dyDescent="0.3">
      <c r="A4058" s="3">
        <v>45643.811805555553</v>
      </c>
      <c r="B4058">
        <v>107</v>
      </c>
      <c r="C4058" s="6" t="str">
        <f t="shared" si="252"/>
        <v>Tuesday</v>
      </c>
      <c r="D4058" s="1">
        <f t="shared" si="253"/>
        <v>19</v>
      </c>
      <c r="E4058" s="6">
        <f t="shared" si="254"/>
        <v>12</v>
      </c>
      <c r="F4058" s="6" t="str">
        <f t="shared" si="255"/>
        <v>fall/winter</v>
      </c>
    </row>
    <row r="4059" spans="1:6" x14ac:dyDescent="0.3">
      <c r="A4059" s="3">
        <v>45643.835416666669</v>
      </c>
      <c r="B4059">
        <v>83</v>
      </c>
      <c r="C4059" s="6" t="str">
        <f t="shared" si="252"/>
        <v>Tuesday</v>
      </c>
      <c r="D4059" s="1">
        <f t="shared" si="253"/>
        <v>20</v>
      </c>
      <c r="E4059" s="6">
        <f t="shared" si="254"/>
        <v>12</v>
      </c>
      <c r="F4059" s="6" t="str">
        <f t="shared" si="255"/>
        <v>fall/winter</v>
      </c>
    </row>
    <row r="4060" spans="1:6" x14ac:dyDescent="0.3">
      <c r="A4060" s="3">
        <v>45643.863194444442</v>
      </c>
      <c r="B4060">
        <v>86</v>
      </c>
      <c r="C4060" s="6" t="str">
        <f t="shared" si="252"/>
        <v>Tuesday</v>
      </c>
      <c r="D4060" s="1">
        <f t="shared" si="253"/>
        <v>20</v>
      </c>
      <c r="E4060" s="6">
        <f t="shared" si="254"/>
        <v>12</v>
      </c>
      <c r="F4060" s="6" t="str">
        <f t="shared" si="255"/>
        <v>fall/winter</v>
      </c>
    </row>
    <row r="4061" spans="1:6" x14ac:dyDescent="0.3">
      <c r="A4061" s="3">
        <v>45643.875</v>
      </c>
      <c r="B4061">
        <v>77</v>
      </c>
      <c r="C4061" s="6" t="str">
        <f t="shared" si="252"/>
        <v>Tuesday</v>
      </c>
      <c r="D4061" s="1">
        <f t="shared" si="253"/>
        <v>21</v>
      </c>
      <c r="E4061" s="6">
        <f t="shared" si="254"/>
        <v>12</v>
      </c>
      <c r="F4061" s="6" t="str">
        <f t="shared" si="255"/>
        <v>fall/winter</v>
      </c>
    </row>
    <row r="4062" spans="1:6" x14ac:dyDescent="0.3">
      <c r="A4062" s="3">
        <v>45644.293749999997</v>
      </c>
      <c r="B4062">
        <v>8</v>
      </c>
      <c r="C4062" s="6" t="str">
        <f t="shared" si="252"/>
        <v>Wednesday</v>
      </c>
      <c r="D4062" s="1">
        <f t="shared" si="253"/>
        <v>7</v>
      </c>
      <c r="E4062" s="6">
        <f t="shared" si="254"/>
        <v>12</v>
      </c>
      <c r="F4062" s="6" t="str">
        <f t="shared" si="255"/>
        <v>fall/winter</v>
      </c>
    </row>
    <row r="4063" spans="1:6" x14ac:dyDescent="0.3">
      <c r="A4063" s="3">
        <v>45644.310416666667</v>
      </c>
      <c r="B4063">
        <v>15</v>
      </c>
      <c r="C4063" s="6" t="str">
        <f t="shared" si="252"/>
        <v>Wednesday</v>
      </c>
      <c r="D4063" s="1">
        <f t="shared" si="253"/>
        <v>7</v>
      </c>
      <c r="E4063" s="6">
        <f t="shared" si="254"/>
        <v>12</v>
      </c>
      <c r="F4063" s="6" t="str">
        <f t="shared" si="255"/>
        <v>fall/winter</v>
      </c>
    </row>
    <row r="4064" spans="1:6" x14ac:dyDescent="0.3">
      <c r="A4064" s="3">
        <v>45644.333333333336</v>
      </c>
      <c r="B4064">
        <v>22</v>
      </c>
      <c r="C4064" s="6" t="str">
        <f t="shared" si="252"/>
        <v>Wednesday</v>
      </c>
      <c r="D4064" s="1">
        <f t="shared" si="253"/>
        <v>8</v>
      </c>
      <c r="E4064" s="6">
        <f t="shared" si="254"/>
        <v>12</v>
      </c>
      <c r="F4064" s="6" t="str">
        <f t="shared" si="255"/>
        <v>fall/winter</v>
      </c>
    </row>
    <row r="4065" spans="1:6" x14ac:dyDescent="0.3">
      <c r="A4065" s="3">
        <v>45644.355555555558</v>
      </c>
      <c r="B4065">
        <v>34</v>
      </c>
      <c r="C4065" s="6" t="str">
        <f t="shared" si="252"/>
        <v>Wednesday</v>
      </c>
      <c r="D4065" s="1">
        <f t="shared" si="253"/>
        <v>8</v>
      </c>
      <c r="E4065" s="6">
        <f t="shared" si="254"/>
        <v>12</v>
      </c>
      <c r="F4065" s="6" t="str">
        <f t="shared" si="255"/>
        <v>fall/winter</v>
      </c>
    </row>
    <row r="4066" spans="1:6" x14ac:dyDescent="0.3">
      <c r="A4066" s="3">
        <v>45644.374305555553</v>
      </c>
      <c r="B4066">
        <v>36</v>
      </c>
      <c r="C4066" s="6" t="str">
        <f t="shared" si="252"/>
        <v>Wednesday</v>
      </c>
      <c r="D4066" s="1">
        <f t="shared" si="253"/>
        <v>8</v>
      </c>
      <c r="E4066" s="6">
        <f t="shared" si="254"/>
        <v>12</v>
      </c>
      <c r="F4066" s="6" t="str">
        <f t="shared" si="255"/>
        <v>fall/winter</v>
      </c>
    </row>
    <row r="4067" spans="1:6" x14ac:dyDescent="0.3">
      <c r="A4067" s="3">
        <v>45644.395833333336</v>
      </c>
      <c r="B4067">
        <v>38</v>
      </c>
      <c r="C4067" s="6" t="str">
        <f t="shared" si="252"/>
        <v>Wednesday</v>
      </c>
      <c r="D4067" s="1">
        <f t="shared" si="253"/>
        <v>9</v>
      </c>
      <c r="E4067" s="6">
        <f t="shared" si="254"/>
        <v>12</v>
      </c>
      <c r="F4067" s="6" t="str">
        <f t="shared" si="255"/>
        <v>fall/winter</v>
      </c>
    </row>
    <row r="4068" spans="1:6" x14ac:dyDescent="0.3">
      <c r="A4068" s="3">
        <v>45644.413194444445</v>
      </c>
      <c r="B4068">
        <v>43</v>
      </c>
      <c r="C4068" s="6" t="str">
        <f t="shared" si="252"/>
        <v>Wednesday</v>
      </c>
      <c r="D4068" s="1">
        <f t="shared" si="253"/>
        <v>9</v>
      </c>
      <c r="E4068" s="6">
        <f t="shared" si="254"/>
        <v>12</v>
      </c>
      <c r="F4068" s="6" t="str">
        <f t="shared" si="255"/>
        <v>fall/winter</v>
      </c>
    </row>
    <row r="4069" spans="1:6" x14ac:dyDescent="0.3">
      <c r="A4069" s="3">
        <v>45644.439583333333</v>
      </c>
      <c r="B4069">
        <v>38</v>
      </c>
      <c r="C4069" s="6" t="str">
        <f t="shared" si="252"/>
        <v>Wednesday</v>
      </c>
      <c r="D4069" s="1">
        <f t="shared" si="253"/>
        <v>10</v>
      </c>
      <c r="E4069" s="6">
        <f t="shared" si="254"/>
        <v>12</v>
      </c>
      <c r="F4069" s="6" t="str">
        <f t="shared" si="255"/>
        <v>fall/winter</v>
      </c>
    </row>
    <row r="4070" spans="1:6" x14ac:dyDescent="0.3">
      <c r="A4070" s="3">
        <v>45644.459027777775</v>
      </c>
      <c r="B4070">
        <v>42</v>
      </c>
      <c r="C4070" s="6" t="str">
        <f t="shared" si="252"/>
        <v>Wednesday</v>
      </c>
      <c r="D4070" s="1">
        <f t="shared" si="253"/>
        <v>11</v>
      </c>
      <c r="E4070" s="6">
        <f t="shared" si="254"/>
        <v>12</v>
      </c>
      <c r="F4070" s="6" t="str">
        <f t="shared" si="255"/>
        <v>fall/winter</v>
      </c>
    </row>
    <row r="4071" spans="1:6" x14ac:dyDescent="0.3">
      <c r="A4071" s="3">
        <v>45644.482638888891</v>
      </c>
      <c r="B4071">
        <v>65</v>
      </c>
      <c r="C4071" s="6" t="str">
        <f t="shared" si="252"/>
        <v>Wednesday</v>
      </c>
      <c r="D4071" s="1">
        <f t="shared" si="253"/>
        <v>11</v>
      </c>
      <c r="E4071" s="6">
        <f t="shared" si="254"/>
        <v>12</v>
      </c>
      <c r="F4071" s="6" t="str">
        <f t="shared" si="255"/>
        <v>fall/winter</v>
      </c>
    </row>
    <row r="4072" spans="1:6" x14ac:dyDescent="0.3">
      <c r="A4072" s="3">
        <v>45644.497916666667</v>
      </c>
      <c r="B4072">
        <v>78</v>
      </c>
      <c r="C4072" s="6" t="str">
        <f t="shared" si="252"/>
        <v>Wednesday</v>
      </c>
      <c r="D4072" s="1">
        <f t="shared" si="253"/>
        <v>11</v>
      </c>
      <c r="E4072" s="6">
        <f t="shared" si="254"/>
        <v>12</v>
      </c>
      <c r="F4072" s="6" t="str">
        <f t="shared" si="255"/>
        <v>fall/winter</v>
      </c>
    </row>
    <row r="4073" spans="1:6" x14ac:dyDescent="0.3">
      <c r="A4073" s="3">
        <v>45644.520833333336</v>
      </c>
      <c r="B4073">
        <v>56</v>
      </c>
      <c r="C4073" s="6" t="str">
        <f t="shared" si="252"/>
        <v>Wednesday</v>
      </c>
      <c r="D4073" s="1">
        <f t="shared" si="253"/>
        <v>12</v>
      </c>
      <c r="E4073" s="6">
        <f t="shared" si="254"/>
        <v>12</v>
      </c>
      <c r="F4073" s="6" t="str">
        <f t="shared" si="255"/>
        <v>fall/winter</v>
      </c>
    </row>
    <row r="4074" spans="1:6" x14ac:dyDescent="0.3">
      <c r="A4074" s="3">
        <v>45644.539583333331</v>
      </c>
      <c r="B4074">
        <v>55</v>
      </c>
      <c r="C4074" s="6" t="str">
        <f t="shared" si="252"/>
        <v>Wednesday</v>
      </c>
      <c r="D4074" s="1">
        <f t="shared" si="253"/>
        <v>12</v>
      </c>
      <c r="E4074" s="6">
        <f t="shared" si="254"/>
        <v>12</v>
      </c>
      <c r="F4074" s="6" t="str">
        <f t="shared" si="255"/>
        <v>fall/winter</v>
      </c>
    </row>
    <row r="4075" spans="1:6" x14ac:dyDescent="0.3">
      <c r="A4075" s="3">
        <v>45644.563888888886</v>
      </c>
      <c r="B4075">
        <v>45</v>
      </c>
      <c r="C4075" s="6" t="str">
        <f t="shared" si="252"/>
        <v>Wednesday</v>
      </c>
      <c r="D4075" s="1">
        <f t="shared" si="253"/>
        <v>13</v>
      </c>
      <c r="E4075" s="6">
        <f t="shared" si="254"/>
        <v>12</v>
      </c>
      <c r="F4075" s="6" t="str">
        <f t="shared" si="255"/>
        <v>fall/winter</v>
      </c>
    </row>
    <row r="4076" spans="1:6" x14ac:dyDescent="0.3">
      <c r="A4076" s="3">
        <v>45644.59097222222</v>
      </c>
      <c r="B4076">
        <v>58</v>
      </c>
      <c r="C4076" s="6" t="str">
        <f t="shared" si="252"/>
        <v>Wednesday</v>
      </c>
      <c r="D4076" s="1">
        <f t="shared" si="253"/>
        <v>14</v>
      </c>
      <c r="E4076" s="6">
        <f t="shared" si="254"/>
        <v>12</v>
      </c>
      <c r="F4076" s="6" t="str">
        <f t="shared" si="255"/>
        <v>fall/winter</v>
      </c>
    </row>
    <row r="4077" spans="1:6" x14ac:dyDescent="0.3">
      <c r="A4077" s="3">
        <v>45644.609027777777</v>
      </c>
      <c r="B4077">
        <v>60</v>
      </c>
      <c r="C4077" s="6" t="str">
        <f t="shared" si="252"/>
        <v>Wednesday</v>
      </c>
      <c r="D4077" s="1">
        <f t="shared" si="253"/>
        <v>14</v>
      </c>
      <c r="E4077" s="6">
        <f t="shared" si="254"/>
        <v>12</v>
      </c>
      <c r="F4077" s="6" t="str">
        <f t="shared" si="255"/>
        <v>fall/winter</v>
      </c>
    </row>
    <row r="4078" spans="1:6" x14ac:dyDescent="0.3">
      <c r="A4078" s="3">
        <v>45644.627083333333</v>
      </c>
      <c r="B4078">
        <v>50</v>
      </c>
      <c r="C4078" s="6" t="str">
        <f t="shared" si="252"/>
        <v>Wednesday</v>
      </c>
      <c r="D4078" s="1">
        <f t="shared" si="253"/>
        <v>15</v>
      </c>
      <c r="E4078" s="6">
        <f t="shared" si="254"/>
        <v>12</v>
      </c>
      <c r="F4078" s="6" t="str">
        <f t="shared" si="255"/>
        <v>fall/winter</v>
      </c>
    </row>
    <row r="4079" spans="1:6" x14ac:dyDescent="0.3">
      <c r="A4079" s="3">
        <v>45644.645833333336</v>
      </c>
      <c r="B4079">
        <v>52</v>
      </c>
      <c r="C4079" s="6" t="str">
        <f t="shared" si="252"/>
        <v>Wednesday</v>
      </c>
      <c r="D4079" s="1">
        <f t="shared" si="253"/>
        <v>15</v>
      </c>
      <c r="E4079" s="6">
        <f t="shared" si="254"/>
        <v>12</v>
      </c>
      <c r="F4079" s="6" t="str">
        <f t="shared" si="255"/>
        <v>fall/winter</v>
      </c>
    </row>
    <row r="4080" spans="1:6" x14ac:dyDescent="0.3">
      <c r="A4080" s="3">
        <v>45644.675000000003</v>
      </c>
      <c r="B4080">
        <v>55</v>
      </c>
      <c r="C4080" s="6" t="str">
        <f t="shared" si="252"/>
        <v>Wednesday</v>
      </c>
      <c r="D4080" s="1">
        <f t="shared" si="253"/>
        <v>16</v>
      </c>
      <c r="E4080" s="6">
        <f t="shared" si="254"/>
        <v>12</v>
      </c>
      <c r="F4080" s="6" t="str">
        <f t="shared" si="255"/>
        <v>fall/winter</v>
      </c>
    </row>
    <row r="4081" spans="1:6" x14ac:dyDescent="0.3">
      <c r="A4081" s="3">
        <v>45644.685416666667</v>
      </c>
      <c r="B4081">
        <v>82</v>
      </c>
      <c r="C4081" s="6" t="str">
        <f t="shared" si="252"/>
        <v>Wednesday</v>
      </c>
      <c r="D4081" s="1">
        <f t="shared" si="253"/>
        <v>16</v>
      </c>
      <c r="E4081" s="6">
        <f t="shared" si="254"/>
        <v>12</v>
      </c>
      <c r="F4081" s="6" t="str">
        <f t="shared" si="255"/>
        <v>fall/winter</v>
      </c>
    </row>
    <row r="4082" spans="1:6" x14ac:dyDescent="0.3">
      <c r="A4082" s="3">
        <v>45644.709722222222</v>
      </c>
      <c r="B4082">
        <v>95</v>
      </c>
      <c r="C4082" s="6" t="str">
        <f t="shared" si="252"/>
        <v>Wednesday</v>
      </c>
      <c r="D4082" s="1">
        <f t="shared" si="253"/>
        <v>17</v>
      </c>
      <c r="E4082" s="6">
        <f t="shared" si="254"/>
        <v>12</v>
      </c>
      <c r="F4082" s="6" t="str">
        <f t="shared" si="255"/>
        <v>fall/winter</v>
      </c>
    </row>
    <row r="4083" spans="1:6" x14ac:dyDescent="0.3">
      <c r="A4083" s="3">
        <v>45644.736805555556</v>
      </c>
      <c r="B4083">
        <v>92</v>
      </c>
      <c r="C4083" s="6" t="str">
        <f t="shared" si="252"/>
        <v>Wednesday</v>
      </c>
      <c r="D4083" s="1">
        <f t="shared" si="253"/>
        <v>17</v>
      </c>
      <c r="E4083" s="6">
        <f t="shared" si="254"/>
        <v>12</v>
      </c>
      <c r="F4083" s="6" t="str">
        <f t="shared" si="255"/>
        <v>fall/winter</v>
      </c>
    </row>
    <row r="4084" spans="1:6" x14ac:dyDescent="0.3">
      <c r="A4084" s="3">
        <v>45644.772222222222</v>
      </c>
      <c r="B4084">
        <v>64</v>
      </c>
      <c r="C4084" s="6" t="str">
        <f t="shared" si="252"/>
        <v>Wednesday</v>
      </c>
      <c r="D4084" s="1">
        <f t="shared" si="253"/>
        <v>18</v>
      </c>
      <c r="E4084" s="6">
        <f t="shared" si="254"/>
        <v>12</v>
      </c>
      <c r="F4084" s="6" t="str">
        <f t="shared" si="255"/>
        <v>fall/winter</v>
      </c>
    </row>
    <row r="4085" spans="1:6" x14ac:dyDescent="0.3">
      <c r="A4085" s="3">
        <v>45644.797222222223</v>
      </c>
      <c r="B4085">
        <v>63</v>
      </c>
      <c r="C4085" s="6" t="str">
        <f t="shared" si="252"/>
        <v>Wednesday</v>
      </c>
      <c r="D4085" s="1">
        <f t="shared" si="253"/>
        <v>19</v>
      </c>
      <c r="E4085" s="6">
        <f t="shared" si="254"/>
        <v>12</v>
      </c>
      <c r="F4085" s="6" t="str">
        <f t="shared" si="255"/>
        <v>fall/winter</v>
      </c>
    </row>
    <row r="4086" spans="1:6" x14ac:dyDescent="0.3">
      <c r="A4086" s="3">
        <v>45644.818055555559</v>
      </c>
      <c r="B4086">
        <v>71</v>
      </c>
      <c r="C4086" s="6" t="str">
        <f t="shared" si="252"/>
        <v>Wednesday</v>
      </c>
      <c r="D4086" s="1">
        <f t="shared" si="253"/>
        <v>19</v>
      </c>
      <c r="E4086" s="6">
        <f t="shared" si="254"/>
        <v>12</v>
      </c>
      <c r="F4086" s="6" t="str">
        <f t="shared" si="255"/>
        <v>fall/winter</v>
      </c>
    </row>
    <row r="4087" spans="1:6" x14ac:dyDescent="0.3">
      <c r="A4087" s="3">
        <v>45644.837500000001</v>
      </c>
      <c r="B4087">
        <v>72</v>
      </c>
      <c r="C4087" s="6" t="str">
        <f t="shared" si="252"/>
        <v>Wednesday</v>
      </c>
      <c r="D4087" s="1">
        <f t="shared" si="253"/>
        <v>20</v>
      </c>
      <c r="E4087" s="6">
        <f t="shared" si="254"/>
        <v>12</v>
      </c>
      <c r="F4087" s="6" t="str">
        <f t="shared" si="255"/>
        <v>fall/winter</v>
      </c>
    </row>
    <row r="4088" spans="1:6" x14ac:dyDescent="0.3">
      <c r="A4088" s="3">
        <v>45644.852083333331</v>
      </c>
      <c r="B4088">
        <v>68</v>
      </c>
      <c r="C4088" s="6" t="str">
        <f t="shared" si="252"/>
        <v>Wednesday</v>
      </c>
      <c r="D4088" s="1">
        <f t="shared" si="253"/>
        <v>20</v>
      </c>
      <c r="E4088" s="6">
        <f t="shared" si="254"/>
        <v>12</v>
      </c>
      <c r="F4088" s="6" t="str">
        <f t="shared" si="255"/>
        <v>fall/winter</v>
      </c>
    </row>
    <row r="4089" spans="1:6" x14ac:dyDescent="0.3">
      <c r="A4089" s="3">
        <v>45645.315972222219</v>
      </c>
      <c r="B4089">
        <v>20</v>
      </c>
      <c r="C4089" s="6" t="str">
        <f t="shared" si="252"/>
        <v>Thursday</v>
      </c>
      <c r="D4089" s="1">
        <f t="shared" si="253"/>
        <v>7</v>
      </c>
      <c r="E4089" s="6">
        <f t="shared" si="254"/>
        <v>12</v>
      </c>
      <c r="F4089" s="6" t="str">
        <f t="shared" si="255"/>
        <v>fall/winter</v>
      </c>
    </row>
    <row r="4090" spans="1:6" x14ac:dyDescent="0.3">
      <c r="A4090" s="3">
        <v>45645.373611111114</v>
      </c>
      <c r="B4090">
        <v>16</v>
      </c>
      <c r="C4090" s="6" t="str">
        <f t="shared" si="252"/>
        <v>Thursday</v>
      </c>
      <c r="D4090" s="1">
        <f t="shared" si="253"/>
        <v>8</v>
      </c>
      <c r="E4090" s="6">
        <f t="shared" si="254"/>
        <v>12</v>
      </c>
      <c r="F4090" s="6" t="str">
        <f t="shared" si="255"/>
        <v>fall/winter</v>
      </c>
    </row>
    <row r="4091" spans="1:6" x14ac:dyDescent="0.3">
      <c r="A4091" s="3">
        <v>45645.398611111108</v>
      </c>
      <c r="B4091">
        <v>35</v>
      </c>
      <c r="C4091" s="6" t="str">
        <f t="shared" si="252"/>
        <v>Thursday</v>
      </c>
      <c r="D4091" s="1">
        <f t="shared" si="253"/>
        <v>9</v>
      </c>
      <c r="E4091" s="6">
        <f t="shared" si="254"/>
        <v>12</v>
      </c>
      <c r="F4091" s="6" t="str">
        <f t="shared" si="255"/>
        <v>fall/winter</v>
      </c>
    </row>
    <row r="4092" spans="1:6" x14ac:dyDescent="0.3">
      <c r="A4092" s="3">
        <v>45645.424305555556</v>
      </c>
      <c r="B4092">
        <v>32</v>
      </c>
      <c r="C4092" s="6" t="str">
        <f t="shared" si="252"/>
        <v>Thursday</v>
      </c>
      <c r="D4092" s="1">
        <f t="shared" si="253"/>
        <v>10</v>
      </c>
      <c r="E4092" s="6">
        <f t="shared" si="254"/>
        <v>12</v>
      </c>
      <c r="F4092" s="6" t="str">
        <f t="shared" si="255"/>
        <v>fall/winter</v>
      </c>
    </row>
    <row r="4093" spans="1:6" x14ac:dyDescent="0.3">
      <c r="A4093" s="3">
        <v>45645.436111111114</v>
      </c>
      <c r="B4093">
        <v>31</v>
      </c>
      <c r="C4093" s="6" t="str">
        <f t="shared" si="252"/>
        <v>Thursday</v>
      </c>
      <c r="D4093" s="1">
        <f t="shared" si="253"/>
        <v>10</v>
      </c>
      <c r="E4093" s="6">
        <f t="shared" si="254"/>
        <v>12</v>
      </c>
      <c r="F4093" s="6" t="str">
        <f t="shared" si="255"/>
        <v>fall/winter</v>
      </c>
    </row>
    <row r="4094" spans="1:6" x14ac:dyDescent="0.3">
      <c r="A4094" s="3">
        <v>45645.461805555555</v>
      </c>
      <c r="B4094">
        <v>32</v>
      </c>
      <c r="C4094" s="6" t="str">
        <f t="shared" si="252"/>
        <v>Thursday</v>
      </c>
      <c r="D4094" s="1">
        <f t="shared" si="253"/>
        <v>11</v>
      </c>
      <c r="E4094" s="6">
        <f t="shared" si="254"/>
        <v>12</v>
      </c>
      <c r="F4094" s="6" t="str">
        <f t="shared" si="255"/>
        <v>fall/winter</v>
      </c>
    </row>
    <row r="4095" spans="1:6" x14ac:dyDescent="0.3">
      <c r="A4095" s="3">
        <v>45645.481249999997</v>
      </c>
      <c r="B4095">
        <v>37</v>
      </c>
      <c r="C4095" s="6" t="str">
        <f t="shared" si="252"/>
        <v>Thursday</v>
      </c>
      <c r="D4095" s="1">
        <f t="shared" si="253"/>
        <v>11</v>
      </c>
      <c r="E4095" s="6">
        <f t="shared" si="254"/>
        <v>12</v>
      </c>
      <c r="F4095" s="6" t="str">
        <f t="shared" si="255"/>
        <v>fall/winter</v>
      </c>
    </row>
    <row r="4096" spans="1:6" x14ac:dyDescent="0.3">
      <c r="A4096" s="3">
        <v>45645.509722222225</v>
      </c>
      <c r="B4096">
        <v>55</v>
      </c>
      <c r="C4096" s="6" t="str">
        <f t="shared" si="252"/>
        <v>Thursday</v>
      </c>
      <c r="D4096" s="1">
        <f t="shared" si="253"/>
        <v>12</v>
      </c>
      <c r="E4096" s="6">
        <f t="shared" si="254"/>
        <v>12</v>
      </c>
      <c r="F4096" s="6" t="str">
        <f t="shared" si="255"/>
        <v>fall/winter</v>
      </c>
    </row>
    <row r="4097" spans="1:6" x14ac:dyDescent="0.3">
      <c r="A4097" s="3">
        <v>45645.521527777775</v>
      </c>
      <c r="B4097">
        <v>56</v>
      </c>
      <c r="C4097" s="6" t="str">
        <f t="shared" si="252"/>
        <v>Thursday</v>
      </c>
      <c r="D4097" s="1">
        <f t="shared" si="253"/>
        <v>12</v>
      </c>
      <c r="E4097" s="6">
        <f t="shared" si="254"/>
        <v>12</v>
      </c>
      <c r="F4097" s="6" t="str">
        <f t="shared" si="255"/>
        <v>fall/winter</v>
      </c>
    </row>
    <row r="4098" spans="1:6" x14ac:dyDescent="0.3">
      <c r="A4098" s="3">
        <v>45645.541666666664</v>
      </c>
      <c r="B4098">
        <v>64</v>
      </c>
      <c r="C4098" s="6" t="str">
        <f t="shared" ref="C4098:C4161" si="256">TEXT(A4098, "dddd")</f>
        <v>Thursday</v>
      </c>
      <c r="D4098" s="1">
        <f t="shared" ref="D4098:D4161" si="257">HOUR(A4098)</f>
        <v>13</v>
      </c>
      <c r="E4098" s="6">
        <f t="shared" ref="E4098:E4161" si="258">MONTH(A4098)</f>
        <v>12</v>
      </c>
      <c r="F4098" s="6" t="str">
        <f t="shared" ref="F4098:F4161" si="259">IF(OR(E4098=9, E4098=10, E4098=11, E4098=12, E4098=1, E4098=2, E4098=3, E4098=4), "fall/winter", "summer")</f>
        <v>fall/winter</v>
      </c>
    </row>
    <row r="4099" spans="1:6" x14ac:dyDescent="0.3">
      <c r="A4099" s="3">
        <v>45645.561805555553</v>
      </c>
      <c r="B4099">
        <v>54</v>
      </c>
      <c r="C4099" s="6" t="str">
        <f t="shared" si="256"/>
        <v>Thursday</v>
      </c>
      <c r="D4099" s="1">
        <f t="shared" si="257"/>
        <v>13</v>
      </c>
      <c r="E4099" s="6">
        <f t="shared" si="258"/>
        <v>12</v>
      </c>
      <c r="F4099" s="6" t="str">
        <f t="shared" si="259"/>
        <v>fall/winter</v>
      </c>
    </row>
    <row r="4100" spans="1:6" x14ac:dyDescent="0.3">
      <c r="A4100" s="3">
        <v>45645.668055555558</v>
      </c>
      <c r="B4100">
        <v>66</v>
      </c>
      <c r="C4100" s="6" t="str">
        <f t="shared" si="256"/>
        <v>Thursday</v>
      </c>
      <c r="D4100" s="1">
        <f t="shared" si="257"/>
        <v>16</v>
      </c>
      <c r="E4100" s="6">
        <f t="shared" si="258"/>
        <v>12</v>
      </c>
      <c r="F4100" s="6" t="str">
        <f t="shared" si="259"/>
        <v>fall/winter</v>
      </c>
    </row>
    <row r="4101" spans="1:6" x14ac:dyDescent="0.3">
      <c r="A4101" s="3">
        <v>45645.727777777778</v>
      </c>
      <c r="B4101">
        <v>70</v>
      </c>
      <c r="C4101" s="6" t="str">
        <f t="shared" si="256"/>
        <v>Thursday</v>
      </c>
      <c r="D4101" s="1">
        <f t="shared" si="257"/>
        <v>17</v>
      </c>
      <c r="E4101" s="6">
        <f t="shared" si="258"/>
        <v>12</v>
      </c>
      <c r="F4101" s="6" t="str">
        <f t="shared" si="259"/>
        <v>fall/winter</v>
      </c>
    </row>
    <row r="4102" spans="1:6" x14ac:dyDescent="0.3">
      <c r="A4102" s="3">
        <v>45645.774305555555</v>
      </c>
      <c r="B4102">
        <v>75</v>
      </c>
      <c r="C4102" s="6" t="str">
        <f t="shared" si="256"/>
        <v>Thursday</v>
      </c>
      <c r="D4102" s="1">
        <f t="shared" si="257"/>
        <v>18</v>
      </c>
      <c r="E4102" s="6">
        <f t="shared" si="258"/>
        <v>12</v>
      </c>
      <c r="F4102" s="6" t="str">
        <f t="shared" si="259"/>
        <v>fall/winter</v>
      </c>
    </row>
    <row r="4103" spans="1:6" x14ac:dyDescent="0.3">
      <c r="A4103" s="3">
        <v>45645.814583333333</v>
      </c>
      <c r="B4103">
        <v>83</v>
      </c>
      <c r="C4103" s="6" t="str">
        <f t="shared" si="256"/>
        <v>Thursday</v>
      </c>
      <c r="D4103" s="1">
        <f t="shared" si="257"/>
        <v>19</v>
      </c>
      <c r="E4103" s="6">
        <f t="shared" si="258"/>
        <v>12</v>
      </c>
      <c r="F4103" s="6" t="str">
        <f t="shared" si="259"/>
        <v>fall/winter</v>
      </c>
    </row>
    <row r="4104" spans="1:6" x14ac:dyDescent="0.3">
      <c r="A4104" s="3">
        <v>45645.851388888892</v>
      </c>
      <c r="B4104">
        <v>62</v>
      </c>
      <c r="C4104" s="6" t="str">
        <f t="shared" si="256"/>
        <v>Thursday</v>
      </c>
      <c r="D4104" s="1">
        <f t="shared" si="257"/>
        <v>20</v>
      </c>
      <c r="E4104" s="6">
        <f t="shared" si="258"/>
        <v>12</v>
      </c>
      <c r="F4104" s="6" t="str">
        <f t="shared" si="259"/>
        <v>fall/winter</v>
      </c>
    </row>
    <row r="4105" spans="1:6" x14ac:dyDescent="0.3">
      <c r="A4105" s="3">
        <v>45646.291666666664</v>
      </c>
      <c r="B4105">
        <v>13</v>
      </c>
      <c r="C4105" s="6" t="str">
        <f t="shared" si="256"/>
        <v>Friday</v>
      </c>
      <c r="D4105" s="1">
        <f t="shared" si="257"/>
        <v>7</v>
      </c>
      <c r="E4105" s="6">
        <f t="shared" si="258"/>
        <v>12</v>
      </c>
      <c r="F4105" s="6" t="str">
        <f t="shared" si="259"/>
        <v>fall/winter</v>
      </c>
    </row>
    <row r="4106" spans="1:6" x14ac:dyDescent="0.3">
      <c r="A4106" s="3">
        <v>45646.3125</v>
      </c>
      <c r="B4106">
        <v>16</v>
      </c>
      <c r="C4106" s="6" t="str">
        <f t="shared" si="256"/>
        <v>Friday</v>
      </c>
      <c r="D4106" s="1">
        <f t="shared" si="257"/>
        <v>7</v>
      </c>
      <c r="E4106" s="6">
        <f t="shared" si="258"/>
        <v>12</v>
      </c>
      <c r="F4106" s="6" t="str">
        <f t="shared" si="259"/>
        <v>fall/winter</v>
      </c>
    </row>
    <row r="4107" spans="1:6" x14ac:dyDescent="0.3">
      <c r="A4107" s="3">
        <v>45646.334027777775</v>
      </c>
      <c r="B4107">
        <v>19</v>
      </c>
      <c r="C4107" s="6" t="str">
        <f t="shared" si="256"/>
        <v>Friday</v>
      </c>
      <c r="D4107" s="1">
        <f t="shared" si="257"/>
        <v>8</v>
      </c>
      <c r="E4107" s="6">
        <f t="shared" si="258"/>
        <v>12</v>
      </c>
      <c r="F4107" s="6" t="str">
        <f t="shared" si="259"/>
        <v>fall/winter</v>
      </c>
    </row>
    <row r="4108" spans="1:6" x14ac:dyDescent="0.3">
      <c r="A4108" s="3">
        <v>45646.376388888886</v>
      </c>
      <c r="B4108">
        <v>29</v>
      </c>
      <c r="C4108" s="6" t="str">
        <f t="shared" si="256"/>
        <v>Friday</v>
      </c>
      <c r="D4108" s="1">
        <f t="shared" si="257"/>
        <v>9</v>
      </c>
      <c r="E4108" s="6">
        <f t="shared" si="258"/>
        <v>12</v>
      </c>
      <c r="F4108" s="6" t="str">
        <f t="shared" si="259"/>
        <v>fall/winter</v>
      </c>
    </row>
    <row r="4109" spans="1:6" x14ac:dyDescent="0.3">
      <c r="A4109" s="3">
        <v>45646.401388888888</v>
      </c>
      <c r="B4109">
        <v>26</v>
      </c>
      <c r="C4109" s="6" t="str">
        <f t="shared" si="256"/>
        <v>Friday</v>
      </c>
      <c r="D4109" s="1">
        <f t="shared" si="257"/>
        <v>9</v>
      </c>
      <c r="E4109" s="6">
        <f t="shared" si="258"/>
        <v>12</v>
      </c>
      <c r="F4109" s="6" t="str">
        <f t="shared" si="259"/>
        <v>fall/winter</v>
      </c>
    </row>
    <row r="4110" spans="1:6" x14ac:dyDescent="0.3">
      <c r="A4110" s="3">
        <v>45646.439583333333</v>
      </c>
      <c r="B4110">
        <v>25</v>
      </c>
      <c r="C4110" s="6" t="str">
        <f t="shared" si="256"/>
        <v>Friday</v>
      </c>
      <c r="D4110" s="1">
        <f t="shared" si="257"/>
        <v>10</v>
      </c>
      <c r="E4110" s="6">
        <f t="shared" si="258"/>
        <v>12</v>
      </c>
      <c r="F4110" s="6" t="str">
        <f t="shared" si="259"/>
        <v>fall/winter</v>
      </c>
    </row>
    <row r="4111" spans="1:6" x14ac:dyDescent="0.3">
      <c r="A4111" s="3">
        <v>45646.457638888889</v>
      </c>
      <c r="B4111">
        <v>34</v>
      </c>
      <c r="C4111" s="6" t="str">
        <f t="shared" si="256"/>
        <v>Friday</v>
      </c>
      <c r="D4111" s="1">
        <f t="shared" si="257"/>
        <v>10</v>
      </c>
      <c r="E4111" s="6">
        <f t="shared" si="258"/>
        <v>12</v>
      </c>
      <c r="F4111" s="6" t="str">
        <f t="shared" si="259"/>
        <v>fall/winter</v>
      </c>
    </row>
    <row r="4112" spans="1:6" x14ac:dyDescent="0.3">
      <c r="A4112" s="3">
        <v>45646.481944444444</v>
      </c>
      <c r="B4112">
        <v>37</v>
      </c>
      <c r="C4112" s="6" t="str">
        <f t="shared" si="256"/>
        <v>Friday</v>
      </c>
      <c r="D4112" s="1">
        <f t="shared" si="257"/>
        <v>11</v>
      </c>
      <c r="E4112" s="6">
        <f t="shared" si="258"/>
        <v>12</v>
      </c>
      <c r="F4112" s="6" t="str">
        <f t="shared" si="259"/>
        <v>fall/winter</v>
      </c>
    </row>
    <row r="4113" spans="1:6" x14ac:dyDescent="0.3">
      <c r="A4113" s="3">
        <v>45646.506249999999</v>
      </c>
      <c r="B4113">
        <v>47</v>
      </c>
      <c r="C4113" s="6" t="str">
        <f t="shared" si="256"/>
        <v>Friday</v>
      </c>
      <c r="D4113" s="1">
        <f t="shared" si="257"/>
        <v>12</v>
      </c>
      <c r="E4113" s="6">
        <f t="shared" si="258"/>
        <v>12</v>
      </c>
      <c r="F4113" s="6" t="str">
        <f t="shared" si="259"/>
        <v>fall/winter</v>
      </c>
    </row>
    <row r="4114" spans="1:6" x14ac:dyDescent="0.3">
      <c r="A4114" s="3">
        <v>45646.523611111108</v>
      </c>
      <c r="B4114">
        <v>49</v>
      </c>
      <c r="C4114" s="6" t="str">
        <f t="shared" si="256"/>
        <v>Friday</v>
      </c>
      <c r="D4114" s="1">
        <f t="shared" si="257"/>
        <v>12</v>
      </c>
      <c r="E4114" s="6">
        <f t="shared" si="258"/>
        <v>12</v>
      </c>
      <c r="F4114" s="6" t="str">
        <f t="shared" si="259"/>
        <v>fall/winter</v>
      </c>
    </row>
    <row r="4115" spans="1:6" x14ac:dyDescent="0.3">
      <c r="A4115" s="3">
        <v>45646.544444444444</v>
      </c>
      <c r="B4115">
        <v>45</v>
      </c>
      <c r="C4115" s="6" t="str">
        <f t="shared" si="256"/>
        <v>Friday</v>
      </c>
      <c r="D4115" s="1">
        <f t="shared" si="257"/>
        <v>13</v>
      </c>
      <c r="E4115" s="6">
        <f t="shared" si="258"/>
        <v>12</v>
      </c>
      <c r="F4115" s="6" t="str">
        <f t="shared" si="259"/>
        <v>fall/winter</v>
      </c>
    </row>
    <row r="4116" spans="1:6" x14ac:dyDescent="0.3">
      <c r="A4116" s="3">
        <v>45646.563194444447</v>
      </c>
      <c r="B4116">
        <v>45</v>
      </c>
      <c r="C4116" s="6" t="str">
        <f t="shared" si="256"/>
        <v>Friday</v>
      </c>
      <c r="D4116" s="1">
        <f t="shared" si="257"/>
        <v>13</v>
      </c>
      <c r="E4116" s="6">
        <f t="shared" si="258"/>
        <v>12</v>
      </c>
      <c r="F4116" s="6" t="str">
        <f t="shared" si="259"/>
        <v>fall/winter</v>
      </c>
    </row>
    <row r="4117" spans="1:6" x14ac:dyDescent="0.3">
      <c r="A4117" s="3">
        <v>45646.587500000001</v>
      </c>
      <c r="B4117">
        <v>63</v>
      </c>
      <c r="C4117" s="6" t="str">
        <f t="shared" si="256"/>
        <v>Friday</v>
      </c>
      <c r="D4117" s="1">
        <f t="shared" si="257"/>
        <v>14</v>
      </c>
      <c r="E4117" s="6">
        <f t="shared" si="258"/>
        <v>12</v>
      </c>
      <c r="F4117" s="6" t="str">
        <f t="shared" si="259"/>
        <v>fall/winter</v>
      </c>
    </row>
    <row r="4118" spans="1:6" x14ac:dyDescent="0.3">
      <c r="A4118" s="3">
        <v>45646.611805555556</v>
      </c>
      <c r="B4118">
        <v>49</v>
      </c>
      <c r="C4118" s="6" t="str">
        <f t="shared" si="256"/>
        <v>Friday</v>
      </c>
      <c r="D4118" s="1">
        <f t="shared" si="257"/>
        <v>14</v>
      </c>
      <c r="E4118" s="6">
        <f t="shared" si="258"/>
        <v>12</v>
      </c>
      <c r="F4118" s="6" t="str">
        <f t="shared" si="259"/>
        <v>fall/winter</v>
      </c>
    </row>
    <row r="4119" spans="1:6" x14ac:dyDescent="0.3">
      <c r="A4119" s="3">
        <v>45646.646527777775</v>
      </c>
      <c r="B4119">
        <v>57</v>
      </c>
      <c r="C4119" s="6" t="str">
        <f t="shared" si="256"/>
        <v>Friday</v>
      </c>
      <c r="D4119" s="1">
        <f t="shared" si="257"/>
        <v>15</v>
      </c>
      <c r="E4119" s="6">
        <f t="shared" si="258"/>
        <v>12</v>
      </c>
      <c r="F4119" s="6" t="str">
        <f t="shared" si="259"/>
        <v>fall/winter</v>
      </c>
    </row>
    <row r="4120" spans="1:6" x14ac:dyDescent="0.3">
      <c r="A4120" s="3">
        <v>45646.693055555559</v>
      </c>
      <c r="B4120">
        <v>47</v>
      </c>
      <c r="C4120" s="6" t="str">
        <f t="shared" si="256"/>
        <v>Friday</v>
      </c>
      <c r="D4120" s="1">
        <f t="shared" si="257"/>
        <v>16</v>
      </c>
      <c r="E4120" s="6">
        <f t="shared" si="258"/>
        <v>12</v>
      </c>
      <c r="F4120" s="6" t="str">
        <f t="shared" si="259"/>
        <v>fall/winter</v>
      </c>
    </row>
    <row r="4121" spans="1:6" x14ac:dyDescent="0.3">
      <c r="A4121" s="3">
        <v>45646.712500000001</v>
      </c>
      <c r="B4121">
        <v>46</v>
      </c>
      <c r="C4121" s="6" t="str">
        <f t="shared" si="256"/>
        <v>Friday</v>
      </c>
      <c r="D4121" s="1">
        <f t="shared" si="257"/>
        <v>17</v>
      </c>
      <c r="E4121" s="6">
        <f t="shared" si="258"/>
        <v>12</v>
      </c>
      <c r="F4121" s="6" t="str">
        <f t="shared" si="259"/>
        <v>fall/winter</v>
      </c>
    </row>
    <row r="4122" spans="1:6" x14ac:dyDescent="0.3">
      <c r="A4122" s="3">
        <v>45647.415972222225</v>
      </c>
      <c r="B4122">
        <v>29</v>
      </c>
      <c r="C4122" s="6" t="str">
        <f t="shared" si="256"/>
        <v>Saturday</v>
      </c>
      <c r="D4122" s="1">
        <f t="shared" si="257"/>
        <v>9</v>
      </c>
      <c r="E4122" s="6">
        <f t="shared" si="258"/>
        <v>12</v>
      </c>
      <c r="F4122" s="6" t="str">
        <f t="shared" si="259"/>
        <v>fall/winter</v>
      </c>
    </row>
    <row r="4123" spans="1:6" x14ac:dyDescent="0.3">
      <c r="A4123" s="3">
        <v>45647.438888888886</v>
      </c>
      <c r="B4123">
        <v>28</v>
      </c>
      <c r="C4123" s="6" t="str">
        <f t="shared" si="256"/>
        <v>Saturday</v>
      </c>
      <c r="D4123" s="1">
        <f t="shared" si="257"/>
        <v>10</v>
      </c>
      <c r="E4123" s="6">
        <f t="shared" si="258"/>
        <v>12</v>
      </c>
      <c r="F4123" s="6" t="str">
        <f t="shared" si="259"/>
        <v>fall/winter</v>
      </c>
    </row>
    <row r="4124" spans="1:6" x14ac:dyDescent="0.3">
      <c r="A4124" s="3">
        <v>45647.458333333336</v>
      </c>
      <c r="B4124">
        <v>31</v>
      </c>
      <c r="C4124" s="6" t="str">
        <f t="shared" si="256"/>
        <v>Saturday</v>
      </c>
      <c r="D4124" s="1">
        <f t="shared" si="257"/>
        <v>11</v>
      </c>
      <c r="E4124" s="6">
        <f t="shared" si="258"/>
        <v>12</v>
      </c>
      <c r="F4124" s="6" t="str">
        <f t="shared" si="259"/>
        <v>fall/winter</v>
      </c>
    </row>
    <row r="4125" spans="1:6" x14ac:dyDescent="0.3">
      <c r="A4125" s="3">
        <v>45647.48541666667</v>
      </c>
      <c r="B4125">
        <v>33</v>
      </c>
      <c r="C4125" s="6" t="str">
        <f t="shared" si="256"/>
        <v>Saturday</v>
      </c>
      <c r="D4125" s="1">
        <f t="shared" si="257"/>
        <v>11</v>
      </c>
      <c r="E4125" s="6">
        <f t="shared" si="258"/>
        <v>12</v>
      </c>
      <c r="F4125" s="6" t="str">
        <f t="shared" si="259"/>
        <v>fall/winter</v>
      </c>
    </row>
    <row r="4126" spans="1:6" x14ac:dyDescent="0.3">
      <c r="A4126" s="3">
        <v>45647.501388888886</v>
      </c>
      <c r="B4126">
        <v>25</v>
      </c>
      <c r="C4126" s="6" t="str">
        <f t="shared" si="256"/>
        <v>Saturday</v>
      </c>
      <c r="D4126" s="1">
        <f t="shared" si="257"/>
        <v>12</v>
      </c>
      <c r="E4126" s="6">
        <f t="shared" si="258"/>
        <v>12</v>
      </c>
      <c r="F4126" s="6" t="str">
        <f t="shared" si="259"/>
        <v>fall/winter</v>
      </c>
    </row>
    <row r="4127" spans="1:6" x14ac:dyDescent="0.3">
      <c r="A4127" s="3">
        <v>45647.542361111111</v>
      </c>
      <c r="B4127">
        <v>32</v>
      </c>
      <c r="C4127" s="6" t="str">
        <f t="shared" si="256"/>
        <v>Saturday</v>
      </c>
      <c r="D4127" s="1">
        <f t="shared" si="257"/>
        <v>13</v>
      </c>
      <c r="E4127" s="6">
        <f t="shared" si="258"/>
        <v>12</v>
      </c>
      <c r="F4127" s="6" t="str">
        <f t="shared" si="259"/>
        <v>fall/winter</v>
      </c>
    </row>
    <row r="4128" spans="1:6" x14ac:dyDescent="0.3">
      <c r="A4128" s="3">
        <v>45647.5625</v>
      </c>
      <c r="B4128">
        <v>35</v>
      </c>
      <c r="C4128" s="6" t="str">
        <f t="shared" si="256"/>
        <v>Saturday</v>
      </c>
      <c r="D4128" s="1">
        <f t="shared" si="257"/>
        <v>13</v>
      </c>
      <c r="E4128" s="6">
        <f t="shared" si="258"/>
        <v>12</v>
      </c>
      <c r="F4128" s="6" t="str">
        <f t="shared" si="259"/>
        <v>fall/winter</v>
      </c>
    </row>
    <row r="4129" spans="1:6" x14ac:dyDescent="0.3">
      <c r="A4129" s="3">
        <v>45647.584027777775</v>
      </c>
      <c r="B4129">
        <v>32</v>
      </c>
      <c r="C4129" s="6" t="str">
        <f t="shared" si="256"/>
        <v>Saturday</v>
      </c>
      <c r="D4129" s="1">
        <f t="shared" si="257"/>
        <v>14</v>
      </c>
      <c r="E4129" s="6">
        <f t="shared" si="258"/>
        <v>12</v>
      </c>
      <c r="F4129" s="6" t="str">
        <f t="shared" si="259"/>
        <v>fall/winter</v>
      </c>
    </row>
    <row r="4130" spans="1:6" x14ac:dyDescent="0.3">
      <c r="A4130" s="3">
        <v>45647.601388888892</v>
      </c>
      <c r="B4130">
        <v>37</v>
      </c>
      <c r="C4130" s="6" t="str">
        <f t="shared" si="256"/>
        <v>Saturday</v>
      </c>
      <c r="D4130" s="1">
        <f t="shared" si="257"/>
        <v>14</v>
      </c>
      <c r="E4130" s="6">
        <f t="shared" si="258"/>
        <v>12</v>
      </c>
      <c r="F4130" s="6" t="str">
        <f t="shared" si="259"/>
        <v>fall/winter</v>
      </c>
    </row>
    <row r="4131" spans="1:6" x14ac:dyDescent="0.3">
      <c r="A4131" s="3">
        <v>45647.665972222225</v>
      </c>
      <c r="B4131">
        <v>39</v>
      </c>
      <c r="C4131" s="6" t="str">
        <f t="shared" si="256"/>
        <v>Saturday</v>
      </c>
      <c r="D4131" s="1">
        <f t="shared" si="257"/>
        <v>15</v>
      </c>
      <c r="E4131" s="6">
        <f t="shared" si="258"/>
        <v>12</v>
      </c>
      <c r="F4131" s="6" t="str">
        <f t="shared" si="259"/>
        <v>fall/winter</v>
      </c>
    </row>
    <row r="4132" spans="1:6" x14ac:dyDescent="0.3">
      <c r="A4132" s="3">
        <v>45647.720138888886</v>
      </c>
      <c r="B4132">
        <v>45</v>
      </c>
      <c r="C4132" s="6" t="str">
        <f t="shared" si="256"/>
        <v>Saturday</v>
      </c>
      <c r="D4132" s="1">
        <f t="shared" si="257"/>
        <v>17</v>
      </c>
      <c r="E4132" s="6">
        <f t="shared" si="258"/>
        <v>12</v>
      </c>
      <c r="F4132" s="6" t="str">
        <f t="shared" si="259"/>
        <v>fall/winter</v>
      </c>
    </row>
    <row r="4133" spans="1:6" x14ac:dyDescent="0.3">
      <c r="A4133" s="3">
        <v>45647.729861111111</v>
      </c>
      <c r="B4133">
        <v>43</v>
      </c>
      <c r="C4133" s="6" t="str">
        <f t="shared" si="256"/>
        <v>Saturday</v>
      </c>
      <c r="D4133" s="1">
        <f t="shared" si="257"/>
        <v>17</v>
      </c>
      <c r="E4133" s="6">
        <f t="shared" si="258"/>
        <v>12</v>
      </c>
      <c r="F4133" s="6" t="str">
        <f t="shared" si="259"/>
        <v>fall/winter</v>
      </c>
    </row>
    <row r="4134" spans="1:6" x14ac:dyDescent="0.3">
      <c r="A4134" s="3">
        <v>45648.393750000003</v>
      </c>
      <c r="B4134">
        <v>8</v>
      </c>
      <c r="C4134" s="6" t="str">
        <f t="shared" si="256"/>
        <v>Sunday</v>
      </c>
      <c r="D4134" s="1">
        <f t="shared" si="257"/>
        <v>9</v>
      </c>
      <c r="E4134" s="6">
        <f t="shared" si="258"/>
        <v>12</v>
      </c>
      <c r="F4134" s="6" t="str">
        <f t="shared" si="259"/>
        <v>fall/winter</v>
      </c>
    </row>
    <row r="4135" spans="1:6" x14ac:dyDescent="0.3">
      <c r="A4135" s="3">
        <v>45660.291666666664</v>
      </c>
      <c r="B4135">
        <v>5</v>
      </c>
      <c r="C4135" s="6" t="str">
        <f t="shared" si="256"/>
        <v>Friday</v>
      </c>
      <c r="D4135" s="1">
        <f t="shared" si="257"/>
        <v>7</v>
      </c>
      <c r="E4135" s="6">
        <f t="shared" si="258"/>
        <v>1</v>
      </c>
      <c r="F4135" s="6" t="str">
        <f t="shared" si="259"/>
        <v>fall/winter</v>
      </c>
    </row>
    <row r="4136" spans="1:6" x14ac:dyDescent="0.3">
      <c r="A4136" s="3">
        <v>45660.318749999999</v>
      </c>
      <c r="B4136">
        <v>6</v>
      </c>
      <c r="C4136" s="6" t="str">
        <f t="shared" si="256"/>
        <v>Friday</v>
      </c>
      <c r="D4136" s="1">
        <f t="shared" si="257"/>
        <v>7</v>
      </c>
      <c r="E4136" s="6">
        <f t="shared" si="258"/>
        <v>1</v>
      </c>
      <c r="F4136" s="6" t="str">
        <f t="shared" si="259"/>
        <v>fall/winter</v>
      </c>
    </row>
    <row r="4137" spans="1:6" x14ac:dyDescent="0.3">
      <c r="A4137" s="3">
        <v>45660.35833333333</v>
      </c>
      <c r="B4137">
        <v>3</v>
      </c>
      <c r="C4137" s="6" t="str">
        <f t="shared" si="256"/>
        <v>Friday</v>
      </c>
      <c r="D4137" s="1">
        <f t="shared" si="257"/>
        <v>8</v>
      </c>
      <c r="E4137" s="6">
        <f t="shared" si="258"/>
        <v>1</v>
      </c>
      <c r="F4137" s="6" t="str">
        <f t="shared" si="259"/>
        <v>fall/winter</v>
      </c>
    </row>
    <row r="4138" spans="1:6" x14ac:dyDescent="0.3">
      <c r="A4138" s="3">
        <v>45660.373611111114</v>
      </c>
      <c r="B4138">
        <v>5</v>
      </c>
      <c r="C4138" s="6" t="str">
        <f t="shared" si="256"/>
        <v>Friday</v>
      </c>
      <c r="D4138" s="1">
        <f t="shared" si="257"/>
        <v>8</v>
      </c>
      <c r="E4138" s="6">
        <f t="shared" si="258"/>
        <v>1</v>
      </c>
      <c r="F4138" s="6" t="str">
        <f t="shared" si="259"/>
        <v>fall/winter</v>
      </c>
    </row>
    <row r="4139" spans="1:6" x14ac:dyDescent="0.3">
      <c r="A4139" s="3">
        <v>45660.396527777775</v>
      </c>
      <c r="B4139">
        <v>6</v>
      </c>
      <c r="C4139" s="6" t="str">
        <f t="shared" si="256"/>
        <v>Friday</v>
      </c>
      <c r="D4139" s="1">
        <f t="shared" si="257"/>
        <v>9</v>
      </c>
      <c r="E4139" s="6">
        <f t="shared" si="258"/>
        <v>1</v>
      </c>
      <c r="F4139" s="6" t="str">
        <f t="shared" si="259"/>
        <v>fall/winter</v>
      </c>
    </row>
    <row r="4140" spans="1:6" x14ac:dyDescent="0.3">
      <c r="A4140" s="3">
        <v>45660.417361111111</v>
      </c>
      <c r="B4140">
        <v>6</v>
      </c>
      <c r="C4140" s="6" t="str">
        <f t="shared" si="256"/>
        <v>Friday</v>
      </c>
      <c r="D4140" s="1">
        <f t="shared" si="257"/>
        <v>10</v>
      </c>
      <c r="E4140" s="6">
        <f t="shared" si="258"/>
        <v>1</v>
      </c>
      <c r="F4140" s="6" t="str">
        <f t="shared" si="259"/>
        <v>fall/winter</v>
      </c>
    </row>
    <row r="4141" spans="1:6" x14ac:dyDescent="0.3">
      <c r="A4141" s="3">
        <v>45660.439583333333</v>
      </c>
      <c r="B4141">
        <v>12</v>
      </c>
      <c r="C4141" s="6" t="str">
        <f t="shared" si="256"/>
        <v>Friday</v>
      </c>
      <c r="D4141" s="1">
        <f t="shared" si="257"/>
        <v>10</v>
      </c>
      <c r="E4141" s="6">
        <f t="shared" si="258"/>
        <v>1</v>
      </c>
      <c r="F4141" s="6" t="str">
        <f t="shared" si="259"/>
        <v>fall/winter</v>
      </c>
    </row>
    <row r="4142" spans="1:6" x14ac:dyDescent="0.3">
      <c r="A4142" s="3">
        <v>45660.461805555555</v>
      </c>
      <c r="B4142">
        <v>11</v>
      </c>
      <c r="C4142" s="6" t="str">
        <f t="shared" si="256"/>
        <v>Friday</v>
      </c>
      <c r="D4142" s="1">
        <f t="shared" si="257"/>
        <v>11</v>
      </c>
      <c r="E4142" s="6">
        <f t="shared" si="258"/>
        <v>1</v>
      </c>
      <c r="F4142" s="6" t="str">
        <f t="shared" si="259"/>
        <v>fall/winter</v>
      </c>
    </row>
    <row r="4143" spans="1:6" x14ac:dyDescent="0.3">
      <c r="A4143" s="3">
        <v>45660.479861111111</v>
      </c>
      <c r="B4143">
        <v>14</v>
      </c>
      <c r="C4143" s="6" t="str">
        <f t="shared" si="256"/>
        <v>Friday</v>
      </c>
      <c r="D4143" s="1">
        <f t="shared" si="257"/>
        <v>11</v>
      </c>
      <c r="E4143" s="6">
        <f t="shared" si="258"/>
        <v>1</v>
      </c>
      <c r="F4143" s="6" t="str">
        <f t="shared" si="259"/>
        <v>fall/winter</v>
      </c>
    </row>
    <row r="4144" spans="1:6" x14ac:dyDescent="0.3">
      <c r="A4144" s="3">
        <v>45660.498611111114</v>
      </c>
      <c r="B4144">
        <v>15</v>
      </c>
      <c r="C4144" s="6" t="str">
        <f t="shared" si="256"/>
        <v>Friday</v>
      </c>
      <c r="D4144" s="1">
        <f t="shared" si="257"/>
        <v>11</v>
      </c>
      <c r="E4144" s="6">
        <f t="shared" si="258"/>
        <v>1</v>
      </c>
      <c r="F4144" s="6" t="str">
        <f t="shared" si="259"/>
        <v>fall/winter</v>
      </c>
    </row>
    <row r="4145" spans="1:6" x14ac:dyDescent="0.3">
      <c r="A4145" s="3">
        <v>45660.524305555555</v>
      </c>
      <c r="B4145">
        <v>27</v>
      </c>
      <c r="C4145" s="6" t="str">
        <f t="shared" si="256"/>
        <v>Friday</v>
      </c>
      <c r="D4145" s="1">
        <f t="shared" si="257"/>
        <v>12</v>
      </c>
      <c r="E4145" s="6">
        <f t="shared" si="258"/>
        <v>1</v>
      </c>
      <c r="F4145" s="6" t="str">
        <f t="shared" si="259"/>
        <v>fall/winter</v>
      </c>
    </row>
    <row r="4146" spans="1:6" x14ac:dyDescent="0.3">
      <c r="A4146" s="3">
        <v>45660.543749999997</v>
      </c>
      <c r="B4146">
        <v>23</v>
      </c>
      <c r="C4146" s="6" t="str">
        <f t="shared" si="256"/>
        <v>Friday</v>
      </c>
      <c r="D4146" s="1">
        <f t="shared" si="257"/>
        <v>13</v>
      </c>
      <c r="E4146" s="6">
        <f t="shared" si="258"/>
        <v>1</v>
      </c>
      <c r="F4146" s="6" t="str">
        <f t="shared" si="259"/>
        <v>fall/winter</v>
      </c>
    </row>
    <row r="4147" spans="1:6" x14ac:dyDescent="0.3">
      <c r="A4147" s="3">
        <v>45661.396527777775</v>
      </c>
      <c r="B4147">
        <v>7</v>
      </c>
      <c r="C4147" s="6" t="str">
        <f t="shared" si="256"/>
        <v>Saturday</v>
      </c>
      <c r="D4147" s="1">
        <f t="shared" si="257"/>
        <v>9</v>
      </c>
      <c r="E4147" s="6">
        <f t="shared" si="258"/>
        <v>1</v>
      </c>
      <c r="F4147" s="6" t="str">
        <f t="shared" si="259"/>
        <v>fall/winter</v>
      </c>
    </row>
    <row r="4148" spans="1:6" x14ac:dyDescent="0.3">
      <c r="A4148" s="3">
        <v>45661.42291666667</v>
      </c>
      <c r="B4148">
        <v>19</v>
      </c>
      <c r="C4148" s="6" t="str">
        <f t="shared" si="256"/>
        <v>Saturday</v>
      </c>
      <c r="D4148" s="1">
        <f t="shared" si="257"/>
        <v>10</v>
      </c>
      <c r="E4148" s="6">
        <f t="shared" si="258"/>
        <v>1</v>
      </c>
      <c r="F4148" s="6" t="str">
        <f t="shared" si="259"/>
        <v>fall/winter</v>
      </c>
    </row>
    <row r="4149" spans="1:6" x14ac:dyDescent="0.3">
      <c r="A4149" s="3">
        <v>45661.486111111109</v>
      </c>
      <c r="B4149">
        <v>13</v>
      </c>
      <c r="C4149" s="6" t="str">
        <f t="shared" si="256"/>
        <v>Saturday</v>
      </c>
      <c r="D4149" s="1">
        <f t="shared" si="257"/>
        <v>11</v>
      </c>
      <c r="E4149" s="6">
        <f t="shared" si="258"/>
        <v>1</v>
      </c>
      <c r="F4149" s="6" t="str">
        <f t="shared" si="259"/>
        <v>fall/winter</v>
      </c>
    </row>
    <row r="4150" spans="1:6" x14ac:dyDescent="0.3">
      <c r="A4150" s="3">
        <v>45661.527083333334</v>
      </c>
      <c r="B4150">
        <v>13</v>
      </c>
      <c r="C4150" s="6" t="str">
        <f t="shared" si="256"/>
        <v>Saturday</v>
      </c>
      <c r="D4150" s="1">
        <f t="shared" si="257"/>
        <v>12</v>
      </c>
      <c r="E4150" s="6">
        <f t="shared" si="258"/>
        <v>1</v>
      </c>
      <c r="F4150" s="6" t="str">
        <f t="shared" si="259"/>
        <v>fall/winter</v>
      </c>
    </row>
    <row r="4151" spans="1:6" x14ac:dyDescent="0.3">
      <c r="A4151" s="3">
        <v>45661.770138888889</v>
      </c>
      <c r="B4151">
        <v>36</v>
      </c>
      <c r="C4151" s="6" t="str">
        <f t="shared" si="256"/>
        <v>Saturday</v>
      </c>
      <c r="D4151" s="1">
        <f t="shared" si="257"/>
        <v>18</v>
      </c>
      <c r="E4151" s="6">
        <f t="shared" si="258"/>
        <v>1</v>
      </c>
      <c r="F4151" s="6" t="str">
        <f t="shared" si="259"/>
        <v>fall/winter</v>
      </c>
    </row>
    <row r="4152" spans="1:6" x14ac:dyDescent="0.3">
      <c r="A4152" s="3">
        <v>45662.416666666664</v>
      </c>
      <c r="B4152">
        <v>21</v>
      </c>
      <c r="C4152" s="6" t="str">
        <f t="shared" si="256"/>
        <v>Sunday</v>
      </c>
      <c r="D4152" s="1">
        <f t="shared" si="257"/>
        <v>10</v>
      </c>
      <c r="E4152" s="6">
        <f t="shared" si="258"/>
        <v>1</v>
      </c>
      <c r="F4152" s="6" t="str">
        <f t="shared" si="259"/>
        <v>fall/winter</v>
      </c>
    </row>
    <row r="4153" spans="1:6" x14ac:dyDescent="0.3">
      <c r="A4153" s="3">
        <v>45662.438888888886</v>
      </c>
      <c r="B4153">
        <v>22</v>
      </c>
      <c r="C4153" s="6" t="str">
        <f t="shared" si="256"/>
        <v>Sunday</v>
      </c>
      <c r="D4153" s="1">
        <f t="shared" si="257"/>
        <v>10</v>
      </c>
      <c r="E4153" s="6">
        <f t="shared" si="258"/>
        <v>1</v>
      </c>
      <c r="F4153" s="6" t="str">
        <f t="shared" si="259"/>
        <v>fall/winter</v>
      </c>
    </row>
    <row r="4154" spans="1:6" x14ac:dyDescent="0.3">
      <c r="A4154" s="3">
        <v>45662.462500000001</v>
      </c>
      <c r="B4154">
        <v>33</v>
      </c>
      <c r="C4154" s="6" t="str">
        <f t="shared" si="256"/>
        <v>Sunday</v>
      </c>
      <c r="D4154" s="1">
        <f t="shared" si="257"/>
        <v>11</v>
      </c>
      <c r="E4154" s="6">
        <f t="shared" si="258"/>
        <v>1</v>
      </c>
      <c r="F4154" s="6" t="str">
        <f t="shared" si="259"/>
        <v>fall/winter</v>
      </c>
    </row>
    <row r="4155" spans="1:6" x14ac:dyDescent="0.3">
      <c r="A4155" s="3">
        <v>45662.500694444447</v>
      </c>
      <c r="B4155">
        <v>40</v>
      </c>
      <c r="C4155" s="6" t="str">
        <f t="shared" si="256"/>
        <v>Sunday</v>
      </c>
      <c r="D4155" s="1">
        <f t="shared" si="257"/>
        <v>12</v>
      </c>
      <c r="E4155" s="6">
        <f t="shared" si="258"/>
        <v>1</v>
      </c>
      <c r="F4155" s="6" t="str">
        <f t="shared" si="259"/>
        <v>fall/winter</v>
      </c>
    </row>
    <row r="4156" spans="1:6" x14ac:dyDescent="0.3">
      <c r="A4156" s="3">
        <v>45662.521527777775</v>
      </c>
      <c r="B4156">
        <v>42</v>
      </c>
      <c r="C4156" s="6" t="str">
        <f t="shared" si="256"/>
        <v>Sunday</v>
      </c>
      <c r="D4156" s="1">
        <f t="shared" si="257"/>
        <v>12</v>
      </c>
      <c r="E4156" s="6">
        <f t="shared" si="258"/>
        <v>1</v>
      </c>
      <c r="F4156" s="6" t="str">
        <f t="shared" si="259"/>
        <v>fall/winter</v>
      </c>
    </row>
    <row r="4157" spans="1:6" x14ac:dyDescent="0.3">
      <c r="A4157" s="3">
        <v>45662.543055555558</v>
      </c>
      <c r="B4157">
        <v>34</v>
      </c>
      <c r="C4157" s="6" t="str">
        <f t="shared" si="256"/>
        <v>Sunday</v>
      </c>
      <c r="D4157" s="1">
        <f t="shared" si="257"/>
        <v>13</v>
      </c>
      <c r="E4157" s="6">
        <f t="shared" si="258"/>
        <v>1</v>
      </c>
      <c r="F4157" s="6" t="str">
        <f t="shared" si="259"/>
        <v>fall/winter</v>
      </c>
    </row>
    <row r="4158" spans="1:6" x14ac:dyDescent="0.3">
      <c r="A4158" s="3">
        <v>45662.561805555553</v>
      </c>
      <c r="B4158">
        <v>47</v>
      </c>
      <c r="C4158" s="6" t="str">
        <f t="shared" si="256"/>
        <v>Sunday</v>
      </c>
      <c r="D4158" s="1">
        <f t="shared" si="257"/>
        <v>13</v>
      </c>
      <c r="E4158" s="6">
        <f t="shared" si="258"/>
        <v>1</v>
      </c>
      <c r="F4158" s="6" t="str">
        <f t="shared" si="259"/>
        <v>fall/winter</v>
      </c>
    </row>
    <row r="4159" spans="1:6" x14ac:dyDescent="0.3">
      <c r="A4159" s="3">
        <v>45662.584722222222</v>
      </c>
      <c r="B4159">
        <v>43</v>
      </c>
      <c r="C4159" s="6" t="str">
        <f t="shared" si="256"/>
        <v>Sunday</v>
      </c>
      <c r="D4159" s="1">
        <f t="shared" si="257"/>
        <v>14</v>
      </c>
      <c r="E4159" s="6">
        <f t="shared" si="258"/>
        <v>1</v>
      </c>
      <c r="F4159" s="6" t="str">
        <f t="shared" si="259"/>
        <v>fall/winter</v>
      </c>
    </row>
    <row r="4160" spans="1:6" x14ac:dyDescent="0.3">
      <c r="A4160" s="3">
        <v>45662.668749999997</v>
      </c>
      <c r="B4160">
        <v>46</v>
      </c>
      <c r="C4160" s="6" t="str">
        <f t="shared" si="256"/>
        <v>Sunday</v>
      </c>
      <c r="D4160" s="1">
        <f t="shared" si="257"/>
        <v>16</v>
      </c>
      <c r="E4160" s="6">
        <f t="shared" si="258"/>
        <v>1</v>
      </c>
      <c r="F4160" s="6" t="str">
        <f t="shared" si="259"/>
        <v>fall/winter</v>
      </c>
    </row>
    <row r="4161" spans="1:6" x14ac:dyDescent="0.3">
      <c r="A4161" s="3">
        <v>45662.688194444447</v>
      </c>
      <c r="B4161">
        <v>59</v>
      </c>
      <c r="C4161" s="6" t="str">
        <f t="shared" si="256"/>
        <v>Sunday</v>
      </c>
      <c r="D4161" s="1">
        <f t="shared" si="257"/>
        <v>16</v>
      </c>
      <c r="E4161" s="6">
        <f t="shared" si="258"/>
        <v>1</v>
      </c>
      <c r="F4161" s="6" t="str">
        <f t="shared" si="259"/>
        <v>fall/winter</v>
      </c>
    </row>
    <row r="4162" spans="1:6" x14ac:dyDescent="0.3">
      <c r="A4162" s="3">
        <v>45662.711805555555</v>
      </c>
      <c r="B4162">
        <v>66</v>
      </c>
      <c r="C4162" s="6" t="str">
        <f t="shared" ref="C4162:C4225" si="260">TEXT(A4162, "dddd")</f>
        <v>Sunday</v>
      </c>
      <c r="D4162" s="1">
        <f t="shared" ref="D4162:D4225" si="261">HOUR(A4162)</f>
        <v>17</v>
      </c>
      <c r="E4162" s="6">
        <f t="shared" ref="E4162:E4225" si="262">MONTH(A4162)</f>
        <v>1</v>
      </c>
      <c r="F4162" s="6" t="str">
        <f t="shared" ref="F4162:F4225" si="263">IF(OR(E4162=9, E4162=10, E4162=11, E4162=12, E4162=1, E4162=2, E4162=3, E4162=4), "fall/winter", "summer")</f>
        <v>fall/winter</v>
      </c>
    </row>
    <row r="4163" spans="1:6" x14ac:dyDescent="0.3">
      <c r="A4163" s="3">
        <v>45663.288888888892</v>
      </c>
      <c r="B4163">
        <v>63</v>
      </c>
      <c r="C4163" s="6" t="str">
        <f t="shared" si="260"/>
        <v>Monday</v>
      </c>
      <c r="D4163" s="1">
        <f t="shared" si="261"/>
        <v>6</v>
      </c>
      <c r="E4163" s="6">
        <f t="shared" si="262"/>
        <v>1</v>
      </c>
      <c r="F4163" s="6" t="str">
        <f t="shared" si="263"/>
        <v>fall/winter</v>
      </c>
    </row>
    <row r="4164" spans="1:6" x14ac:dyDescent="0.3">
      <c r="A4164" s="3">
        <v>45663.315972222219</v>
      </c>
      <c r="B4164">
        <v>86</v>
      </c>
      <c r="C4164" s="6" t="str">
        <f t="shared" si="260"/>
        <v>Monday</v>
      </c>
      <c r="D4164" s="1">
        <f t="shared" si="261"/>
        <v>7</v>
      </c>
      <c r="E4164" s="6">
        <f t="shared" si="262"/>
        <v>1</v>
      </c>
      <c r="F4164" s="6" t="str">
        <f t="shared" si="263"/>
        <v>fall/winter</v>
      </c>
    </row>
    <row r="4165" spans="1:6" x14ac:dyDescent="0.3">
      <c r="A4165" s="3">
        <v>45663.333333333336</v>
      </c>
      <c r="B4165">
        <v>87</v>
      </c>
      <c r="C4165" s="6" t="str">
        <f t="shared" si="260"/>
        <v>Monday</v>
      </c>
      <c r="D4165" s="1">
        <f t="shared" si="261"/>
        <v>8</v>
      </c>
      <c r="E4165" s="6">
        <f t="shared" si="262"/>
        <v>1</v>
      </c>
      <c r="F4165" s="6" t="str">
        <f t="shared" si="263"/>
        <v>fall/winter</v>
      </c>
    </row>
    <row r="4166" spans="1:6" x14ac:dyDescent="0.3">
      <c r="A4166" s="3">
        <v>45663.356944444444</v>
      </c>
      <c r="B4166">
        <v>80</v>
      </c>
      <c r="C4166" s="6" t="str">
        <f t="shared" si="260"/>
        <v>Monday</v>
      </c>
      <c r="D4166" s="1">
        <f t="shared" si="261"/>
        <v>8</v>
      </c>
      <c r="E4166" s="6">
        <f t="shared" si="262"/>
        <v>1</v>
      </c>
      <c r="F4166" s="6" t="str">
        <f t="shared" si="263"/>
        <v>fall/winter</v>
      </c>
    </row>
    <row r="4167" spans="1:6" x14ac:dyDescent="0.3">
      <c r="A4167" s="3">
        <v>45663.375694444447</v>
      </c>
      <c r="B4167">
        <v>68</v>
      </c>
      <c r="C4167" s="6" t="str">
        <f t="shared" si="260"/>
        <v>Monday</v>
      </c>
      <c r="D4167" s="1">
        <f t="shared" si="261"/>
        <v>9</v>
      </c>
      <c r="E4167" s="6">
        <f t="shared" si="262"/>
        <v>1</v>
      </c>
      <c r="F4167" s="6" t="str">
        <f t="shared" si="263"/>
        <v>fall/winter</v>
      </c>
    </row>
    <row r="4168" spans="1:6" x14ac:dyDescent="0.3">
      <c r="A4168" s="3">
        <v>45663.397916666669</v>
      </c>
      <c r="B4168">
        <v>73</v>
      </c>
      <c r="C4168" s="6" t="str">
        <f t="shared" si="260"/>
        <v>Monday</v>
      </c>
      <c r="D4168" s="1">
        <f t="shared" si="261"/>
        <v>9</v>
      </c>
      <c r="E4168" s="6">
        <f t="shared" si="262"/>
        <v>1</v>
      </c>
      <c r="F4168" s="6" t="str">
        <f t="shared" si="263"/>
        <v>fall/winter</v>
      </c>
    </row>
    <row r="4169" spans="1:6" x14ac:dyDescent="0.3">
      <c r="A4169" s="3">
        <v>45663.416666666664</v>
      </c>
      <c r="B4169">
        <v>77</v>
      </c>
      <c r="C4169" s="6" t="str">
        <f t="shared" si="260"/>
        <v>Monday</v>
      </c>
      <c r="D4169" s="1">
        <f t="shared" si="261"/>
        <v>10</v>
      </c>
      <c r="E4169" s="6">
        <f t="shared" si="262"/>
        <v>1</v>
      </c>
      <c r="F4169" s="6" t="str">
        <f t="shared" si="263"/>
        <v>fall/winter</v>
      </c>
    </row>
    <row r="4170" spans="1:6" x14ac:dyDescent="0.3">
      <c r="A4170" s="3">
        <v>45663.44027777778</v>
      </c>
      <c r="B4170">
        <v>90</v>
      </c>
      <c r="C4170" s="6" t="str">
        <f t="shared" si="260"/>
        <v>Monday</v>
      </c>
      <c r="D4170" s="1">
        <f t="shared" si="261"/>
        <v>10</v>
      </c>
      <c r="E4170" s="6">
        <f t="shared" si="262"/>
        <v>1</v>
      </c>
      <c r="F4170" s="6" t="str">
        <f t="shared" si="263"/>
        <v>fall/winter</v>
      </c>
    </row>
    <row r="4171" spans="1:6" x14ac:dyDescent="0.3">
      <c r="A4171" s="3">
        <v>45663.461805555555</v>
      </c>
      <c r="B4171">
        <v>94</v>
      </c>
      <c r="C4171" s="6" t="str">
        <f t="shared" si="260"/>
        <v>Monday</v>
      </c>
      <c r="D4171" s="1">
        <f t="shared" si="261"/>
        <v>11</v>
      </c>
      <c r="E4171" s="6">
        <f t="shared" si="262"/>
        <v>1</v>
      </c>
      <c r="F4171" s="6" t="str">
        <f t="shared" si="263"/>
        <v>fall/winter</v>
      </c>
    </row>
    <row r="4172" spans="1:6" x14ac:dyDescent="0.3">
      <c r="A4172" s="3">
        <v>45663.481944444444</v>
      </c>
      <c r="B4172">
        <v>99</v>
      </c>
      <c r="C4172" s="6" t="str">
        <f t="shared" si="260"/>
        <v>Monday</v>
      </c>
      <c r="D4172" s="1">
        <f t="shared" si="261"/>
        <v>11</v>
      </c>
      <c r="E4172" s="6">
        <f t="shared" si="262"/>
        <v>1</v>
      </c>
      <c r="F4172" s="6" t="str">
        <f t="shared" si="263"/>
        <v>fall/winter</v>
      </c>
    </row>
    <row r="4173" spans="1:6" x14ac:dyDescent="0.3">
      <c r="A4173" s="3">
        <v>45663.50277777778</v>
      </c>
      <c r="B4173">
        <v>116</v>
      </c>
      <c r="C4173" s="6" t="str">
        <f t="shared" si="260"/>
        <v>Monday</v>
      </c>
      <c r="D4173" s="1">
        <f t="shared" si="261"/>
        <v>12</v>
      </c>
      <c r="E4173" s="6">
        <f t="shared" si="262"/>
        <v>1</v>
      </c>
      <c r="F4173" s="6" t="str">
        <f t="shared" si="263"/>
        <v>fall/winter</v>
      </c>
    </row>
    <row r="4174" spans="1:6" x14ac:dyDescent="0.3">
      <c r="A4174" s="3">
        <v>45663.522222222222</v>
      </c>
      <c r="B4174">
        <v>142</v>
      </c>
      <c r="C4174" s="6" t="str">
        <f t="shared" si="260"/>
        <v>Monday</v>
      </c>
      <c r="D4174" s="1">
        <f t="shared" si="261"/>
        <v>12</v>
      </c>
      <c r="E4174" s="6">
        <f t="shared" si="262"/>
        <v>1</v>
      </c>
      <c r="F4174" s="6" t="str">
        <f t="shared" si="263"/>
        <v>fall/winter</v>
      </c>
    </row>
    <row r="4175" spans="1:6" x14ac:dyDescent="0.3">
      <c r="A4175" s="3">
        <v>45663.563194444447</v>
      </c>
      <c r="B4175">
        <v>112</v>
      </c>
      <c r="C4175" s="6" t="str">
        <f t="shared" si="260"/>
        <v>Monday</v>
      </c>
      <c r="D4175" s="1">
        <f t="shared" si="261"/>
        <v>13</v>
      </c>
      <c r="E4175" s="6">
        <f t="shared" si="262"/>
        <v>1</v>
      </c>
      <c r="F4175" s="6" t="str">
        <f t="shared" si="263"/>
        <v>fall/winter</v>
      </c>
    </row>
    <row r="4176" spans="1:6" x14ac:dyDescent="0.3">
      <c r="A4176" s="3">
        <v>45663.587500000001</v>
      </c>
      <c r="B4176">
        <v>157</v>
      </c>
      <c r="C4176" s="6" t="str">
        <f t="shared" si="260"/>
        <v>Monday</v>
      </c>
      <c r="D4176" s="1">
        <f t="shared" si="261"/>
        <v>14</v>
      </c>
      <c r="E4176" s="6">
        <f t="shared" si="262"/>
        <v>1</v>
      </c>
      <c r="F4176" s="6" t="str">
        <f t="shared" si="263"/>
        <v>fall/winter</v>
      </c>
    </row>
    <row r="4177" spans="1:6" x14ac:dyDescent="0.3">
      <c r="A4177" s="3">
        <v>45663.604861111111</v>
      </c>
      <c r="B4177">
        <v>152</v>
      </c>
      <c r="C4177" s="6" t="str">
        <f t="shared" si="260"/>
        <v>Monday</v>
      </c>
      <c r="D4177" s="1">
        <f t="shared" si="261"/>
        <v>14</v>
      </c>
      <c r="E4177" s="6">
        <f t="shared" si="262"/>
        <v>1</v>
      </c>
      <c r="F4177" s="6" t="str">
        <f t="shared" si="263"/>
        <v>fall/winter</v>
      </c>
    </row>
    <row r="4178" spans="1:6" x14ac:dyDescent="0.3">
      <c r="A4178" s="3">
        <v>45663.625694444447</v>
      </c>
      <c r="B4178">
        <v>160</v>
      </c>
      <c r="C4178" s="6" t="str">
        <f t="shared" si="260"/>
        <v>Monday</v>
      </c>
      <c r="D4178" s="1">
        <f t="shared" si="261"/>
        <v>15</v>
      </c>
      <c r="E4178" s="6">
        <f t="shared" si="262"/>
        <v>1</v>
      </c>
      <c r="F4178" s="6" t="str">
        <f t="shared" si="263"/>
        <v>fall/winter</v>
      </c>
    </row>
    <row r="4179" spans="1:6" x14ac:dyDescent="0.3">
      <c r="A4179" s="3">
        <v>45663.647916666669</v>
      </c>
      <c r="B4179">
        <v>164</v>
      </c>
      <c r="C4179" s="6" t="str">
        <f t="shared" si="260"/>
        <v>Monday</v>
      </c>
      <c r="D4179" s="1">
        <f t="shared" si="261"/>
        <v>15</v>
      </c>
      <c r="E4179" s="6">
        <f t="shared" si="262"/>
        <v>1</v>
      </c>
      <c r="F4179" s="6" t="str">
        <f t="shared" si="263"/>
        <v>fall/winter</v>
      </c>
    </row>
    <row r="4180" spans="1:6" x14ac:dyDescent="0.3">
      <c r="A4180" s="3">
        <v>45663.668055555558</v>
      </c>
      <c r="B4180">
        <v>151</v>
      </c>
      <c r="C4180" s="6" t="str">
        <f t="shared" si="260"/>
        <v>Monday</v>
      </c>
      <c r="D4180" s="1">
        <f t="shared" si="261"/>
        <v>16</v>
      </c>
      <c r="E4180" s="6">
        <f t="shared" si="262"/>
        <v>1</v>
      </c>
      <c r="F4180" s="6" t="str">
        <f t="shared" si="263"/>
        <v>fall/winter</v>
      </c>
    </row>
    <row r="4181" spans="1:6" x14ac:dyDescent="0.3">
      <c r="A4181" s="3">
        <v>45663.696527777778</v>
      </c>
      <c r="B4181">
        <v>135</v>
      </c>
      <c r="C4181" s="6" t="str">
        <f t="shared" si="260"/>
        <v>Monday</v>
      </c>
      <c r="D4181" s="1">
        <f t="shared" si="261"/>
        <v>16</v>
      </c>
      <c r="E4181" s="6">
        <f t="shared" si="262"/>
        <v>1</v>
      </c>
      <c r="F4181" s="6" t="str">
        <f t="shared" si="263"/>
        <v>fall/winter</v>
      </c>
    </row>
    <row r="4182" spans="1:6" x14ac:dyDescent="0.3">
      <c r="A4182" s="3">
        <v>45663.723611111112</v>
      </c>
      <c r="B4182">
        <v>145</v>
      </c>
      <c r="C4182" s="6" t="str">
        <f t="shared" si="260"/>
        <v>Monday</v>
      </c>
      <c r="D4182" s="1">
        <f t="shared" si="261"/>
        <v>17</v>
      </c>
      <c r="E4182" s="6">
        <f t="shared" si="262"/>
        <v>1</v>
      </c>
      <c r="F4182" s="6" t="str">
        <f t="shared" si="263"/>
        <v>fall/winter</v>
      </c>
    </row>
    <row r="4183" spans="1:6" x14ac:dyDescent="0.3">
      <c r="A4183" s="3">
        <v>45663.772916666669</v>
      </c>
      <c r="B4183">
        <v>151</v>
      </c>
      <c r="C4183" s="6" t="str">
        <f t="shared" si="260"/>
        <v>Monday</v>
      </c>
      <c r="D4183" s="1">
        <f t="shared" si="261"/>
        <v>18</v>
      </c>
      <c r="E4183" s="6">
        <f t="shared" si="262"/>
        <v>1</v>
      </c>
      <c r="F4183" s="6" t="str">
        <f t="shared" si="263"/>
        <v>fall/winter</v>
      </c>
    </row>
    <row r="4184" spans="1:6" x14ac:dyDescent="0.3">
      <c r="A4184" s="3">
        <v>45663.876388888886</v>
      </c>
      <c r="B4184">
        <v>133</v>
      </c>
      <c r="C4184" s="6" t="str">
        <f t="shared" si="260"/>
        <v>Monday</v>
      </c>
      <c r="D4184" s="1">
        <f t="shared" si="261"/>
        <v>21</v>
      </c>
      <c r="E4184" s="6">
        <f t="shared" si="262"/>
        <v>1</v>
      </c>
      <c r="F4184" s="6" t="str">
        <f t="shared" si="263"/>
        <v>fall/winter</v>
      </c>
    </row>
    <row r="4185" spans="1:6" x14ac:dyDescent="0.3">
      <c r="A4185" s="3">
        <v>45663.897222222222</v>
      </c>
      <c r="B4185">
        <v>150</v>
      </c>
      <c r="C4185" s="6" t="str">
        <f t="shared" si="260"/>
        <v>Monday</v>
      </c>
      <c r="D4185" s="1">
        <f t="shared" si="261"/>
        <v>21</v>
      </c>
      <c r="E4185" s="6">
        <f t="shared" si="262"/>
        <v>1</v>
      </c>
      <c r="F4185" s="6" t="str">
        <f t="shared" si="263"/>
        <v>fall/winter</v>
      </c>
    </row>
    <row r="4186" spans="1:6" x14ac:dyDescent="0.3">
      <c r="A4186" s="3">
        <v>45663.918749999997</v>
      </c>
      <c r="B4186">
        <v>140</v>
      </c>
      <c r="C4186" s="6" t="str">
        <f t="shared" si="260"/>
        <v>Monday</v>
      </c>
      <c r="D4186" s="1">
        <f t="shared" si="261"/>
        <v>22</v>
      </c>
      <c r="E4186" s="6">
        <f t="shared" si="262"/>
        <v>1</v>
      </c>
      <c r="F4186" s="6" t="str">
        <f t="shared" si="263"/>
        <v>fall/winter</v>
      </c>
    </row>
    <row r="4187" spans="1:6" x14ac:dyDescent="0.3">
      <c r="A4187" s="3">
        <v>45664.293055555558</v>
      </c>
      <c r="B4187">
        <v>52</v>
      </c>
      <c r="C4187" s="6" t="str">
        <f t="shared" si="260"/>
        <v>Tuesday</v>
      </c>
      <c r="D4187" s="1">
        <f t="shared" si="261"/>
        <v>7</v>
      </c>
      <c r="E4187" s="6">
        <f t="shared" si="262"/>
        <v>1</v>
      </c>
      <c r="F4187" s="6" t="str">
        <f t="shared" si="263"/>
        <v>fall/winter</v>
      </c>
    </row>
    <row r="4188" spans="1:6" x14ac:dyDescent="0.3">
      <c r="A4188" s="3">
        <v>45664.3125</v>
      </c>
      <c r="B4188">
        <v>56</v>
      </c>
      <c r="C4188" s="6" t="str">
        <f t="shared" si="260"/>
        <v>Tuesday</v>
      </c>
      <c r="D4188" s="1">
        <f t="shared" si="261"/>
        <v>7</v>
      </c>
      <c r="E4188" s="6">
        <f t="shared" si="262"/>
        <v>1</v>
      </c>
      <c r="F4188" s="6" t="str">
        <f t="shared" si="263"/>
        <v>fall/winter</v>
      </c>
    </row>
    <row r="4189" spans="1:6" x14ac:dyDescent="0.3">
      <c r="A4189" s="3">
        <v>45664.333333333336</v>
      </c>
      <c r="B4189">
        <v>80</v>
      </c>
      <c r="C4189" s="6" t="str">
        <f t="shared" si="260"/>
        <v>Tuesday</v>
      </c>
      <c r="D4189" s="1">
        <f t="shared" si="261"/>
        <v>8</v>
      </c>
      <c r="E4189" s="6">
        <f t="shared" si="262"/>
        <v>1</v>
      </c>
      <c r="F4189" s="6" t="str">
        <f t="shared" si="263"/>
        <v>fall/winter</v>
      </c>
    </row>
    <row r="4190" spans="1:6" x14ac:dyDescent="0.3">
      <c r="A4190" s="3">
        <v>45664.357638888891</v>
      </c>
      <c r="B4190">
        <v>75</v>
      </c>
      <c r="C4190" s="6" t="str">
        <f t="shared" si="260"/>
        <v>Tuesday</v>
      </c>
      <c r="D4190" s="1">
        <f t="shared" si="261"/>
        <v>8</v>
      </c>
      <c r="E4190" s="6">
        <f t="shared" si="262"/>
        <v>1</v>
      </c>
      <c r="F4190" s="6" t="str">
        <f t="shared" si="263"/>
        <v>fall/winter</v>
      </c>
    </row>
    <row r="4191" spans="1:6" x14ac:dyDescent="0.3">
      <c r="A4191" s="3">
        <v>45664.375</v>
      </c>
      <c r="B4191">
        <v>89</v>
      </c>
      <c r="C4191" s="6" t="str">
        <f t="shared" si="260"/>
        <v>Tuesday</v>
      </c>
      <c r="D4191" s="1">
        <f t="shared" si="261"/>
        <v>9</v>
      </c>
      <c r="E4191" s="6">
        <f t="shared" si="262"/>
        <v>1</v>
      </c>
      <c r="F4191" s="6" t="str">
        <f t="shared" si="263"/>
        <v>fall/winter</v>
      </c>
    </row>
    <row r="4192" spans="1:6" x14ac:dyDescent="0.3">
      <c r="A4192" s="3">
        <v>45664.407638888886</v>
      </c>
      <c r="B4192">
        <v>90</v>
      </c>
      <c r="C4192" s="6" t="str">
        <f t="shared" si="260"/>
        <v>Tuesday</v>
      </c>
      <c r="D4192" s="1">
        <f t="shared" si="261"/>
        <v>9</v>
      </c>
      <c r="E4192" s="6">
        <f t="shared" si="262"/>
        <v>1</v>
      </c>
      <c r="F4192" s="6" t="str">
        <f t="shared" si="263"/>
        <v>fall/winter</v>
      </c>
    </row>
    <row r="4193" spans="1:6" x14ac:dyDescent="0.3">
      <c r="A4193" s="3">
        <v>45664.44027777778</v>
      </c>
      <c r="B4193">
        <v>98</v>
      </c>
      <c r="C4193" s="6" t="str">
        <f t="shared" si="260"/>
        <v>Tuesday</v>
      </c>
      <c r="D4193" s="1">
        <f t="shared" si="261"/>
        <v>10</v>
      </c>
      <c r="E4193" s="6">
        <f t="shared" si="262"/>
        <v>1</v>
      </c>
      <c r="F4193" s="6" t="str">
        <f t="shared" si="263"/>
        <v>fall/winter</v>
      </c>
    </row>
    <row r="4194" spans="1:6" x14ac:dyDescent="0.3">
      <c r="A4194" s="3">
        <v>45664.494444444441</v>
      </c>
      <c r="B4194">
        <v>107</v>
      </c>
      <c r="C4194" s="6" t="str">
        <f t="shared" si="260"/>
        <v>Tuesday</v>
      </c>
      <c r="D4194" s="1">
        <f t="shared" si="261"/>
        <v>11</v>
      </c>
      <c r="E4194" s="6">
        <f t="shared" si="262"/>
        <v>1</v>
      </c>
      <c r="F4194" s="6" t="str">
        <f t="shared" si="263"/>
        <v>fall/winter</v>
      </c>
    </row>
    <row r="4195" spans="1:6" x14ac:dyDescent="0.3">
      <c r="A4195" s="3">
        <v>45664.522916666669</v>
      </c>
      <c r="B4195">
        <v>112</v>
      </c>
      <c r="C4195" s="6" t="str">
        <f t="shared" si="260"/>
        <v>Tuesday</v>
      </c>
      <c r="D4195" s="1">
        <f t="shared" si="261"/>
        <v>12</v>
      </c>
      <c r="E4195" s="6">
        <f t="shared" si="262"/>
        <v>1</v>
      </c>
      <c r="F4195" s="6" t="str">
        <f t="shared" si="263"/>
        <v>fall/winter</v>
      </c>
    </row>
    <row r="4196" spans="1:6" x14ac:dyDescent="0.3">
      <c r="A4196" s="3">
        <v>45664.543749999997</v>
      </c>
      <c r="B4196">
        <v>121</v>
      </c>
      <c r="C4196" s="6" t="str">
        <f t="shared" si="260"/>
        <v>Tuesday</v>
      </c>
      <c r="D4196" s="1">
        <f t="shared" si="261"/>
        <v>13</v>
      </c>
      <c r="E4196" s="6">
        <f t="shared" si="262"/>
        <v>1</v>
      </c>
      <c r="F4196" s="6" t="str">
        <f t="shared" si="263"/>
        <v>fall/winter</v>
      </c>
    </row>
    <row r="4197" spans="1:6" x14ac:dyDescent="0.3">
      <c r="A4197" s="3">
        <v>45664.564583333333</v>
      </c>
      <c r="B4197">
        <v>126</v>
      </c>
      <c r="C4197" s="6" t="str">
        <f t="shared" si="260"/>
        <v>Tuesday</v>
      </c>
      <c r="D4197" s="1">
        <f t="shared" si="261"/>
        <v>13</v>
      </c>
      <c r="E4197" s="6">
        <f t="shared" si="262"/>
        <v>1</v>
      </c>
      <c r="F4197" s="6" t="str">
        <f t="shared" si="263"/>
        <v>fall/winter</v>
      </c>
    </row>
    <row r="4198" spans="1:6" x14ac:dyDescent="0.3">
      <c r="A4198" s="3">
        <v>45664.592361111114</v>
      </c>
      <c r="B4198">
        <v>144</v>
      </c>
      <c r="C4198" s="6" t="str">
        <f t="shared" si="260"/>
        <v>Tuesday</v>
      </c>
      <c r="D4198" s="1">
        <f t="shared" si="261"/>
        <v>14</v>
      </c>
      <c r="E4198" s="6">
        <f t="shared" si="262"/>
        <v>1</v>
      </c>
      <c r="F4198" s="6" t="str">
        <f t="shared" si="263"/>
        <v>fall/winter</v>
      </c>
    </row>
    <row r="4199" spans="1:6" x14ac:dyDescent="0.3">
      <c r="A4199" s="3">
        <v>45664.606944444444</v>
      </c>
      <c r="B4199">
        <v>170</v>
      </c>
      <c r="C4199" s="6" t="str">
        <f t="shared" si="260"/>
        <v>Tuesday</v>
      </c>
      <c r="D4199" s="1">
        <f t="shared" si="261"/>
        <v>14</v>
      </c>
      <c r="E4199" s="6">
        <f t="shared" si="262"/>
        <v>1</v>
      </c>
      <c r="F4199" s="6" t="str">
        <f t="shared" si="263"/>
        <v>fall/winter</v>
      </c>
    </row>
    <row r="4200" spans="1:6" x14ac:dyDescent="0.3">
      <c r="A4200" s="3">
        <v>45664.628472222219</v>
      </c>
      <c r="B4200">
        <v>137</v>
      </c>
      <c r="C4200" s="6" t="str">
        <f t="shared" si="260"/>
        <v>Tuesday</v>
      </c>
      <c r="D4200" s="1">
        <f t="shared" si="261"/>
        <v>15</v>
      </c>
      <c r="E4200" s="6">
        <f t="shared" si="262"/>
        <v>1</v>
      </c>
      <c r="F4200" s="6" t="str">
        <f t="shared" si="263"/>
        <v>fall/winter</v>
      </c>
    </row>
    <row r="4201" spans="1:6" x14ac:dyDescent="0.3">
      <c r="A4201" s="3">
        <v>45664.647916666669</v>
      </c>
      <c r="B4201">
        <v>167</v>
      </c>
      <c r="C4201" s="6" t="str">
        <f t="shared" si="260"/>
        <v>Tuesday</v>
      </c>
      <c r="D4201" s="1">
        <f t="shared" si="261"/>
        <v>15</v>
      </c>
      <c r="E4201" s="6">
        <f t="shared" si="262"/>
        <v>1</v>
      </c>
      <c r="F4201" s="6" t="str">
        <f t="shared" si="263"/>
        <v>fall/winter</v>
      </c>
    </row>
    <row r="4202" spans="1:6" x14ac:dyDescent="0.3">
      <c r="A4202" s="3">
        <v>45664.665972222225</v>
      </c>
      <c r="B4202">
        <v>155</v>
      </c>
      <c r="C4202" s="6" t="str">
        <f t="shared" si="260"/>
        <v>Tuesday</v>
      </c>
      <c r="D4202" s="1">
        <f t="shared" si="261"/>
        <v>15</v>
      </c>
      <c r="E4202" s="6">
        <f t="shared" si="262"/>
        <v>1</v>
      </c>
      <c r="F4202" s="6" t="str">
        <f t="shared" si="263"/>
        <v>fall/winter</v>
      </c>
    </row>
    <row r="4203" spans="1:6" x14ac:dyDescent="0.3">
      <c r="A4203" s="3">
        <v>45664.708333333336</v>
      </c>
      <c r="B4203">
        <v>159</v>
      </c>
      <c r="C4203" s="6" t="str">
        <f t="shared" si="260"/>
        <v>Tuesday</v>
      </c>
      <c r="D4203" s="1">
        <f t="shared" si="261"/>
        <v>17</v>
      </c>
      <c r="E4203" s="6">
        <f t="shared" si="262"/>
        <v>1</v>
      </c>
      <c r="F4203" s="6" t="str">
        <f t="shared" si="263"/>
        <v>fall/winter</v>
      </c>
    </row>
    <row r="4204" spans="1:6" x14ac:dyDescent="0.3">
      <c r="A4204" s="3">
        <v>45664.728472222225</v>
      </c>
      <c r="B4204">
        <v>170</v>
      </c>
      <c r="C4204" s="6" t="str">
        <f t="shared" si="260"/>
        <v>Tuesday</v>
      </c>
      <c r="D4204" s="1">
        <f t="shared" si="261"/>
        <v>17</v>
      </c>
      <c r="E4204" s="6">
        <f t="shared" si="262"/>
        <v>1</v>
      </c>
      <c r="F4204" s="6" t="str">
        <f t="shared" si="263"/>
        <v>fall/winter</v>
      </c>
    </row>
    <row r="4205" spans="1:6" x14ac:dyDescent="0.3">
      <c r="A4205" s="3">
        <v>45664.751388888886</v>
      </c>
      <c r="B4205">
        <v>164</v>
      </c>
      <c r="C4205" s="6" t="str">
        <f t="shared" si="260"/>
        <v>Tuesday</v>
      </c>
      <c r="D4205" s="1">
        <f t="shared" si="261"/>
        <v>18</v>
      </c>
      <c r="E4205" s="6">
        <f t="shared" si="262"/>
        <v>1</v>
      </c>
      <c r="F4205" s="6" t="str">
        <f t="shared" si="263"/>
        <v>fall/winter</v>
      </c>
    </row>
    <row r="4206" spans="1:6" x14ac:dyDescent="0.3">
      <c r="A4206" s="3">
        <v>45664.770833333336</v>
      </c>
      <c r="B4206">
        <v>170</v>
      </c>
      <c r="C4206" s="6" t="str">
        <f t="shared" si="260"/>
        <v>Tuesday</v>
      </c>
      <c r="D4206" s="1">
        <f t="shared" si="261"/>
        <v>18</v>
      </c>
      <c r="E4206" s="6">
        <f t="shared" si="262"/>
        <v>1</v>
      </c>
      <c r="F4206" s="6" t="str">
        <f t="shared" si="263"/>
        <v>fall/winter</v>
      </c>
    </row>
    <row r="4207" spans="1:6" x14ac:dyDescent="0.3">
      <c r="A4207" s="3">
        <v>45664.791666666664</v>
      </c>
      <c r="B4207">
        <v>159</v>
      </c>
      <c r="C4207" s="6" t="str">
        <f t="shared" si="260"/>
        <v>Tuesday</v>
      </c>
      <c r="D4207" s="1">
        <f t="shared" si="261"/>
        <v>19</v>
      </c>
      <c r="E4207" s="6">
        <f t="shared" si="262"/>
        <v>1</v>
      </c>
      <c r="F4207" s="6" t="str">
        <f t="shared" si="263"/>
        <v>fall/winter</v>
      </c>
    </row>
    <row r="4208" spans="1:6" x14ac:dyDescent="0.3">
      <c r="A4208" s="3">
        <v>45664.8125</v>
      </c>
      <c r="B4208">
        <v>150</v>
      </c>
      <c r="C4208" s="6" t="str">
        <f t="shared" si="260"/>
        <v>Tuesday</v>
      </c>
      <c r="D4208" s="1">
        <f t="shared" si="261"/>
        <v>19</v>
      </c>
      <c r="E4208" s="6">
        <f t="shared" si="262"/>
        <v>1</v>
      </c>
      <c r="F4208" s="6" t="str">
        <f t="shared" si="263"/>
        <v>fall/winter</v>
      </c>
    </row>
    <row r="4209" spans="1:6" x14ac:dyDescent="0.3">
      <c r="A4209" s="3">
        <v>45664.831250000003</v>
      </c>
      <c r="B4209">
        <v>143</v>
      </c>
      <c r="C4209" s="6" t="str">
        <f t="shared" si="260"/>
        <v>Tuesday</v>
      </c>
      <c r="D4209" s="1">
        <f t="shared" si="261"/>
        <v>19</v>
      </c>
      <c r="E4209" s="6">
        <f t="shared" si="262"/>
        <v>1</v>
      </c>
      <c r="F4209" s="6" t="str">
        <f t="shared" si="263"/>
        <v>fall/winter</v>
      </c>
    </row>
    <row r="4210" spans="1:6" x14ac:dyDescent="0.3">
      <c r="A4210" s="3">
        <v>45664.853472222225</v>
      </c>
      <c r="B4210">
        <v>87</v>
      </c>
      <c r="C4210" s="6" t="str">
        <f t="shared" si="260"/>
        <v>Tuesday</v>
      </c>
      <c r="D4210" s="1">
        <f t="shared" si="261"/>
        <v>20</v>
      </c>
      <c r="E4210" s="6">
        <f t="shared" si="262"/>
        <v>1</v>
      </c>
      <c r="F4210" s="6" t="str">
        <f t="shared" si="263"/>
        <v>fall/winter</v>
      </c>
    </row>
    <row r="4211" spans="1:6" x14ac:dyDescent="0.3">
      <c r="A4211" s="3">
        <v>45664.875</v>
      </c>
      <c r="B4211">
        <v>92</v>
      </c>
      <c r="C4211" s="6" t="str">
        <f t="shared" si="260"/>
        <v>Tuesday</v>
      </c>
      <c r="D4211" s="1">
        <f t="shared" si="261"/>
        <v>21</v>
      </c>
      <c r="E4211" s="6">
        <f t="shared" si="262"/>
        <v>1</v>
      </c>
      <c r="F4211" s="6" t="str">
        <f t="shared" si="263"/>
        <v>fall/winter</v>
      </c>
    </row>
    <row r="4212" spans="1:6" x14ac:dyDescent="0.3">
      <c r="A4212" s="3">
        <v>45664.913888888892</v>
      </c>
      <c r="B4212">
        <v>77</v>
      </c>
      <c r="C4212" s="6" t="str">
        <f t="shared" si="260"/>
        <v>Tuesday</v>
      </c>
      <c r="D4212" s="1">
        <f t="shared" si="261"/>
        <v>21</v>
      </c>
      <c r="E4212" s="6">
        <f t="shared" si="262"/>
        <v>1</v>
      </c>
      <c r="F4212" s="6" t="str">
        <f t="shared" si="263"/>
        <v>fall/winter</v>
      </c>
    </row>
    <row r="4213" spans="1:6" x14ac:dyDescent="0.3">
      <c r="A4213" s="3">
        <v>45664.938194444447</v>
      </c>
      <c r="B4213">
        <v>76</v>
      </c>
      <c r="C4213" s="6" t="str">
        <f t="shared" si="260"/>
        <v>Tuesday</v>
      </c>
      <c r="D4213" s="1">
        <f t="shared" si="261"/>
        <v>22</v>
      </c>
      <c r="E4213" s="6">
        <f t="shared" si="262"/>
        <v>1</v>
      </c>
      <c r="F4213" s="6" t="str">
        <f t="shared" si="263"/>
        <v>fall/winter</v>
      </c>
    </row>
    <row r="4214" spans="1:6" x14ac:dyDescent="0.3">
      <c r="A4214" s="3">
        <v>45665.296527777777</v>
      </c>
      <c r="B4214">
        <v>46</v>
      </c>
      <c r="C4214" s="6" t="str">
        <f t="shared" si="260"/>
        <v>Wednesday</v>
      </c>
      <c r="D4214" s="1">
        <f t="shared" si="261"/>
        <v>7</v>
      </c>
      <c r="E4214" s="6">
        <f t="shared" si="262"/>
        <v>1</v>
      </c>
      <c r="F4214" s="6" t="str">
        <f t="shared" si="263"/>
        <v>fall/winter</v>
      </c>
    </row>
    <row r="4215" spans="1:6" x14ac:dyDescent="0.3">
      <c r="A4215" s="3">
        <v>45665.315972222219</v>
      </c>
      <c r="B4215">
        <v>56</v>
      </c>
      <c r="C4215" s="6" t="str">
        <f t="shared" si="260"/>
        <v>Wednesday</v>
      </c>
      <c r="D4215" s="1">
        <f t="shared" si="261"/>
        <v>7</v>
      </c>
      <c r="E4215" s="6">
        <f t="shared" si="262"/>
        <v>1</v>
      </c>
      <c r="F4215" s="6" t="str">
        <f t="shared" si="263"/>
        <v>fall/winter</v>
      </c>
    </row>
    <row r="4216" spans="1:6" x14ac:dyDescent="0.3">
      <c r="A4216" s="3">
        <v>45665.336111111108</v>
      </c>
      <c r="B4216">
        <v>56</v>
      </c>
      <c r="C4216" s="6" t="str">
        <f t="shared" si="260"/>
        <v>Wednesday</v>
      </c>
      <c r="D4216" s="1">
        <f t="shared" si="261"/>
        <v>8</v>
      </c>
      <c r="E4216" s="6">
        <f t="shared" si="262"/>
        <v>1</v>
      </c>
      <c r="F4216" s="6" t="str">
        <f t="shared" si="263"/>
        <v>fall/winter</v>
      </c>
    </row>
    <row r="4217" spans="1:6" x14ac:dyDescent="0.3">
      <c r="A4217" s="3">
        <v>45665.359027777777</v>
      </c>
      <c r="B4217">
        <v>68</v>
      </c>
      <c r="C4217" s="6" t="str">
        <f t="shared" si="260"/>
        <v>Wednesday</v>
      </c>
      <c r="D4217" s="1">
        <f t="shared" si="261"/>
        <v>8</v>
      </c>
      <c r="E4217" s="6">
        <f t="shared" si="262"/>
        <v>1</v>
      </c>
      <c r="F4217" s="6" t="str">
        <f t="shared" si="263"/>
        <v>fall/winter</v>
      </c>
    </row>
    <row r="4218" spans="1:6" x14ac:dyDescent="0.3">
      <c r="A4218" s="3">
        <v>45665.378472222219</v>
      </c>
      <c r="B4218">
        <v>62</v>
      </c>
      <c r="C4218" s="6" t="str">
        <f t="shared" si="260"/>
        <v>Wednesday</v>
      </c>
      <c r="D4218" s="1">
        <f t="shared" si="261"/>
        <v>9</v>
      </c>
      <c r="E4218" s="6">
        <f t="shared" si="262"/>
        <v>1</v>
      </c>
      <c r="F4218" s="6" t="str">
        <f t="shared" si="263"/>
        <v>fall/winter</v>
      </c>
    </row>
    <row r="4219" spans="1:6" x14ac:dyDescent="0.3">
      <c r="A4219" s="3">
        <v>45665.398611111108</v>
      </c>
      <c r="B4219">
        <v>55</v>
      </c>
      <c r="C4219" s="6" t="str">
        <f t="shared" si="260"/>
        <v>Wednesday</v>
      </c>
      <c r="D4219" s="1">
        <f t="shared" si="261"/>
        <v>9</v>
      </c>
      <c r="E4219" s="6">
        <f t="shared" si="262"/>
        <v>1</v>
      </c>
      <c r="F4219" s="6" t="str">
        <f t="shared" si="263"/>
        <v>fall/winter</v>
      </c>
    </row>
    <row r="4220" spans="1:6" x14ac:dyDescent="0.3">
      <c r="A4220" s="3">
        <v>45665.415277777778</v>
      </c>
      <c r="B4220">
        <v>62</v>
      </c>
      <c r="C4220" s="6" t="str">
        <f t="shared" si="260"/>
        <v>Wednesday</v>
      </c>
      <c r="D4220" s="1">
        <f t="shared" si="261"/>
        <v>9</v>
      </c>
      <c r="E4220" s="6">
        <f t="shared" si="262"/>
        <v>1</v>
      </c>
      <c r="F4220" s="6" t="str">
        <f t="shared" si="263"/>
        <v>fall/winter</v>
      </c>
    </row>
    <row r="4221" spans="1:6" x14ac:dyDescent="0.3">
      <c r="A4221" s="3">
        <v>45665.438194444447</v>
      </c>
      <c r="B4221">
        <v>60</v>
      </c>
      <c r="C4221" s="6" t="str">
        <f t="shared" si="260"/>
        <v>Wednesday</v>
      </c>
      <c r="D4221" s="1">
        <f t="shared" si="261"/>
        <v>10</v>
      </c>
      <c r="E4221" s="6">
        <f t="shared" si="262"/>
        <v>1</v>
      </c>
      <c r="F4221" s="6" t="str">
        <f t="shared" si="263"/>
        <v>fall/winter</v>
      </c>
    </row>
    <row r="4222" spans="1:6" x14ac:dyDescent="0.3">
      <c r="A4222" s="3">
        <v>45665.479166666664</v>
      </c>
      <c r="B4222">
        <v>66</v>
      </c>
      <c r="C4222" s="6" t="str">
        <f t="shared" si="260"/>
        <v>Wednesday</v>
      </c>
      <c r="D4222" s="1">
        <f t="shared" si="261"/>
        <v>11</v>
      </c>
      <c r="E4222" s="6">
        <f t="shared" si="262"/>
        <v>1</v>
      </c>
      <c r="F4222" s="6" t="str">
        <f t="shared" si="263"/>
        <v>fall/winter</v>
      </c>
    </row>
    <row r="4223" spans="1:6" x14ac:dyDescent="0.3">
      <c r="A4223" s="3">
        <v>45665.490972222222</v>
      </c>
      <c r="B4223">
        <v>52</v>
      </c>
      <c r="C4223" s="6" t="str">
        <f t="shared" si="260"/>
        <v>Wednesday</v>
      </c>
      <c r="D4223" s="1">
        <f t="shared" si="261"/>
        <v>11</v>
      </c>
      <c r="E4223" s="6">
        <f t="shared" si="262"/>
        <v>1</v>
      </c>
      <c r="F4223" s="6" t="str">
        <f t="shared" si="263"/>
        <v>fall/winter</v>
      </c>
    </row>
    <row r="4224" spans="1:6" x14ac:dyDescent="0.3">
      <c r="A4224" s="3">
        <v>45665.50277777778</v>
      </c>
      <c r="B4224">
        <v>73</v>
      </c>
      <c r="C4224" s="6" t="str">
        <f t="shared" si="260"/>
        <v>Wednesday</v>
      </c>
      <c r="D4224" s="1">
        <f t="shared" si="261"/>
        <v>12</v>
      </c>
      <c r="E4224" s="6">
        <f t="shared" si="262"/>
        <v>1</v>
      </c>
      <c r="F4224" s="6" t="str">
        <f t="shared" si="263"/>
        <v>fall/winter</v>
      </c>
    </row>
    <row r="4225" spans="1:6" x14ac:dyDescent="0.3">
      <c r="A4225" s="3">
        <v>45665.523611111108</v>
      </c>
      <c r="B4225">
        <v>106</v>
      </c>
      <c r="C4225" s="6" t="str">
        <f t="shared" si="260"/>
        <v>Wednesday</v>
      </c>
      <c r="D4225" s="1">
        <f t="shared" si="261"/>
        <v>12</v>
      </c>
      <c r="E4225" s="6">
        <f t="shared" si="262"/>
        <v>1</v>
      </c>
      <c r="F4225" s="6" t="str">
        <f t="shared" si="263"/>
        <v>fall/winter</v>
      </c>
    </row>
    <row r="4226" spans="1:6" x14ac:dyDescent="0.3">
      <c r="A4226" s="3">
        <v>45665.543055555558</v>
      </c>
      <c r="B4226">
        <v>134</v>
      </c>
      <c r="C4226" s="6" t="str">
        <f t="shared" ref="C4226:C4289" si="264">TEXT(A4226, "dddd")</f>
        <v>Wednesday</v>
      </c>
      <c r="D4226" s="1">
        <f t="shared" ref="D4226:D4289" si="265">HOUR(A4226)</f>
        <v>13</v>
      </c>
      <c r="E4226" s="6">
        <f t="shared" ref="E4226:E4289" si="266">MONTH(A4226)</f>
        <v>1</v>
      </c>
      <c r="F4226" s="6" t="str">
        <f t="shared" ref="F4226:F4289" si="267">IF(OR(E4226=9, E4226=10, E4226=11, E4226=12, E4226=1, E4226=2, E4226=3, E4226=4), "fall/winter", "summer")</f>
        <v>fall/winter</v>
      </c>
    </row>
    <row r="4227" spans="1:6" x14ac:dyDescent="0.3">
      <c r="A4227" s="3">
        <v>45665.567361111112</v>
      </c>
      <c r="B4227">
        <v>125</v>
      </c>
      <c r="C4227" s="6" t="str">
        <f t="shared" si="264"/>
        <v>Wednesday</v>
      </c>
      <c r="D4227" s="1">
        <f t="shared" si="265"/>
        <v>13</v>
      </c>
      <c r="E4227" s="6">
        <f t="shared" si="266"/>
        <v>1</v>
      </c>
      <c r="F4227" s="6" t="str">
        <f t="shared" si="267"/>
        <v>fall/winter</v>
      </c>
    </row>
    <row r="4228" spans="1:6" x14ac:dyDescent="0.3">
      <c r="A4228" s="3">
        <v>45665.602777777778</v>
      </c>
      <c r="B4228">
        <v>128</v>
      </c>
      <c r="C4228" s="6" t="str">
        <f t="shared" si="264"/>
        <v>Wednesday</v>
      </c>
      <c r="D4228" s="1">
        <f t="shared" si="265"/>
        <v>14</v>
      </c>
      <c r="E4228" s="6">
        <f t="shared" si="266"/>
        <v>1</v>
      </c>
      <c r="F4228" s="6" t="str">
        <f t="shared" si="267"/>
        <v>fall/winter</v>
      </c>
    </row>
    <row r="4229" spans="1:6" x14ac:dyDescent="0.3">
      <c r="A4229" s="3">
        <v>45665.625694444447</v>
      </c>
      <c r="B4229">
        <v>125</v>
      </c>
      <c r="C4229" s="6" t="str">
        <f t="shared" si="264"/>
        <v>Wednesday</v>
      </c>
      <c r="D4229" s="1">
        <f t="shared" si="265"/>
        <v>15</v>
      </c>
      <c r="E4229" s="6">
        <f t="shared" si="266"/>
        <v>1</v>
      </c>
      <c r="F4229" s="6" t="str">
        <f t="shared" si="267"/>
        <v>fall/winter</v>
      </c>
    </row>
    <row r="4230" spans="1:6" x14ac:dyDescent="0.3">
      <c r="A4230" s="3">
        <v>45665.651388888888</v>
      </c>
      <c r="B4230">
        <v>141</v>
      </c>
      <c r="C4230" s="6" t="str">
        <f t="shared" si="264"/>
        <v>Wednesday</v>
      </c>
      <c r="D4230" s="1">
        <f t="shared" si="265"/>
        <v>15</v>
      </c>
      <c r="E4230" s="6">
        <f t="shared" si="266"/>
        <v>1</v>
      </c>
      <c r="F4230" s="6" t="str">
        <f t="shared" si="267"/>
        <v>fall/winter</v>
      </c>
    </row>
    <row r="4231" spans="1:6" x14ac:dyDescent="0.3">
      <c r="A4231" s="3">
        <v>45665.686805555553</v>
      </c>
      <c r="B4231">
        <v>149</v>
      </c>
      <c r="C4231" s="6" t="str">
        <f t="shared" si="264"/>
        <v>Wednesday</v>
      </c>
      <c r="D4231" s="1">
        <f t="shared" si="265"/>
        <v>16</v>
      </c>
      <c r="E4231" s="6">
        <f t="shared" si="266"/>
        <v>1</v>
      </c>
      <c r="F4231" s="6" t="str">
        <f t="shared" si="267"/>
        <v>fall/winter</v>
      </c>
    </row>
    <row r="4232" spans="1:6" x14ac:dyDescent="0.3">
      <c r="A4232" s="3">
        <v>45665.709722222222</v>
      </c>
      <c r="B4232">
        <v>153</v>
      </c>
      <c r="C4232" s="6" t="str">
        <f t="shared" si="264"/>
        <v>Wednesday</v>
      </c>
      <c r="D4232" s="1">
        <f t="shared" si="265"/>
        <v>17</v>
      </c>
      <c r="E4232" s="6">
        <f t="shared" si="266"/>
        <v>1</v>
      </c>
      <c r="F4232" s="6" t="str">
        <f t="shared" si="267"/>
        <v>fall/winter</v>
      </c>
    </row>
    <row r="4233" spans="1:6" x14ac:dyDescent="0.3">
      <c r="A4233" s="3">
        <v>45665.728472222225</v>
      </c>
      <c r="B4233">
        <v>146</v>
      </c>
      <c r="C4233" s="6" t="str">
        <f t="shared" si="264"/>
        <v>Wednesday</v>
      </c>
      <c r="D4233" s="1">
        <f t="shared" si="265"/>
        <v>17</v>
      </c>
      <c r="E4233" s="6">
        <f t="shared" si="266"/>
        <v>1</v>
      </c>
      <c r="F4233" s="6" t="str">
        <f t="shared" si="267"/>
        <v>fall/winter</v>
      </c>
    </row>
    <row r="4234" spans="1:6" x14ac:dyDescent="0.3">
      <c r="A4234" s="3">
        <v>45665.751388888886</v>
      </c>
      <c r="B4234">
        <v>146</v>
      </c>
      <c r="C4234" s="6" t="str">
        <f t="shared" si="264"/>
        <v>Wednesday</v>
      </c>
      <c r="D4234" s="1">
        <f t="shared" si="265"/>
        <v>18</v>
      </c>
      <c r="E4234" s="6">
        <f t="shared" si="266"/>
        <v>1</v>
      </c>
      <c r="F4234" s="6" t="str">
        <f t="shared" si="267"/>
        <v>fall/winter</v>
      </c>
    </row>
    <row r="4235" spans="1:6" x14ac:dyDescent="0.3">
      <c r="A4235" s="3">
        <v>45665.772222222222</v>
      </c>
      <c r="B4235">
        <v>139</v>
      </c>
      <c r="C4235" s="6" t="str">
        <f t="shared" si="264"/>
        <v>Wednesday</v>
      </c>
      <c r="D4235" s="1">
        <f t="shared" si="265"/>
        <v>18</v>
      </c>
      <c r="E4235" s="6">
        <f t="shared" si="266"/>
        <v>1</v>
      </c>
      <c r="F4235" s="6" t="str">
        <f t="shared" si="267"/>
        <v>fall/winter</v>
      </c>
    </row>
    <row r="4236" spans="1:6" x14ac:dyDescent="0.3">
      <c r="A4236" s="3">
        <v>45665.794444444444</v>
      </c>
      <c r="B4236">
        <v>143</v>
      </c>
      <c r="C4236" s="6" t="str">
        <f t="shared" si="264"/>
        <v>Wednesday</v>
      </c>
      <c r="D4236" s="1">
        <f t="shared" si="265"/>
        <v>19</v>
      </c>
      <c r="E4236" s="6">
        <f t="shared" si="266"/>
        <v>1</v>
      </c>
      <c r="F4236" s="6" t="str">
        <f t="shared" si="267"/>
        <v>fall/winter</v>
      </c>
    </row>
    <row r="4237" spans="1:6" x14ac:dyDescent="0.3">
      <c r="A4237" s="3">
        <v>45666.289583333331</v>
      </c>
      <c r="B4237">
        <v>45</v>
      </c>
      <c r="C4237" s="6" t="str">
        <f t="shared" si="264"/>
        <v>Thursday</v>
      </c>
      <c r="D4237" s="1">
        <f t="shared" si="265"/>
        <v>6</v>
      </c>
      <c r="E4237" s="6">
        <f t="shared" si="266"/>
        <v>1</v>
      </c>
      <c r="F4237" s="6" t="str">
        <f t="shared" si="267"/>
        <v>fall/winter</v>
      </c>
    </row>
    <row r="4238" spans="1:6" x14ac:dyDescent="0.3">
      <c r="A4238" s="3">
        <v>45666.313888888886</v>
      </c>
      <c r="B4238">
        <v>54</v>
      </c>
      <c r="C4238" s="6" t="str">
        <f t="shared" si="264"/>
        <v>Thursday</v>
      </c>
      <c r="D4238" s="1">
        <f t="shared" si="265"/>
        <v>7</v>
      </c>
      <c r="E4238" s="6">
        <f t="shared" si="266"/>
        <v>1</v>
      </c>
      <c r="F4238" s="6" t="str">
        <f t="shared" si="267"/>
        <v>fall/winter</v>
      </c>
    </row>
    <row r="4239" spans="1:6" x14ac:dyDescent="0.3">
      <c r="A4239" s="3">
        <v>45666.333333333336</v>
      </c>
      <c r="B4239">
        <v>66</v>
      </c>
      <c r="C4239" s="6" t="str">
        <f t="shared" si="264"/>
        <v>Thursday</v>
      </c>
      <c r="D4239" s="1">
        <f t="shared" si="265"/>
        <v>8</v>
      </c>
      <c r="E4239" s="6">
        <f t="shared" si="266"/>
        <v>1</v>
      </c>
      <c r="F4239" s="6" t="str">
        <f t="shared" si="267"/>
        <v>fall/winter</v>
      </c>
    </row>
    <row r="4240" spans="1:6" x14ac:dyDescent="0.3">
      <c r="A4240" s="3">
        <v>45666.356249999997</v>
      </c>
      <c r="B4240">
        <v>60</v>
      </c>
      <c r="C4240" s="6" t="str">
        <f t="shared" si="264"/>
        <v>Thursday</v>
      </c>
      <c r="D4240" s="1">
        <f t="shared" si="265"/>
        <v>8</v>
      </c>
      <c r="E4240" s="6">
        <f t="shared" si="266"/>
        <v>1</v>
      </c>
      <c r="F4240" s="6" t="str">
        <f t="shared" si="267"/>
        <v>fall/winter</v>
      </c>
    </row>
    <row r="4241" spans="1:6" x14ac:dyDescent="0.3">
      <c r="A4241" s="3">
        <v>45666.376388888886</v>
      </c>
      <c r="B4241">
        <v>67</v>
      </c>
      <c r="C4241" s="6" t="str">
        <f t="shared" si="264"/>
        <v>Thursday</v>
      </c>
      <c r="D4241" s="1">
        <f t="shared" si="265"/>
        <v>9</v>
      </c>
      <c r="E4241" s="6">
        <f t="shared" si="266"/>
        <v>1</v>
      </c>
      <c r="F4241" s="6" t="str">
        <f t="shared" si="267"/>
        <v>fall/winter</v>
      </c>
    </row>
    <row r="4242" spans="1:6" x14ac:dyDescent="0.3">
      <c r="A4242" s="3">
        <v>45666.396527777775</v>
      </c>
      <c r="B4242">
        <v>65</v>
      </c>
      <c r="C4242" s="6" t="str">
        <f t="shared" si="264"/>
        <v>Thursday</v>
      </c>
      <c r="D4242" s="1">
        <f t="shared" si="265"/>
        <v>9</v>
      </c>
      <c r="E4242" s="6">
        <f t="shared" si="266"/>
        <v>1</v>
      </c>
      <c r="F4242" s="6" t="str">
        <f t="shared" si="267"/>
        <v>fall/winter</v>
      </c>
    </row>
    <row r="4243" spans="1:6" x14ac:dyDescent="0.3">
      <c r="A4243" s="3">
        <v>45666.415972222225</v>
      </c>
      <c r="B4243">
        <v>72</v>
      </c>
      <c r="C4243" s="6" t="str">
        <f t="shared" si="264"/>
        <v>Thursday</v>
      </c>
      <c r="D4243" s="1">
        <f t="shared" si="265"/>
        <v>9</v>
      </c>
      <c r="E4243" s="6">
        <f t="shared" si="266"/>
        <v>1</v>
      </c>
      <c r="F4243" s="6" t="str">
        <f t="shared" si="267"/>
        <v>fall/winter</v>
      </c>
    </row>
    <row r="4244" spans="1:6" x14ac:dyDescent="0.3">
      <c r="A4244" s="3">
        <v>45666.4375</v>
      </c>
      <c r="B4244">
        <v>84</v>
      </c>
      <c r="C4244" s="6" t="str">
        <f t="shared" si="264"/>
        <v>Thursday</v>
      </c>
      <c r="D4244" s="1">
        <f t="shared" si="265"/>
        <v>10</v>
      </c>
      <c r="E4244" s="6">
        <f t="shared" si="266"/>
        <v>1</v>
      </c>
      <c r="F4244" s="6" t="str">
        <f t="shared" si="267"/>
        <v>fall/winter</v>
      </c>
    </row>
    <row r="4245" spans="1:6" x14ac:dyDescent="0.3">
      <c r="A4245" s="3">
        <v>45666.456944444442</v>
      </c>
      <c r="B4245">
        <v>121</v>
      </c>
      <c r="C4245" s="6" t="str">
        <f t="shared" si="264"/>
        <v>Thursday</v>
      </c>
      <c r="D4245" s="1">
        <f t="shared" si="265"/>
        <v>10</v>
      </c>
      <c r="E4245" s="6">
        <f t="shared" si="266"/>
        <v>1</v>
      </c>
      <c r="F4245" s="6" t="str">
        <f t="shared" si="267"/>
        <v>fall/winter</v>
      </c>
    </row>
    <row r="4246" spans="1:6" x14ac:dyDescent="0.3">
      <c r="A4246" s="3">
        <v>45666.48333333333</v>
      </c>
      <c r="B4246">
        <v>101</v>
      </c>
      <c r="C4246" s="6" t="str">
        <f t="shared" si="264"/>
        <v>Thursday</v>
      </c>
      <c r="D4246" s="1">
        <f t="shared" si="265"/>
        <v>11</v>
      </c>
      <c r="E4246" s="6">
        <f t="shared" si="266"/>
        <v>1</v>
      </c>
      <c r="F4246" s="6" t="str">
        <f t="shared" si="267"/>
        <v>fall/winter</v>
      </c>
    </row>
    <row r="4247" spans="1:6" x14ac:dyDescent="0.3">
      <c r="A4247" s="3">
        <v>45666.499305555553</v>
      </c>
      <c r="B4247">
        <v>118</v>
      </c>
      <c r="C4247" s="6" t="str">
        <f t="shared" si="264"/>
        <v>Thursday</v>
      </c>
      <c r="D4247" s="1">
        <f t="shared" si="265"/>
        <v>11</v>
      </c>
      <c r="E4247" s="6">
        <f t="shared" si="266"/>
        <v>1</v>
      </c>
      <c r="F4247" s="6" t="str">
        <f t="shared" si="267"/>
        <v>fall/winter</v>
      </c>
    </row>
    <row r="4248" spans="1:6" x14ac:dyDescent="0.3">
      <c r="A4248" s="3">
        <v>45666.520833333336</v>
      </c>
      <c r="B4248">
        <v>112</v>
      </c>
      <c r="C4248" s="6" t="str">
        <f t="shared" si="264"/>
        <v>Thursday</v>
      </c>
      <c r="D4248" s="1">
        <f t="shared" si="265"/>
        <v>12</v>
      </c>
      <c r="E4248" s="6">
        <f t="shared" si="266"/>
        <v>1</v>
      </c>
      <c r="F4248" s="6" t="str">
        <f t="shared" si="267"/>
        <v>fall/winter</v>
      </c>
    </row>
    <row r="4249" spans="1:6" x14ac:dyDescent="0.3">
      <c r="A4249" s="3">
        <v>45666.545138888891</v>
      </c>
      <c r="B4249">
        <v>117</v>
      </c>
      <c r="C4249" s="6" t="str">
        <f t="shared" si="264"/>
        <v>Thursday</v>
      </c>
      <c r="D4249" s="1">
        <f t="shared" si="265"/>
        <v>13</v>
      </c>
      <c r="E4249" s="6">
        <f t="shared" si="266"/>
        <v>1</v>
      </c>
      <c r="F4249" s="6" t="str">
        <f t="shared" si="267"/>
        <v>fall/winter</v>
      </c>
    </row>
    <row r="4250" spans="1:6" x14ac:dyDescent="0.3">
      <c r="A4250" s="3">
        <v>45666.563194444447</v>
      </c>
      <c r="B4250">
        <v>119</v>
      </c>
      <c r="C4250" s="6" t="str">
        <f t="shared" si="264"/>
        <v>Thursday</v>
      </c>
      <c r="D4250" s="1">
        <f t="shared" si="265"/>
        <v>13</v>
      </c>
      <c r="E4250" s="6">
        <f t="shared" si="266"/>
        <v>1</v>
      </c>
      <c r="F4250" s="6" t="str">
        <f t="shared" si="267"/>
        <v>fall/winter</v>
      </c>
    </row>
    <row r="4251" spans="1:6" x14ac:dyDescent="0.3">
      <c r="A4251" s="3">
        <v>45666.582638888889</v>
      </c>
      <c r="B4251">
        <v>117</v>
      </c>
      <c r="C4251" s="6" t="str">
        <f t="shared" si="264"/>
        <v>Thursday</v>
      </c>
      <c r="D4251" s="1">
        <f t="shared" si="265"/>
        <v>13</v>
      </c>
      <c r="E4251" s="6">
        <f t="shared" si="266"/>
        <v>1</v>
      </c>
      <c r="F4251" s="6" t="str">
        <f t="shared" si="267"/>
        <v>fall/winter</v>
      </c>
    </row>
    <row r="4252" spans="1:6" x14ac:dyDescent="0.3">
      <c r="A4252" s="3">
        <v>45666.605555555558</v>
      </c>
      <c r="B4252">
        <v>121</v>
      </c>
      <c r="C4252" s="6" t="str">
        <f t="shared" si="264"/>
        <v>Thursday</v>
      </c>
      <c r="D4252" s="1">
        <f t="shared" si="265"/>
        <v>14</v>
      </c>
      <c r="E4252" s="6">
        <f t="shared" si="266"/>
        <v>1</v>
      </c>
      <c r="F4252" s="6" t="str">
        <f t="shared" si="267"/>
        <v>fall/winter</v>
      </c>
    </row>
    <row r="4253" spans="1:6" x14ac:dyDescent="0.3">
      <c r="A4253" s="3">
        <v>45666.625694444447</v>
      </c>
      <c r="B4253">
        <v>128</v>
      </c>
      <c r="C4253" s="6" t="str">
        <f t="shared" si="264"/>
        <v>Thursday</v>
      </c>
      <c r="D4253" s="1">
        <f t="shared" si="265"/>
        <v>15</v>
      </c>
      <c r="E4253" s="6">
        <f t="shared" si="266"/>
        <v>1</v>
      </c>
      <c r="F4253" s="6" t="str">
        <f t="shared" si="267"/>
        <v>fall/winter</v>
      </c>
    </row>
    <row r="4254" spans="1:6" x14ac:dyDescent="0.3">
      <c r="A4254" s="3">
        <v>45666.656944444447</v>
      </c>
      <c r="B4254">
        <v>119</v>
      </c>
      <c r="C4254" s="6" t="str">
        <f t="shared" si="264"/>
        <v>Thursday</v>
      </c>
      <c r="D4254" s="1">
        <f t="shared" si="265"/>
        <v>15</v>
      </c>
      <c r="E4254" s="6">
        <f t="shared" si="266"/>
        <v>1</v>
      </c>
      <c r="F4254" s="6" t="str">
        <f t="shared" si="267"/>
        <v>fall/winter</v>
      </c>
    </row>
    <row r="4255" spans="1:6" x14ac:dyDescent="0.3">
      <c r="A4255" s="3">
        <v>45666.666666666664</v>
      </c>
      <c r="B4255">
        <v>135</v>
      </c>
      <c r="C4255" s="6" t="str">
        <f t="shared" si="264"/>
        <v>Thursday</v>
      </c>
      <c r="D4255" s="1">
        <f t="shared" si="265"/>
        <v>16</v>
      </c>
      <c r="E4255" s="6">
        <f t="shared" si="266"/>
        <v>1</v>
      </c>
      <c r="F4255" s="6" t="str">
        <f t="shared" si="267"/>
        <v>fall/winter</v>
      </c>
    </row>
    <row r="4256" spans="1:6" x14ac:dyDescent="0.3">
      <c r="A4256" s="3">
        <v>45666.689583333333</v>
      </c>
      <c r="B4256">
        <v>143</v>
      </c>
      <c r="C4256" s="6" t="str">
        <f t="shared" si="264"/>
        <v>Thursday</v>
      </c>
      <c r="D4256" s="1">
        <f t="shared" si="265"/>
        <v>16</v>
      </c>
      <c r="E4256" s="6">
        <f t="shared" si="266"/>
        <v>1</v>
      </c>
      <c r="F4256" s="6" t="str">
        <f t="shared" si="267"/>
        <v>fall/winter</v>
      </c>
    </row>
    <row r="4257" spans="1:6" x14ac:dyDescent="0.3">
      <c r="A4257" s="3">
        <v>45666.736805555556</v>
      </c>
      <c r="B4257">
        <v>152</v>
      </c>
      <c r="C4257" s="6" t="str">
        <f t="shared" si="264"/>
        <v>Thursday</v>
      </c>
      <c r="D4257" s="1">
        <f t="shared" si="265"/>
        <v>17</v>
      </c>
      <c r="E4257" s="6">
        <f t="shared" si="266"/>
        <v>1</v>
      </c>
      <c r="F4257" s="6" t="str">
        <f t="shared" si="267"/>
        <v>fall/winter</v>
      </c>
    </row>
    <row r="4258" spans="1:6" x14ac:dyDescent="0.3">
      <c r="A4258" s="3">
        <v>45666.751388888886</v>
      </c>
      <c r="B4258">
        <v>138</v>
      </c>
      <c r="C4258" s="6" t="str">
        <f t="shared" si="264"/>
        <v>Thursday</v>
      </c>
      <c r="D4258" s="1">
        <f t="shared" si="265"/>
        <v>18</v>
      </c>
      <c r="E4258" s="6">
        <f t="shared" si="266"/>
        <v>1</v>
      </c>
      <c r="F4258" s="6" t="str">
        <f t="shared" si="267"/>
        <v>fall/winter</v>
      </c>
    </row>
    <row r="4259" spans="1:6" x14ac:dyDescent="0.3">
      <c r="A4259" s="3">
        <v>45666.771527777775</v>
      </c>
      <c r="B4259">
        <v>116</v>
      </c>
      <c r="C4259" s="6" t="str">
        <f t="shared" si="264"/>
        <v>Thursday</v>
      </c>
      <c r="D4259" s="1">
        <f t="shared" si="265"/>
        <v>18</v>
      </c>
      <c r="E4259" s="6">
        <f t="shared" si="266"/>
        <v>1</v>
      </c>
      <c r="F4259" s="6" t="str">
        <f t="shared" si="267"/>
        <v>fall/winter</v>
      </c>
    </row>
    <row r="4260" spans="1:6" x14ac:dyDescent="0.3">
      <c r="A4260" s="3">
        <v>45667.291666666664</v>
      </c>
      <c r="B4260">
        <v>46</v>
      </c>
      <c r="C4260" s="6" t="str">
        <f t="shared" si="264"/>
        <v>Friday</v>
      </c>
      <c r="D4260" s="1">
        <f t="shared" si="265"/>
        <v>7</v>
      </c>
      <c r="E4260" s="6">
        <f t="shared" si="266"/>
        <v>1</v>
      </c>
      <c r="F4260" s="6" t="str">
        <f t="shared" si="267"/>
        <v>fall/winter</v>
      </c>
    </row>
    <row r="4261" spans="1:6" x14ac:dyDescent="0.3">
      <c r="A4261" s="3">
        <v>45667.313888888886</v>
      </c>
      <c r="B4261">
        <v>55</v>
      </c>
      <c r="C4261" s="6" t="str">
        <f t="shared" si="264"/>
        <v>Friday</v>
      </c>
      <c r="D4261" s="1">
        <f t="shared" si="265"/>
        <v>7</v>
      </c>
      <c r="E4261" s="6">
        <f t="shared" si="266"/>
        <v>1</v>
      </c>
      <c r="F4261" s="6" t="str">
        <f t="shared" si="267"/>
        <v>fall/winter</v>
      </c>
    </row>
    <row r="4262" spans="1:6" x14ac:dyDescent="0.3">
      <c r="A4262" s="3">
        <v>45667.332638888889</v>
      </c>
      <c r="B4262">
        <v>43</v>
      </c>
      <c r="C4262" s="6" t="str">
        <f t="shared" si="264"/>
        <v>Friday</v>
      </c>
      <c r="D4262" s="1">
        <f t="shared" si="265"/>
        <v>7</v>
      </c>
      <c r="E4262" s="6">
        <f t="shared" si="266"/>
        <v>1</v>
      </c>
      <c r="F4262" s="6" t="str">
        <f t="shared" si="267"/>
        <v>fall/winter</v>
      </c>
    </row>
    <row r="4263" spans="1:6" x14ac:dyDescent="0.3">
      <c r="A4263" s="3">
        <v>45667.356249999997</v>
      </c>
      <c r="B4263">
        <v>48</v>
      </c>
      <c r="C4263" s="6" t="str">
        <f t="shared" si="264"/>
        <v>Friday</v>
      </c>
      <c r="D4263" s="1">
        <f t="shared" si="265"/>
        <v>8</v>
      </c>
      <c r="E4263" s="6">
        <f t="shared" si="266"/>
        <v>1</v>
      </c>
      <c r="F4263" s="6" t="str">
        <f t="shared" si="267"/>
        <v>fall/winter</v>
      </c>
    </row>
    <row r="4264" spans="1:6" x14ac:dyDescent="0.3">
      <c r="A4264" s="3">
        <v>45667.379166666666</v>
      </c>
      <c r="B4264">
        <v>54</v>
      </c>
      <c r="C4264" s="6" t="str">
        <f t="shared" si="264"/>
        <v>Friday</v>
      </c>
      <c r="D4264" s="1">
        <f t="shared" si="265"/>
        <v>9</v>
      </c>
      <c r="E4264" s="6">
        <f t="shared" si="266"/>
        <v>1</v>
      </c>
      <c r="F4264" s="6" t="str">
        <f t="shared" si="267"/>
        <v>fall/winter</v>
      </c>
    </row>
    <row r="4265" spans="1:6" x14ac:dyDescent="0.3">
      <c r="A4265" s="3">
        <v>45667.397916666669</v>
      </c>
      <c r="B4265">
        <v>55</v>
      </c>
      <c r="C4265" s="6" t="str">
        <f t="shared" si="264"/>
        <v>Friday</v>
      </c>
      <c r="D4265" s="1">
        <f t="shared" si="265"/>
        <v>9</v>
      </c>
      <c r="E4265" s="6">
        <f t="shared" si="266"/>
        <v>1</v>
      </c>
      <c r="F4265" s="6" t="str">
        <f t="shared" si="267"/>
        <v>fall/winter</v>
      </c>
    </row>
    <row r="4266" spans="1:6" x14ac:dyDescent="0.3">
      <c r="A4266" s="3">
        <v>45667.42083333333</v>
      </c>
      <c r="B4266">
        <v>56</v>
      </c>
      <c r="C4266" s="6" t="str">
        <f t="shared" si="264"/>
        <v>Friday</v>
      </c>
      <c r="D4266" s="1">
        <f t="shared" si="265"/>
        <v>10</v>
      </c>
      <c r="E4266" s="6">
        <f t="shared" si="266"/>
        <v>1</v>
      </c>
      <c r="F4266" s="6" t="str">
        <f t="shared" si="267"/>
        <v>fall/winter</v>
      </c>
    </row>
    <row r="4267" spans="1:6" x14ac:dyDescent="0.3">
      <c r="A4267" s="3">
        <v>45667.435416666667</v>
      </c>
      <c r="B4267">
        <v>66</v>
      </c>
      <c r="C4267" s="6" t="str">
        <f t="shared" si="264"/>
        <v>Friday</v>
      </c>
      <c r="D4267" s="1">
        <f t="shared" si="265"/>
        <v>10</v>
      </c>
      <c r="E4267" s="6">
        <f t="shared" si="266"/>
        <v>1</v>
      </c>
      <c r="F4267" s="6" t="str">
        <f t="shared" si="267"/>
        <v>fall/winter</v>
      </c>
    </row>
    <row r="4268" spans="1:6" x14ac:dyDescent="0.3">
      <c r="A4268" s="3">
        <v>45667.461111111108</v>
      </c>
      <c r="B4268">
        <v>89</v>
      </c>
      <c r="C4268" s="6" t="str">
        <f t="shared" si="264"/>
        <v>Friday</v>
      </c>
      <c r="D4268" s="1">
        <f t="shared" si="265"/>
        <v>11</v>
      </c>
      <c r="E4268" s="6">
        <f t="shared" si="266"/>
        <v>1</v>
      </c>
      <c r="F4268" s="6" t="str">
        <f t="shared" si="267"/>
        <v>fall/winter</v>
      </c>
    </row>
    <row r="4269" spans="1:6" x14ac:dyDescent="0.3">
      <c r="A4269" s="3">
        <v>45667.481249999997</v>
      </c>
      <c r="B4269">
        <v>101</v>
      </c>
      <c r="C4269" s="6" t="str">
        <f t="shared" si="264"/>
        <v>Friday</v>
      </c>
      <c r="D4269" s="1">
        <f t="shared" si="265"/>
        <v>11</v>
      </c>
      <c r="E4269" s="6">
        <f t="shared" si="266"/>
        <v>1</v>
      </c>
      <c r="F4269" s="6" t="str">
        <f t="shared" si="267"/>
        <v>fall/winter</v>
      </c>
    </row>
    <row r="4270" spans="1:6" x14ac:dyDescent="0.3">
      <c r="A4270" s="3">
        <v>45667.500694444447</v>
      </c>
      <c r="B4270">
        <v>111</v>
      </c>
      <c r="C4270" s="6" t="str">
        <f t="shared" si="264"/>
        <v>Friday</v>
      </c>
      <c r="D4270" s="1">
        <f t="shared" si="265"/>
        <v>12</v>
      </c>
      <c r="E4270" s="6">
        <f t="shared" si="266"/>
        <v>1</v>
      </c>
      <c r="F4270" s="6" t="str">
        <f t="shared" si="267"/>
        <v>fall/winter</v>
      </c>
    </row>
    <row r="4271" spans="1:6" x14ac:dyDescent="0.3">
      <c r="A4271" s="3">
        <v>45667.522222222222</v>
      </c>
      <c r="B4271">
        <v>122</v>
      </c>
      <c r="C4271" s="6" t="str">
        <f t="shared" si="264"/>
        <v>Friday</v>
      </c>
      <c r="D4271" s="1">
        <f t="shared" si="265"/>
        <v>12</v>
      </c>
      <c r="E4271" s="6">
        <f t="shared" si="266"/>
        <v>1</v>
      </c>
      <c r="F4271" s="6" t="str">
        <f t="shared" si="267"/>
        <v>fall/winter</v>
      </c>
    </row>
    <row r="4272" spans="1:6" x14ac:dyDescent="0.3">
      <c r="A4272" s="3">
        <v>45667.567361111112</v>
      </c>
      <c r="B4272">
        <v>106</v>
      </c>
      <c r="C4272" s="6" t="str">
        <f t="shared" si="264"/>
        <v>Friday</v>
      </c>
      <c r="D4272" s="1">
        <f t="shared" si="265"/>
        <v>13</v>
      </c>
      <c r="E4272" s="6">
        <f t="shared" si="266"/>
        <v>1</v>
      </c>
      <c r="F4272" s="6" t="str">
        <f t="shared" si="267"/>
        <v>fall/winter</v>
      </c>
    </row>
    <row r="4273" spans="1:6" x14ac:dyDescent="0.3">
      <c r="A4273" s="3">
        <v>45667.607638888891</v>
      </c>
      <c r="B4273">
        <v>131</v>
      </c>
      <c r="C4273" s="6" t="str">
        <f t="shared" si="264"/>
        <v>Friday</v>
      </c>
      <c r="D4273" s="1">
        <f t="shared" si="265"/>
        <v>14</v>
      </c>
      <c r="E4273" s="6">
        <f t="shared" si="266"/>
        <v>1</v>
      </c>
      <c r="F4273" s="6" t="str">
        <f t="shared" si="267"/>
        <v>fall/winter</v>
      </c>
    </row>
    <row r="4274" spans="1:6" x14ac:dyDescent="0.3">
      <c r="A4274" s="3">
        <v>45667.625694444447</v>
      </c>
      <c r="B4274">
        <v>130</v>
      </c>
      <c r="C4274" s="6" t="str">
        <f t="shared" si="264"/>
        <v>Friday</v>
      </c>
      <c r="D4274" s="1">
        <f t="shared" si="265"/>
        <v>15</v>
      </c>
      <c r="E4274" s="6">
        <f t="shared" si="266"/>
        <v>1</v>
      </c>
      <c r="F4274" s="6" t="str">
        <f t="shared" si="267"/>
        <v>fall/winter</v>
      </c>
    </row>
    <row r="4275" spans="1:6" x14ac:dyDescent="0.3">
      <c r="A4275" s="3">
        <v>45667.652083333334</v>
      </c>
      <c r="B4275">
        <v>137</v>
      </c>
      <c r="C4275" s="6" t="str">
        <f t="shared" si="264"/>
        <v>Friday</v>
      </c>
      <c r="D4275" s="1">
        <f t="shared" si="265"/>
        <v>15</v>
      </c>
      <c r="E4275" s="6">
        <f t="shared" si="266"/>
        <v>1</v>
      </c>
      <c r="F4275" s="6" t="str">
        <f t="shared" si="267"/>
        <v>fall/winter</v>
      </c>
    </row>
    <row r="4276" spans="1:6" x14ac:dyDescent="0.3">
      <c r="A4276" s="3">
        <v>45667.67083333333</v>
      </c>
      <c r="B4276">
        <v>148</v>
      </c>
      <c r="C4276" s="6" t="str">
        <f t="shared" si="264"/>
        <v>Friday</v>
      </c>
      <c r="D4276" s="1">
        <f t="shared" si="265"/>
        <v>16</v>
      </c>
      <c r="E4276" s="6">
        <f t="shared" si="266"/>
        <v>1</v>
      </c>
      <c r="F4276" s="6" t="str">
        <f t="shared" si="267"/>
        <v>fall/winter</v>
      </c>
    </row>
    <row r="4277" spans="1:6" x14ac:dyDescent="0.3">
      <c r="A4277" s="3">
        <v>45667.676388888889</v>
      </c>
      <c r="B4277">
        <v>108</v>
      </c>
      <c r="C4277" s="6" t="str">
        <f t="shared" si="264"/>
        <v>Friday</v>
      </c>
      <c r="D4277" s="1">
        <f t="shared" si="265"/>
        <v>16</v>
      </c>
      <c r="E4277" s="6">
        <f t="shared" si="266"/>
        <v>1</v>
      </c>
      <c r="F4277" s="6" t="str">
        <f t="shared" si="267"/>
        <v>fall/winter</v>
      </c>
    </row>
    <row r="4278" spans="1:6" x14ac:dyDescent="0.3">
      <c r="A4278" s="3">
        <v>45667.689583333333</v>
      </c>
      <c r="B4278">
        <v>153</v>
      </c>
      <c r="C4278" s="6" t="str">
        <f t="shared" si="264"/>
        <v>Friday</v>
      </c>
      <c r="D4278" s="1">
        <f t="shared" si="265"/>
        <v>16</v>
      </c>
      <c r="E4278" s="6">
        <f t="shared" si="266"/>
        <v>1</v>
      </c>
      <c r="F4278" s="6" t="str">
        <f t="shared" si="267"/>
        <v>fall/winter</v>
      </c>
    </row>
    <row r="4279" spans="1:6" x14ac:dyDescent="0.3">
      <c r="A4279" s="3">
        <v>45667.710416666669</v>
      </c>
      <c r="B4279">
        <v>166</v>
      </c>
      <c r="C4279" s="6" t="str">
        <f t="shared" si="264"/>
        <v>Friday</v>
      </c>
      <c r="D4279" s="1">
        <f t="shared" si="265"/>
        <v>17</v>
      </c>
      <c r="E4279" s="6">
        <f t="shared" si="266"/>
        <v>1</v>
      </c>
      <c r="F4279" s="6" t="str">
        <f t="shared" si="267"/>
        <v>fall/winter</v>
      </c>
    </row>
    <row r="4280" spans="1:6" x14ac:dyDescent="0.3">
      <c r="A4280" s="3">
        <v>45667.730555555558</v>
      </c>
      <c r="B4280">
        <v>160</v>
      </c>
      <c r="C4280" s="6" t="str">
        <f t="shared" si="264"/>
        <v>Friday</v>
      </c>
      <c r="D4280" s="1">
        <f t="shared" si="265"/>
        <v>17</v>
      </c>
      <c r="E4280" s="6">
        <f t="shared" si="266"/>
        <v>1</v>
      </c>
      <c r="F4280" s="6" t="str">
        <f t="shared" si="267"/>
        <v>fall/winter</v>
      </c>
    </row>
    <row r="4281" spans="1:6" x14ac:dyDescent="0.3">
      <c r="A4281" s="3">
        <v>45667.751388888886</v>
      </c>
      <c r="B4281">
        <v>122</v>
      </c>
      <c r="C4281" s="6" t="str">
        <f t="shared" si="264"/>
        <v>Friday</v>
      </c>
      <c r="D4281" s="1">
        <f t="shared" si="265"/>
        <v>18</v>
      </c>
      <c r="E4281" s="6">
        <f t="shared" si="266"/>
        <v>1</v>
      </c>
      <c r="F4281" s="6" t="str">
        <f t="shared" si="267"/>
        <v>fall/winter</v>
      </c>
    </row>
    <row r="4282" spans="1:6" x14ac:dyDescent="0.3">
      <c r="A4282" s="3">
        <v>45667.770833333336</v>
      </c>
      <c r="B4282">
        <v>99</v>
      </c>
      <c r="C4282" s="6" t="str">
        <f t="shared" si="264"/>
        <v>Friday</v>
      </c>
      <c r="D4282" s="1">
        <f t="shared" si="265"/>
        <v>18</v>
      </c>
      <c r="E4282" s="6">
        <f t="shared" si="266"/>
        <v>1</v>
      </c>
      <c r="F4282" s="6" t="str">
        <f t="shared" si="267"/>
        <v>fall/winter</v>
      </c>
    </row>
    <row r="4283" spans="1:6" x14ac:dyDescent="0.3">
      <c r="A4283" s="3">
        <v>45667.772222222222</v>
      </c>
      <c r="B4283">
        <v>99</v>
      </c>
      <c r="C4283" s="6" t="str">
        <f t="shared" si="264"/>
        <v>Friday</v>
      </c>
      <c r="D4283" s="1">
        <f t="shared" si="265"/>
        <v>18</v>
      </c>
      <c r="E4283" s="6">
        <f t="shared" si="266"/>
        <v>1</v>
      </c>
      <c r="F4283" s="6" t="str">
        <f t="shared" si="267"/>
        <v>fall/winter</v>
      </c>
    </row>
    <row r="4284" spans="1:6" x14ac:dyDescent="0.3">
      <c r="A4284" s="3">
        <v>45668.4</v>
      </c>
      <c r="B4284">
        <v>45</v>
      </c>
      <c r="C4284" s="6" t="str">
        <f t="shared" si="264"/>
        <v>Saturday</v>
      </c>
      <c r="D4284" s="1">
        <f t="shared" si="265"/>
        <v>9</v>
      </c>
      <c r="E4284" s="6">
        <f t="shared" si="266"/>
        <v>1</v>
      </c>
      <c r="F4284" s="6" t="str">
        <f t="shared" si="267"/>
        <v>fall/winter</v>
      </c>
    </row>
    <row r="4285" spans="1:6" x14ac:dyDescent="0.3">
      <c r="A4285" s="3">
        <v>45668.422222222223</v>
      </c>
      <c r="B4285">
        <v>54</v>
      </c>
      <c r="C4285" s="6" t="str">
        <f t="shared" si="264"/>
        <v>Saturday</v>
      </c>
      <c r="D4285" s="1">
        <f t="shared" si="265"/>
        <v>10</v>
      </c>
      <c r="E4285" s="6">
        <f t="shared" si="266"/>
        <v>1</v>
      </c>
      <c r="F4285" s="6" t="str">
        <f t="shared" si="267"/>
        <v>fall/winter</v>
      </c>
    </row>
    <row r="4286" spans="1:6" x14ac:dyDescent="0.3">
      <c r="A4286" s="3">
        <v>45668.439583333333</v>
      </c>
      <c r="B4286">
        <v>61</v>
      </c>
      <c r="C4286" s="6" t="str">
        <f t="shared" si="264"/>
        <v>Saturday</v>
      </c>
      <c r="D4286" s="1">
        <f t="shared" si="265"/>
        <v>10</v>
      </c>
      <c r="E4286" s="6">
        <f t="shared" si="266"/>
        <v>1</v>
      </c>
      <c r="F4286" s="6" t="str">
        <f t="shared" si="267"/>
        <v>fall/winter</v>
      </c>
    </row>
    <row r="4287" spans="1:6" x14ac:dyDescent="0.3">
      <c r="A4287" s="3">
        <v>45668.461111111108</v>
      </c>
      <c r="B4287">
        <v>64</v>
      </c>
      <c r="C4287" s="6" t="str">
        <f t="shared" si="264"/>
        <v>Saturday</v>
      </c>
      <c r="D4287" s="1">
        <f t="shared" si="265"/>
        <v>11</v>
      </c>
      <c r="E4287" s="6">
        <f t="shared" si="266"/>
        <v>1</v>
      </c>
      <c r="F4287" s="6" t="str">
        <f t="shared" si="267"/>
        <v>fall/winter</v>
      </c>
    </row>
    <row r="4288" spans="1:6" x14ac:dyDescent="0.3">
      <c r="A4288" s="3">
        <v>45668.484027777777</v>
      </c>
      <c r="B4288">
        <v>72</v>
      </c>
      <c r="C4288" s="6" t="str">
        <f t="shared" si="264"/>
        <v>Saturday</v>
      </c>
      <c r="D4288" s="1">
        <f t="shared" si="265"/>
        <v>11</v>
      </c>
      <c r="E4288" s="6">
        <f t="shared" si="266"/>
        <v>1</v>
      </c>
      <c r="F4288" s="6" t="str">
        <f t="shared" si="267"/>
        <v>fall/winter</v>
      </c>
    </row>
    <row r="4289" spans="1:6" x14ac:dyDescent="0.3">
      <c r="A4289" s="3">
        <v>45668.5</v>
      </c>
      <c r="B4289">
        <v>77</v>
      </c>
      <c r="C4289" s="6" t="str">
        <f t="shared" si="264"/>
        <v>Saturday</v>
      </c>
      <c r="D4289" s="1">
        <f t="shared" si="265"/>
        <v>12</v>
      </c>
      <c r="E4289" s="6">
        <f t="shared" si="266"/>
        <v>1</v>
      </c>
      <c r="F4289" s="6" t="str">
        <f t="shared" si="267"/>
        <v>fall/winter</v>
      </c>
    </row>
    <row r="4290" spans="1:6" x14ac:dyDescent="0.3">
      <c r="A4290" s="3">
        <v>45668.52847222222</v>
      </c>
      <c r="B4290">
        <v>88</v>
      </c>
      <c r="C4290" s="6" t="str">
        <f t="shared" ref="C4290:C4353" si="268">TEXT(A4290, "dddd")</f>
        <v>Saturday</v>
      </c>
      <c r="D4290" s="1">
        <f t="shared" ref="D4290:D4353" si="269">HOUR(A4290)</f>
        <v>12</v>
      </c>
      <c r="E4290" s="6">
        <f t="shared" ref="E4290:E4353" si="270">MONTH(A4290)</f>
        <v>1</v>
      </c>
      <c r="F4290" s="6" t="str">
        <f t="shared" ref="F4290:F4353" si="271">IF(OR(E4290=9, E4290=10, E4290=11, E4290=12, E4290=1, E4290=2, E4290=3, E4290=4), "fall/winter", "summer")</f>
        <v>fall/winter</v>
      </c>
    </row>
    <row r="4291" spans="1:6" x14ac:dyDescent="0.3">
      <c r="A4291" s="3">
        <v>45668.603472222225</v>
      </c>
      <c r="B4291">
        <v>75</v>
      </c>
      <c r="C4291" s="6" t="str">
        <f t="shared" si="268"/>
        <v>Saturday</v>
      </c>
      <c r="D4291" s="1">
        <f t="shared" si="269"/>
        <v>14</v>
      </c>
      <c r="E4291" s="6">
        <f t="shared" si="270"/>
        <v>1</v>
      </c>
      <c r="F4291" s="6" t="str">
        <f t="shared" si="271"/>
        <v>fall/winter</v>
      </c>
    </row>
    <row r="4292" spans="1:6" x14ac:dyDescent="0.3">
      <c r="A4292" s="3">
        <v>45668.685416666667</v>
      </c>
      <c r="B4292">
        <v>104</v>
      </c>
      <c r="C4292" s="6" t="str">
        <f t="shared" si="268"/>
        <v>Saturday</v>
      </c>
      <c r="D4292" s="1">
        <f t="shared" si="269"/>
        <v>16</v>
      </c>
      <c r="E4292" s="6">
        <f t="shared" si="270"/>
        <v>1</v>
      </c>
      <c r="F4292" s="6" t="str">
        <f t="shared" si="271"/>
        <v>fall/winter</v>
      </c>
    </row>
    <row r="4293" spans="1:6" x14ac:dyDescent="0.3">
      <c r="A4293" s="3">
        <v>45668.708333333336</v>
      </c>
      <c r="B4293">
        <v>89</v>
      </c>
      <c r="C4293" s="6" t="str">
        <f t="shared" si="268"/>
        <v>Saturday</v>
      </c>
      <c r="D4293" s="1">
        <f t="shared" si="269"/>
        <v>17</v>
      </c>
      <c r="E4293" s="6">
        <f t="shared" si="270"/>
        <v>1</v>
      </c>
      <c r="F4293" s="6" t="str">
        <f t="shared" si="271"/>
        <v>fall/winter</v>
      </c>
    </row>
    <row r="4294" spans="1:6" x14ac:dyDescent="0.3">
      <c r="A4294" s="3">
        <v>45668.728472222225</v>
      </c>
      <c r="B4294">
        <v>94</v>
      </c>
      <c r="C4294" s="6" t="str">
        <f t="shared" si="268"/>
        <v>Saturday</v>
      </c>
      <c r="D4294" s="1">
        <f t="shared" si="269"/>
        <v>17</v>
      </c>
      <c r="E4294" s="6">
        <f t="shared" si="270"/>
        <v>1</v>
      </c>
      <c r="F4294" s="6" t="str">
        <f t="shared" si="271"/>
        <v>fall/winter</v>
      </c>
    </row>
    <row r="4295" spans="1:6" x14ac:dyDescent="0.3">
      <c r="A4295" s="3">
        <v>45668.750694444447</v>
      </c>
      <c r="B4295">
        <v>106</v>
      </c>
      <c r="C4295" s="6" t="str">
        <f t="shared" si="268"/>
        <v>Saturday</v>
      </c>
      <c r="D4295" s="1">
        <f t="shared" si="269"/>
        <v>18</v>
      </c>
      <c r="E4295" s="6">
        <f t="shared" si="270"/>
        <v>1</v>
      </c>
      <c r="F4295" s="6" t="str">
        <f t="shared" si="271"/>
        <v>fall/winter</v>
      </c>
    </row>
    <row r="4296" spans="1:6" x14ac:dyDescent="0.3">
      <c r="A4296" s="3">
        <v>45668.769444444442</v>
      </c>
      <c r="B4296">
        <v>105</v>
      </c>
      <c r="C4296" s="6" t="str">
        <f t="shared" si="268"/>
        <v>Saturday</v>
      </c>
      <c r="D4296" s="1">
        <f t="shared" si="269"/>
        <v>18</v>
      </c>
      <c r="E4296" s="6">
        <f t="shared" si="270"/>
        <v>1</v>
      </c>
      <c r="F4296" s="6" t="str">
        <f t="shared" si="271"/>
        <v>fall/winter</v>
      </c>
    </row>
    <row r="4297" spans="1:6" x14ac:dyDescent="0.3">
      <c r="A4297" s="3">
        <v>45669.397916666669</v>
      </c>
      <c r="B4297">
        <v>34</v>
      </c>
      <c r="C4297" s="6" t="str">
        <f t="shared" si="268"/>
        <v>Sunday</v>
      </c>
      <c r="D4297" s="1">
        <f t="shared" si="269"/>
        <v>9</v>
      </c>
      <c r="E4297" s="6">
        <f t="shared" si="270"/>
        <v>1</v>
      </c>
      <c r="F4297" s="6" t="str">
        <f t="shared" si="271"/>
        <v>fall/winter</v>
      </c>
    </row>
    <row r="4298" spans="1:6" x14ac:dyDescent="0.3">
      <c r="A4298" s="3">
        <v>45669.425000000003</v>
      </c>
      <c r="B4298">
        <v>62</v>
      </c>
      <c r="C4298" s="6" t="str">
        <f t="shared" si="268"/>
        <v>Sunday</v>
      </c>
      <c r="D4298" s="1">
        <f t="shared" si="269"/>
        <v>10</v>
      </c>
      <c r="E4298" s="6">
        <f t="shared" si="270"/>
        <v>1</v>
      </c>
      <c r="F4298" s="6" t="str">
        <f t="shared" si="271"/>
        <v>fall/winter</v>
      </c>
    </row>
    <row r="4299" spans="1:6" x14ac:dyDescent="0.3">
      <c r="A4299" s="3">
        <v>45669.443055555559</v>
      </c>
      <c r="B4299">
        <v>75</v>
      </c>
      <c r="C4299" s="6" t="str">
        <f t="shared" si="268"/>
        <v>Sunday</v>
      </c>
      <c r="D4299" s="1">
        <f t="shared" si="269"/>
        <v>10</v>
      </c>
      <c r="E4299" s="6">
        <f t="shared" si="270"/>
        <v>1</v>
      </c>
      <c r="F4299" s="6" t="str">
        <f t="shared" si="271"/>
        <v>fall/winter</v>
      </c>
    </row>
    <row r="4300" spans="1:6" x14ac:dyDescent="0.3">
      <c r="A4300" s="3">
        <v>45669.461111111108</v>
      </c>
      <c r="B4300">
        <v>68</v>
      </c>
      <c r="C4300" s="6" t="str">
        <f t="shared" si="268"/>
        <v>Sunday</v>
      </c>
      <c r="D4300" s="1">
        <f t="shared" si="269"/>
        <v>11</v>
      </c>
      <c r="E4300" s="6">
        <f t="shared" si="270"/>
        <v>1</v>
      </c>
      <c r="F4300" s="6" t="str">
        <f t="shared" si="271"/>
        <v>fall/winter</v>
      </c>
    </row>
    <row r="4301" spans="1:6" x14ac:dyDescent="0.3">
      <c r="A4301" s="3">
        <v>45669.482638888891</v>
      </c>
      <c r="B4301">
        <v>82</v>
      </c>
      <c r="C4301" s="6" t="str">
        <f t="shared" si="268"/>
        <v>Sunday</v>
      </c>
      <c r="D4301" s="1">
        <f t="shared" si="269"/>
        <v>11</v>
      </c>
      <c r="E4301" s="6">
        <f t="shared" si="270"/>
        <v>1</v>
      </c>
      <c r="F4301" s="6" t="str">
        <f t="shared" si="271"/>
        <v>fall/winter</v>
      </c>
    </row>
    <row r="4302" spans="1:6" x14ac:dyDescent="0.3">
      <c r="A4302" s="3">
        <v>45669.506944444445</v>
      </c>
      <c r="B4302">
        <v>84</v>
      </c>
      <c r="C4302" s="6" t="str">
        <f t="shared" si="268"/>
        <v>Sunday</v>
      </c>
      <c r="D4302" s="1">
        <f t="shared" si="269"/>
        <v>12</v>
      </c>
      <c r="E4302" s="6">
        <f t="shared" si="270"/>
        <v>1</v>
      </c>
      <c r="F4302" s="6" t="str">
        <f t="shared" si="271"/>
        <v>fall/winter</v>
      </c>
    </row>
    <row r="4303" spans="1:6" x14ac:dyDescent="0.3">
      <c r="A4303" s="3">
        <v>45669.521527777775</v>
      </c>
      <c r="B4303">
        <v>87</v>
      </c>
      <c r="C4303" s="6" t="str">
        <f t="shared" si="268"/>
        <v>Sunday</v>
      </c>
      <c r="D4303" s="1">
        <f t="shared" si="269"/>
        <v>12</v>
      </c>
      <c r="E4303" s="6">
        <f t="shared" si="270"/>
        <v>1</v>
      </c>
      <c r="F4303" s="6" t="str">
        <f t="shared" si="271"/>
        <v>fall/winter</v>
      </c>
    </row>
    <row r="4304" spans="1:6" x14ac:dyDescent="0.3">
      <c r="A4304" s="3">
        <v>45669.539583333331</v>
      </c>
      <c r="B4304">
        <v>80</v>
      </c>
      <c r="C4304" s="6" t="str">
        <f t="shared" si="268"/>
        <v>Sunday</v>
      </c>
      <c r="D4304" s="1">
        <f t="shared" si="269"/>
        <v>12</v>
      </c>
      <c r="E4304" s="6">
        <f t="shared" si="270"/>
        <v>1</v>
      </c>
      <c r="F4304" s="6" t="str">
        <f t="shared" si="271"/>
        <v>fall/winter</v>
      </c>
    </row>
    <row r="4305" spans="1:6" x14ac:dyDescent="0.3">
      <c r="A4305" s="3">
        <v>45669.584722222222</v>
      </c>
      <c r="B4305">
        <v>87</v>
      </c>
      <c r="C4305" s="6" t="str">
        <f t="shared" si="268"/>
        <v>Sunday</v>
      </c>
      <c r="D4305" s="1">
        <f t="shared" si="269"/>
        <v>14</v>
      </c>
      <c r="E4305" s="6">
        <f t="shared" si="270"/>
        <v>1</v>
      </c>
      <c r="F4305" s="6" t="str">
        <f t="shared" si="271"/>
        <v>fall/winter</v>
      </c>
    </row>
    <row r="4306" spans="1:6" x14ac:dyDescent="0.3">
      <c r="A4306" s="3">
        <v>45669.604166666664</v>
      </c>
      <c r="B4306">
        <v>85</v>
      </c>
      <c r="C4306" s="6" t="str">
        <f t="shared" si="268"/>
        <v>Sunday</v>
      </c>
      <c r="D4306" s="1">
        <f t="shared" si="269"/>
        <v>14</v>
      </c>
      <c r="E4306" s="6">
        <f t="shared" si="270"/>
        <v>1</v>
      </c>
      <c r="F4306" s="6" t="str">
        <f t="shared" si="271"/>
        <v>fall/winter</v>
      </c>
    </row>
    <row r="4307" spans="1:6" x14ac:dyDescent="0.3">
      <c r="A4307" s="3">
        <v>45669.624305555553</v>
      </c>
      <c r="B4307">
        <v>92</v>
      </c>
      <c r="C4307" s="6" t="str">
        <f t="shared" si="268"/>
        <v>Sunday</v>
      </c>
      <c r="D4307" s="1">
        <f t="shared" si="269"/>
        <v>14</v>
      </c>
      <c r="E4307" s="6">
        <f t="shared" si="270"/>
        <v>1</v>
      </c>
      <c r="F4307" s="6" t="str">
        <f t="shared" si="271"/>
        <v>fall/winter</v>
      </c>
    </row>
    <row r="4308" spans="1:6" x14ac:dyDescent="0.3">
      <c r="A4308" s="3">
        <v>45669.648611111108</v>
      </c>
      <c r="B4308">
        <v>89</v>
      </c>
      <c r="C4308" s="6" t="str">
        <f t="shared" si="268"/>
        <v>Sunday</v>
      </c>
      <c r="D4308" s="1">
        <f t="shared" si="269"/>
        <v>15</v>
      </c>
      <c r="E4308" s="6">
        <f t="shared" si="270"/>
        <v>1</v>
      </c>
      <c r="F4308" s="6" t="str">
        <f t="shared" si="271"/>
        <v>fall/winter</v>
      </c>
    </row>
    <row r="4309" spans="1:6" x14ac:dyDescent="0.3">
      <c r="A4309" s="3">
        <v>45669.668749999997</v>
      </c>
      <c r="B4309">
        <v>75</v>
      </c>
      <c r="C4309" s="6" t="str">
        <f t="shared" si="268"/>
        <v>Sunday</v>
      </c>
      <c r="D4309" s="1">
        <f t="shared" si="269"/>
        <v>16</v>
      </c>
      <c r="E4309" s="6">
        <f t="shared" si="270"/>
        <v>1</v>
      </c>
      <c r="F4309" s="6" t="str">
        <f t="shared" si="271"/>
        <v>fall/winter</v>
      </c>
    </row>
    <row r="4310" spans="1:6" x14ac:dyDescent="0.3">
      <c r="A4310" s="3">
        <v>45669.6875</v>
      </c>
      <c r="B4310">
        <v>115</v>
      </c>
      <c r="C4310" s="6" t="str">
        <f t="shared" si="268"/>
        <v>Sunday</v>
      </c>
      <c r="D4310" s="1">
        <f t="shared" si="269"/>
        <v>16</v>
      </c>
      <c r="E4310" s="6">
        <f t="shared" si="270"/>
        <v>1</v>
      </c>
      <c r="F4310" s="6" t="str">
        <f t="shared" si="271"/>
        <v>fall/winter</v>
      </c>
    </row>
    <row r="4311" spans="1:6" x14ac:dyDescent="0.3">
      <c r="A4311" s="3">
        <v>45669.709722222222</v>
      </c>
      <c r="B4311">
        <v>96</v>
      </c>
      <c r="C4311" s="6" t="str">
        <f t="shared" si="268"/>
        <v>Sunday</v>
      </c>
      <c r="D4311" s="1">
        <f t="shared" si="269"/>
        <v>17</v>
      </c>
      <c r="E4311" s="6">
        <f t="shared" si="270"/>
        <v>1</v>
      </c>
      <c r="F4311" s="6" t="str">
        <f t="shared" si="271"/>
        <v>fall/winter</v>
      </c>
    </row>
    <row r="4312" spans="1:6" x14ac:dyDescent="0.3">
      <c r="A4312" s="3">
        <v>45669.731249999997</v>
      </c>
      <c r="B4312">
        <v>102</v>
      </c>
      <c r="C4312" s="6" t="str">
        <f t="shared" si="268"/>
        <v>Sunday</v>
      </c>
      <c r="D4312" s="1">
        <f t="shared" si="269"/>
        <v>17</v>
      </c>
      <c r="E4312" s="6">
        <f t="shared" si="270"/>
        <v>1</v>
      </c>
      <c r="F4312" s="6" t="str">
        <f t="shared" si="271"/>
        <v>fall/winter</v>
      </c>
    </row>
    <row r="4313" spans="1:6" x14ac:dyDescent="0.3">
      <c r="A4313" s="3">
        <v>45669.754861111112</v>
      </c>
      <c r="B4313">
        <v>92</v>
      </c>
      <c r="C4313" s="6" t="str">
        <f t="shared" si="268"/>
        <v>Sunday</v>
      </c>
      <c r="D4313" s="1">
        <f t="shared" si="269"/>
        <v>18</v>
      </c>
      <c r="E4313" s="6">
        <f t="shared" si="270"/>
        <v>1</v>
      </c>
      <c r="F4313" s="6" t="str">
        <f t="shared" si="271"/>
        <v>fall/winter</v>
      </c>
    </row>
    <row r="4314" spans="1:6" x14ac:dyDescent="0.3">
      <c r="A4314" s="3">
        <v>45669.771527777775</v>
      </c>
      <c r="B4314">
        <v>82</v>
      </c>
      <c r="C4314" s="6" t="str">
        <f t="shared" si="268"/>
        <v>Sunday</v>
      </c>
      <c r="D4314" s="1">
        <f t="shared" si="269"/>
        <v>18</v>
      </c>
      <c r="E4314" s="6">
        <f t="shared" si="270"/>
        <v>1</v>
      </c>
      <c r="F4314" s="6" t="str">
        <f t="shared" si="271"/>
        <v>fall/winter</v>
      </c>
    </row>
    <row r="4315" spans="1:6" x14ac:dyDescent="0.3">
      <c r="A4315" s="3">
        <v>45669.789583333331</v>
      </c>
      <c r="B4315">
        <v>90</v>
      </c>
      <c r="C4315" s="6" t="str">
        <f t="shared" si="268"/>
        <v>Sunday</v>
      </c>
      <c r="D4315" s="1">
        <f t="shared" si="269"/>
        <v>18</v>
      </c>
      <c r="E4315" s="6">
        <f t="shared" si="270"/>
        <v>1</v>
      </c>
      <c r="F4315" s="6" t="str">
        <f t="shared" si="271"/>
        <v>fall/winter</v>
      </c>
    </row>
    <row r="4316" spans="1:6" x14ac:dyDescent="0.3">
      <c r="A4316" s="3">
        <v>45669.813194444447</v>
      </c>
      <c r="B4316">
        <v>105</v>
      </c>
      <c r="C4316" s="6" t="str">
        <f t="shared" si="268"/>
        <v>Sunday</v>
      </c>
      <c r="D4316" s="1">
        <f t="shared" si="269"/>
        <v>19</v>
      </c>
      <c r="E4316" s="6">
        <f t="shared" si="270"/>
        <v>1</v>
      </c>
      <c r="F4316" s="6" t="str">
        <f t="shared" si="271"/>
        <v>fall/winter</v>
      </c>
    </row>
    <row r="4317" spans="1:6" x14ac:dyDescent="0.3">
      <c r="A4317" s="3">
        <v>45669.835416666669</v>
      </c>
      <c r="B4317">
        <v>109</v>
      </c>
      <c r="C4317" s="6" t="str">
        <f t="shared" si="268"/>
        <v>Sunday</v>
      </c>
      <c r="D4317" s="1">
        <f t="shared" si="269"/>
        <v>20</v>
      </c>
      <c r="E4317" s="6">
        <f t="shared" si="270"/>
        <v>1</v>
      </c>
      <c r="F4317" s="6" t="str">
        <f t="shared" si="271"/>
        <v>fall/winter</v>
      </c>
    </row>
    <row r="4318" spans="1:6" x14ac:dyDescent="0.3">
      <c r="A4318" s="3">
        <v>45669.874305555553</v>
      </c>
      <c r="B4318">
        <v>110</v>
      </c>
      <c r="C4318" s="6" t="str">
        <f t="shared" si="268"/>
        <v>Sunday</v>
      </c>
      <c r="D4318" s="1">
        <f t="shared" si="269"/>
        <v>20</v>
      </c>
      <c r="E4318" s="6">
        <f t="shared" si="270"/>
        <v>1</v>
      </c>
      <c r="F4318" s="6" t="str">
        <f t="shared" si="271"/>
        <v>fall/winter</v>
      </c>
    </row>
    <row r="4319" spans="1:6" x14ac:dyDescent="0.3">
      <c r="A4319" s="3">
        <v>45669.895833333336</v>
      </c>
      <c r="B4319">
        <v>103</v>
      </c>
      <c r="C4319" s="6" t="str">
        <f t="shared" si="268"/>
        <v>Sunday</v>
      </c>
      <c r="D4319" s="1">
        <f t="shared" si="269"/>
        <v>21</v>
      </c>
      <c r="E4319" s="6">
        <f t="shared" si="270"/>
        <v>1</v>
      </c>
      <c r="F4319" s="6" t="str">
        <f t="shared" si="271"/>
        <v>fall/winter</v>
      </c>
    </row>
    <row r="4320" spans="1:6" x14ac:dyDescent="0.3">
      <c r="A4320" s="3">
        <v>45670.291666666664</v>
      </c>
      <c r="B4320">
        <v>93</v>
      </c>
      <c r="C4320" s="6" t="str">
        <f t="shared" si="268"/>
        <v>Monday</v>
      </c>
      <c r="D4320" s="1">
        <f t="shared" si="269"/>
        <v>7</v>
      </c>
      <c r="E4320" s="6">
        <f t="shared" si="270"/>
        <v>1</v>
      </c>
      <c r="F4320" s="6" t="str">
        <f t="shared" si="271"/>
        <v>fall/winter</v>
      </c>
    </row>
    <row r="4321" spans="1:6" x14ac:dyDescent="0.3">
      <c r="A4321" s="3">
        <v>45670.3125</v>
      </c>
      <c r="B4321">
        <v>103</v>
      </c>
      <c r="C4321" s="6" t="str">
        <f t="shared" si="268"/>
        <v>Monday</v>
      </c>
      <c r="D4321" s="1">
        <f t="shared" si="269"/>
        <v>7</v>
      </c>
      <c r="E4321" s="6">
        <f t="shared" si="270"/>
        <v>1</v>
      </c>
      <c r="F4321" s="6" t="str">
        <f t="shared" si="271"/>
        <v>fall/winter</v>
      </c>
    </row>
    <row r="4322" spans="1:6" x14ac:dyDescent="0.3">
      <c r="A4322" s="3">
        <v>45670.334722222222</v>
      </c>
      <c r="B4322">
        <v>106</v>
      </c>
      <c r="C4322" s="6" t="str">
        <f t="shared" si="268"/>
        <v>Monday</v>
      </c>
      <c r="D4322" s="1">
        <f t="shared" si="269"/>
        <v>8</v>
      </c>
      <c r="E4322" s="6">
        <f t="shared" si="270"/>
        <v>1</v>
      </c>
      <c r="F4322" s="6" t="str">
        <f t="shared" si="271"/>
        <v>fall/winter</v>
      </c>
    </row>
    <row r="4323" spans="1:6" x14ac:dyDescent="0.3">
      <c r="A4323" s="3">
        <v>45670.354861111111</v>
      </c>
      <c r="B4323">
        <v>94</v>
      </c>
      <c r="C4323" s="6" t="str">
        <f t="shared" si="268"/>
        <v>Monday</v>
      </c>
      <c r="D4323" s="1">
        <f t="shared" si="269"/>
        <v>8</v>
      </c>
      <c r="E4323" s="6">
        <f t="shared" si="270"/>
        <v>1</v>
      </c>
      <c r="F4323" s="6" t="str">
        <f t="shared" si="271"/>
        <v>fall/winter</v>
      </c>
    </row>
    <row r="4324" spans="1:6" x14ac:dyDescent="0.3">
      <c r="A4324" s="3">
        <v>45670.377083333333</v>
      </c>
      <c r="B4324">
        <v>74</v>
      </c>
      <c r="C4324" s="6" t="str">
        <f t="shared" si="268"/>
        <v>Monday</v>
      </c>
      <c r="D4324" s="1">
        <f t="shared" si="269"/>
        <v>9</v>
      </c>
      <c r="E4324" s="6">
        <f t="shared" si="270"/>
        <v>1</v>
      </c>
      <c r="F4324" s="6" t="str">
        <f t="shared" si="271"/>
        <v>fall/winter</v>
      </c>
    </row>
    <row r="4325" spans="1:6" x14ac:dyDescent="0.3">
      <c r="A4325" s="3">
        <v>45670.396527777775</v>
      </c>
      <c r="B4325">
        <v>78</v>
      </c>
      <c r="C4325" s="6" t="str">
        <f t="shared" si="268"/>
        <v>Monday</v>
      </c>
      <c r="D4325" s="1">
        <f t="shared" si="269"/>
        <v>9</v>
      </c>
      <c r="E4325" s="6">
        <f t="shared" si="270"/>
        <v>1</v>
      </c>
      <c r="F4325" s="6" t="str">
        <f t="shared" si="271"/>
        <v>fall/winter</v>
      </c>
    </row>
    <row r="4326" spans="1:6" x14ac:dyDescent="0.3">
      <c r="A4326" s="3">
        <v>45670.418055555558</v>
      </c>
      <c r="B4326">
        <v>117</v>
      </c>
      <c r="C4326" s="6" t="str">
        <f t="shared" si="268"/>
        <v>Monday</v>
      </c>
      <c r="D4326" s="1">
        <f t="shared" si="269"/>
        <v>10</v>
      </c>
      <c r="E4326" s="6">
        <f t="shared" si="270"/>
        <v>1</v>
      </c>
      <c r="F4326" s="6" t="str">
        <f t="shared" si="271"/>
        <v>fall/winter</v>
      </c>
    </row>
    <row r="4327" spans="1:6" x14ac:dyDescent="0.3">
      <c r="A4327" s="3">
        <v>45670.44027777778</v>
      </c>
      <c r="B4327">
        <v>130</v>
      </c>
      <c r="C4327" s="6" t="str">
        <f t="shared" si="268"/>
        <v>Monday</v>
      </c>
      <c r="D4327" s="1">
        <f t="shared" si="269"/>
        <v>10</v>
      </c>
      <c r="E4327" s="6">
        <f t="shared" si="270"/>
        <v>1</v>
      </c>
      <c r="F4327" s="6" t="str">
        <f t="shared" si="271"/>
        <v>fall/winter</v>
      </c>
    </row>
    <row r="4328" spans="1:6" x14ac:dyDescent="0.3">
      <c r="A4328" s="3">
        <v>45670.461805555555</v>
      </c>
      <c r="B4328">
        <v>130</v>
      </c>
      <c r="C4328" s="6" t="str">
        <f t="shared" si="268"/>
        <v>Monday</v>
      </c>
      <c r="D4328" s="1">
        <f t="shared" si="269"/>
        <v>11</v>
      </c>
      <c r="E4328" s="6">
        <f t="shared" si="270"/>
        <v>1</v>
      </c>
      <c r="F4328" s="6" t="str">
        <f t="shared" si="271"/>
        <v>fall/winter</v>
      </c>
    </row>
    <row r="4329" spans="1:6" x14ac:dyDescent="0.3">
      <c r="A4329" s="3">
        <v>45670.477777777778</v>
      </c>
      <c r="B4329">
        <v>102</v>
      </c>
      <c r="C4329" s="6" t="str">
        <f t="shared" si="268"/>
        <v>Monday</v>
      </c>
      <c r="D4329" s="1">
        <f t="shared" si="269"/>
        <v>11</v>
      </c>
      <c r="E4329" s="6">
        <f t="shared" si="270"/>
        <v>1</v>
      </c>
      <c r="F4329" s="6" t="str">
        <f t="shared" si="271"/>
        <v>fall/winter</v>
      </c>
    </row>
    <row r="4330" spans="1:6" x14ac:dyDescent="0.3">
      <c r="A4330" s="3">
        <v>45670.501388888886</v>
      </c>
      <c r="B4330">
        <v>101</v>
      </c>
      <c r="C4330" s="6" t="str">
        <f t="shared" si="268"/>
        <v>Monday</v>
      </c>
      <c r="D4330" s="1">
        <f t="shared" si="269"/>
        <v>12</v>
      </c>
      <c r="E4330" s="6">
        <f t="shared" si="270"/>
        <v>1</v>
      </c>
      <c r="F4330" s="6" t="str">
        <f t="shared" si="271"/>
        <v>fall/winter</v>
      </c>
    </row>
    <row r="4331" spans="1:6" x14ac:dyDescent="0.3">
      <c r="A4331" s="3">
        <v>45670.522916666669</v>
      </c>
      <c r="B4331">
        <v>107</v>
      </c>
      <c r="C4331" s="6" t="str">
        <f t="shared" si="268"/>
        <v>Monday</v>
      </c>
      <c r="D4331" s="1">
        <f t="shared" si="269"/>
        <v>12</v>
      </c>
      <c r="E4331" s="6">
        <f t="shared" si="270"/>
        <v>1</v>
      </c>
      <c r="F4331" s="6" t="str">
        <f t="shared" si="271"/>
        <v>fall/winter</v>
      </c>
    </row>
    <row r="4332" spans="1:6" x14ac:dyDescent="0.3">
      <c r="A4332" s="3">
        <v>45670.541666666664</v>
      </c>
      <c r="B4332">
        <v>120</v>
      </c>
      <c r="C4332" s="6" t="str">
        <f t="shared" si="268"/>
        <v>Monday</v>
      </c>
      <c r="D4332" s="1">
        <f t="shared" si="269"/>
        <v>13</v>
      </c>
      <c r="E4332" s="6">
        <f t="shared" si="270"/>
        <v>1</v>
      </c>
      <c r="F4332" s="6" t="str">
        <f t="shared" si="271"/>
        <v>fall/winter</v>
      </c>
    </row>
    <row r="4333" spans="1:6" x14ac:dyDescent="0.3">
      <c r="A4333" s="3">
        <v>45670.541666666664</v>
      </c>
      <c r="B4333">
        <v>120</v>
      </c>
      <c r="C4333" s="6" t="str">
        <f t="shared" si="268"/>
        <v>Monday</v>
      </c>
      <c r="D4333" s="1">
        <f t="shared" si="269"/>
        <v>13</v>
      </c>
      <c r="E4333" s="6">
        <f t="shared" si="270"/>
        <v>1</v>
      </c>
      <c r="F4333" s="6" t="str">
        <f t="shared" si="271"/>
        <v>fall/winter</v>
      </c>
    </row>
    <row r="4334" spans="1:6" x14ac:dyDescent="0.3">
      <c r="A4334" s="3">
        <v>45670.567361111112</v>
      </c>
      <c r="B4334">
        <v>133</v>
      </c>
      <c r="C4334" s="6" t="str">
        <f t="shared" si="268"/>
        <v>Monday</v>
      </c>
      <c r="D4334" s="1">
        <f t="shared" si="269"/>
        <v>13</v>
      </c>
      <c r="E4334" s="6">
        <f t="shared" si="270"/>
        <v>1</v>
      </c>
      <c r="F4334" s="6" t="str">
        <f t="shared" si="271"/>
        <v>fall/winter</v>
      </c>
    </row>
    <row r="4335" spans="1:6" x14ac:dyDescent="0.3">
      <c r="A4335" s="3">
        <v>45670.583333333336</v>
      </c>
      <c r="B4335">
        <v>158</v>
      </c>
      <c r="C4335" s="6" t="str">
        <f t="shared" si="268"/>
        <v>Monday</v>
      </c>
      <c r="D4335" s="1">
        <f t="shared" si="269"/>
        <v>14</v>
      </c>
      <c r="E4335" s="6">
        <f t="shared" si="270"/>
        <v>1</v>
      </c>
      <c r="F4335" s="6" t="str">
        <f t="shared" si="271"/>
        <v>fall/winter</v>
      </c>
    </row>
    <row r="4336" spans="1:6" x14ac:dyDescent="0.3">
      <c r="A4336" s="3">
        <v>45670.606944444444</v>
      </c>
      <c r="B4336">
        <v>171</v>
      </c>
      <c r="C4336" s="6" t="str">
        <f t="shared" si="268"/>
        <v>Monday</v>
      </c>
      <c r="D4336" s="1">
        <f t="shared" si="269"/>
        <v>14</v>
      </c>
      <c r="E4336" s="6">
        <f t="shared" si="270"/>
        <v>1</v>
      </c>
      <c r="F4336" s="6" t="str">
        <f t="shared" si="271"/>
        <v>fall/winter</v>
      </c>
    </row>
    <row r="4337" spans="1:6" x14ac:dyDescent="0.3">
      <c r="A4337" s="3">
        <v>45670.625</v>
      </c>
      <c r="B4337">
        <v>200</v>
      </c>
      <c r="C4337" s="6" t="str">
        <f t="shared" si="268"/>
        <v>Monday</v>
      </c>
      <c r="D4337" s="1">
        <f t="shared" si="269"/>
        <v>15</v>
      </c>
      <c r="E4337" s="6">
        <f t="shared" si="270"/>
        <v>1</v>
      </c>
      <c r="F4337" s="6" t="str">
        <f t="shared" si="271"/>
        <v>fall/winter</v>
      </c>
    </row>
    <row r="4338" spans="1:6" x14ac:dyDescent="0.3">
      <c r="A4338" s="3">
        <v>45670.647222222222</v>
      </c>
      <c r="B4338">
        <v>190</v>
      </c>
      <c r="C4338" s="6" t="str">
        <f t="shared" si="268"/>
        <v>Monday</v>
      </c>
      <c r="D4338" s="1">
        <f t="shared" si="269"/>
        <v>15</v>
      </c>
      <c r="E4338" s="6">
        <f t="shared" si="270"/>
        <v>1</v>
      </c>
      <c r="F4338" s="6" t="str">
        <f t="shared" si="271"/>
        <v>fall/winter</v>
      </c>
    </row>
    <row r="4339" spans="1:6" x14ac:dyDescent="0.3">
      <c r="A4339" s="3">
        <v>45670.664583333331</v>
      </c>
      <c r="B4339">
        <v>167</v>
      </c>
      <c r="C4339" s="6" t="str">
        <f t="shared" si="268"/>
        <v>Monday</v>
      </c>
      <c r="D4339" s="1">
        <f t="shared" si="269"/>
        <v>15</v>
      </c>
      <c r="E4339" s="6">
        <f t="shared" si="270"/>
        <v>1</v>
      </c>
      <c r="F4339" s="6" t="str">
        <f t="shared" si="271"/>
        <v>fall/winter</v>
      </c>
    </row>
    <row r="4340" spans="1:6" x14ac:dyDescent="0.3">
      <c r="A4340" s="3">
        <v>45670.697222222225</v>
      </c>
      <c r="B4340">
        <v>159</v>
      </c>
      <c r="C4340" s="6" t="str">
        <f t="shared" si="268"/>
        <v>Monday</v>
      </c>
      <c r="D4340" s="1">
        <f t="shared" si="269"/>
        <v>16</v>
      </c>
      <c r="E4340" s="6">
        <f t="shared" si="270"/>
        <v>1</v>
      </c>
      <c r="F4340" s="6" t="str">
        <f t="shared" si="271"/>
        <v>fall/winter</v>
      </c>
    </row>
    <row r="4341" spans="1:6" x14ac:dyDescent="0.3">
      <c r="A4341" s="3">
        <v>45670.704861111109</v>
      </c>
      <c r="B4341">
        <v>159</v>
      </c>
      <c r="C4341" s="6" t="str">
        <f t="shared" si="268"/>
        <v>Monday</v>
      </c>
      <c r="D4341" s="1">
        <f t="shared" si="269"/>
        <v>16</v>
      </c>
      <c r="E4341" s="6">
        <f t="shared" si="270"/>
        <v>1</v>
      </c>
      <c r="F4341" s="6" t="str">
        <f t="shared" si="271"/>
        <v>fall/winter</v>
      </c>
    </row>
    <row r="4342" spans="1:6" x14ac:dyDescent="0.3">
      <c r="A4342" s="3">
        <v>45670.732638888891</v>
      </c>
      <c r="B4342">
        <v>209</v>
      </c>
      <c r="C4342" s="6" t="str">
        <f t="shared" si="268"/>
        <v>Monday</v>
      </c>
      <c r="D4342" s="1">
        <f t="shared" si="269"/>
        <v>17</v>
      </c>
      <c r="E4342" s="6">
        <f t="shared" si="270"/>
        <v>1</v>
      </c>
      <c r="F4342" s="6" t="str">
        <f t="shared" si="271"/>
        <v>fall/winter</v>
      </c>
    </row>
    <row r="4343" spans="1:6" x14ac:dyDescent="0.3">
      <c r="A4343" s="3">
        <v>45670.750694444447</v>
      </c>
      <c r="B4343">
        <v>210</v>
      </c>
      <c r="C4343" s="6" t="str">
        <f t="shared" si="268"/>
        <v>Monday</v>
      </c>
      <c r="D4343" s="1">
        <f t="shared" si="269"/>
        <v>18</v>
      </c>
      <c r="E4343" s="6">
        <f t="shared" si="270"/>
        <v>1</v>
      </c>
      <c r="F4343" s="6" t="str">
        <f t="shared" si="271"/>
        <v>fall/winter</v>
      </c>
    </row>
    <row r="4344" spans="1:6" x14ac:dyDescent="0.3">
      <c r="A4344" s="3">
        <v>45670.776388888888</v>
      </c>
      <c r="B4344">
        <v>210</v>
      </c>
      <c r="C4344" s="6" t="str">
        <f t="shared" si="268"/>
        <v>Monday</v>
      </c>
      <c r="D4344" s="1">
        <f t="shared" si="269"/>
        <v>18</v>
      </c>
      <c r="E4344" s="6">
        <f t="shared" si="270"/>
        <v>1</v>
      </c>
      <c r="F4344" s="6" t="str">
        <f t="shared" si="271"/>
        <v>fall/winter</v>
      </c>
    </row>
    <row r="4345" spans="1:6" x14ac:dyDescent="0.3">
      <c r="A4345" s="3">
        <v>45670.78125</v>
      </c>
      <c r="B4345">
        <v>203</v>
      </c>
      <c r="C4345" s="6" t="str">
        <f t="shared" si="268"/>
        <v>Monday</v>
      </c>
      <c r="D4345" s="1">
        <f t="shared" si="269"/>
        <v>18</v>
      </c>
      <c r="E4345" s="6">
        <f t="shared" si="270"/>
        <v>1</v>
      </c>
      <c r="F4345" s="6" t="str">
        <f t="shared" si="271"/>
        <v>fall/winter</v>
      </c>
    </row>
    <row r="4346" spans="1:6" x14ac:dyDescent="0.3">
      <c r="A4346" s="3">
        <v>45670.793749999997</v>
      </c>
      <c r="B4346">
        <v>184</v>
      </c>
      <c r="C4346" s="6" t="str">
        <f t="shared" si="268"/>
        <v>Monday</v>
      </c>
      <c r="D4346" s="1">
        <f t="shared" si="269"/>
        <v>19</v>
      </c>
      <c r="E4346" s="6">
        <f t="shared" si="270"/>
        <v>1</v>
      </c>
      <c r="F4346" s="6" t="str">
        <f t="shared" si="271"/>
        <v>fall/winter</v>
      </c>
    </row>
    <row r="4347" spans="1:6" x14ac:dyDescent="0.3">
      <c r="A4347" s="3">
        <v>45670.818055555559</v>
      </c>
      <c r="B4347">
        <v>176</v>
      </c>
      <c r="C4347" s="6" t="str">
        <f t="shared" si="268"/>
        <v>Monday</v>
      </c>
      <c r="D4347" s="1">
        <f t="shared" si="269"/>
        <v>19</v>
      </c>
      <c r="E4347" s="6">
        <f t="shared" si="270"/>
        <v>1</v>
      </c>
      <c r="F4347" s="6" t="str">
        <f t="shared" si="271"/>
        <v>fall/winter</v>
      </c>
    </row>
    <row r="4348" spans="1:6" x14ac:dyDescent="0.3">
      <c r="A4348" s="3">
        <v>45670.838888888888</v>
      </c>
      <c r="B4348">
        <v>146</v>
      </c>
      <c r="C4348" s="6" t="str">
        <f t="shared" si="268"/>
        <v>Monday</v>
      </c>
      <c r="D4348" s="1">
        <f t="shared" si="269"/>
        <v>20</v>
      </c>
      <c r="E4348" s="6">
        <f t="shared" si="270"/>
        <v>1</v>
      </c>
      <c r="F4348" s="6" t="str">
        <f t="shared" si="271"/>
        <v>fall/winter</v>
      </c>
    </row>
    <row r="4349" spans="1:6" x14ac:dyDescent="0.3">
      <c r="A4349" s="3">
        <v>45670.855555555558</v>
      </c>
      <c r="B4349">
        <v>151</v>
      </c>
      <c r="C4349" s="6" t="str">
        <f t="shared" si="268"/>
        <v>Monday</v>
      </c>
      <c r="D4349" s="1">
        <f t="shared" si="269"/>
        <v>20</v>
      </c>
      <c r="E4349" s="6">
        <f t="shared" si="270"/>
        <v>1</v>
      </c>
      <c r="F4349" s="6" t="str">
        <f t="shared" si="271"/>
        <v>fall/winter</v>
      </c>
    </row>
    <row r="4350" spans="1:6" x14ac:dyDescent="0.3">
      <c r="A4350" s="3">
        <v>45670.875694444447</v>
      </c>
      <c r="B4350">
        <v>162</v>
      </c>
      <c r="C4350" s="6" t="str">
        <f t="shared" si="268"/>
        <v>Monday</v>
      </c>
      <c r="D4350" s="1">
        <f t="shared" si="269"/>
        <v>21</v>
      </c>
      <c r="E4350" s="6">
        <f t="shared" si="270"/>
        <v>1</v>
      </c>
      <c r="F4350" s="6" t="str">
        <f t="shared" si="271"/>
        <v>fall/winter</v>
      </c>
    </row>
    <row r="4351" spans="1:6" x14ac:dyDescent="0.3">
      <c r="A4351" s="3">
        <v>45670.894444444442</v>
      </c>
      <c r="B4351">
        <v>157</v>
      </c>
      <c r="C4351" s="6" t="str">
        <f t="shared" si="268"/>
        <v>Monday</v>
      </c>
      <c r="D4351" s="1">
        <f t="shared" si="269"/>
        <v>21</v>
      </c>
      <c r="E4351" s="6">
        <f t="shared" si="270"/>
        <v>1</v>
      </c>
      <c r="F4351" s="6" t="str">
        <f t="shared" si="271"/>
        <v>fall/winter</v>
      </c>
    </row>
    <row r="4352" spans="1:6" x14ac:dyDescent="0.3">
      <c r="A4352" s="3">
        <v>45670.918749999997</v>
      </c>
      <c r="B4352">
        <v>137</v>
      </c>
      <c r="C4352" s="6" t="str">
        <f t="shared" si="268"/>
        <v>Monday</v>
      </c>
      <c r="D4352" s="1">
        <f t="shared" si="269"/>
        <v>22</v>
      </c>
      <c r="E4352" s="6">
        <f t="shared" si="270"/>
        <v>1</v>
      </c>
      <c r="F4352" s="6" t="str">
        <f t="shared" si="271"/>
        <v>fall/winter</v>
      </c>
    </row>
    <row r="4353" spans="1:6" x14ac:dyDescent="0.3">
      <c r="A4353" s="3">
        <v>45671.290972222225</v>
      </c>
      <c r="B4353">
        <v>53</v>
      </c>
      <c r="C4353" s="6" t="str">
        <f t="shared" si="268"/>
        <v>Tuesday</v>
      </c>
      <c r="D4353" s="1">
        <f t="shared" si="269"/>
        <v>6</v>
      </c>
      <c r="E4353" s="6">
        <f t="shared" si="270"/>
        <v>1</v>
      </c>
      <c r="F4353" s="6" t="str">
        <f t="shared" si="271"/>
        <v>fall/winter</v>
      </c>
    </row>
    <row r="4354" spans="1:6" x14ac:dyDescent="0.3">
      <c r="A4354" s="3">
        <v>45671.31527777778</v>
      </c>
      <c r="B4354">
        <v>92</v>
      </c>
      <c r="C4354" s="6" t="str">
        <f t="shared" ref="C4354:C4414" si="272">TEXT(A4354, "dddd")</f>
        <v>Tuesday</v>
      </c>
      <c r="D4354" s="1">
        <f t="shared" ref="D4354:D4414" si="273">HOUR(A4354)</f>
        <v>7</v>
      </c>
      <c r="E4354" s="6">
        <f t="shared" ref="E4354:E4414" si="274">MONTH(A4354)</f>
        <v>1</v>
      </c>
      <c r="F4354" s="6" t="str">
        <f t="shared" ref="F4354:F4417" si="275">IF(OR(E4354=9, E4354=10, E4354=11, E4354=12, E4354=1, E4354=2, E4354=3, E4354=4), "fall/winter", "summer")</f>
        <v>fall/winter</v>
      </c>
    </row>
    <row r="4355" spans="1:6" x14ac:dyDescent="0.3">
      <c r="A4355" s="3">
        <v>45671.333333333336</v>
      </c>
      <c r="B4355">
        <v>83</v>
      </c>
      <c r="C4355" s="6" t="str">
        <f t="shared" si="272"/>
        <v>Tuesday</v>
      </c>
      <c r="D4355" s="1">
        <f t="shared" si="273"/>
        <v>8</v>
      </c>
      <c r="E4355" s="6">
        <f t="shared" si="274"/>
        <v>1</v>
      </c>
      <c r="F4355" s="6" t="str">
        <f t="shared" si="275"/>
        <v>fall/winter</v>
      </c>
    </row>
    <row r="4356" spans="1:6" x14ac:dyDescent="0.3">
      <c r="A4356" s="3">
        <v>45671.357638888891</v>
      </c>
      <c r="B4356">
        <v>85</v>
      </c>
      <c r="C4356" s="6" t="str">
        <f t="shared" si="272"/>
        <v>Tuesday</v>
      </c>
      <c r="D4356" s="1">
        <f t="shared" si="273"/>
        <v>8</v>
      </c>
      <c r="E4356" s="6">
        <f t="shared" si="274"/>
        <v>1</v>
      </c>
      <c r="F4356" s="6" t="str">
        <f t="shared" si="275"/>
        <v>fall/winter</v>
      </c>
    </row>
    <row r="4357" spans="1:6" x14ac:dyDescent="0.3">
      <c r="A4357" s="3">
        <v>45671.375</v>
      </c>
      <c r="B4357">
        <v>95</v>
      </c>
      <c r="C4357" s="6" t="str">
        <f t="shared" si="272"/>
        <v>Tuesday</v>
      </c>
      <c r="D4357" s="1">
        <f t="shared" si="273"/>
        <v>9</v>
      </c>
      <c r="E4357" s="6">
        <f t="shared" si="274"/>
        <v>1</v>
      </c>
      <c r="F4357" s="6" t="str">
        <f t="shared" si="275"/>
        <v>fall/winter</v>
      </c>
    </row>
    <row r="4358" spans="1:6" x14ac:dyDescent="0.3">
      <c r="A4358" s="3">
        <v>45671.398611111108</v>
      </c>
      <c r="B4358">
        <v>71</v>
      </c>
      <c r="C4358" s="6" t="str">
        <f t="shared" si="272"/>
        <v>Tuesday</v>
      </c>
      <c r="D4358" s="1">
        <f t="shared" si="273"/>
        <v>9</v>
      </c>
      <c r="E4358" s="6">
        <f t="shared" si="274"/>
        <v>1</v>
      </c>
      <c r="F4358" s="6" t="str">
        <f t="shared" si="275"/>
        <v>fall/winter</v>
      </c>
    </row>
    <row r="4359" spans="1:6" x14ac:dyDescent="0.3">
      <c r="A4359" s="3">
        <v>45671.457638888889</v>
      </c>
      <c r="B4359">
        <v>95</v>
      </c>
      <c r="C4359" s="6" t="str">
        <f t="shared" si="272"/>
        <v>Tuesday</v>
      </c>
      <c r="D4359" s="1">
        <f t="shared" si="273"/>
        <v>10</v>
      </c>
      <c r="E4359" s="6">
        <f t="shared" si="274"/>
        <v>1</v>
      </c>
      <c r="F4359" s="6" t="str">
        <f t="shared" si="275"/>
        <v>fall/winter</v>
      </c>
    </row>
    <row r="4360" spans="1:6" x14ac:dyDescent="0.3">
      <c r="A4360" s="3">
        <v>45671.498611111114</v>
      </c>
      <c r="B4360">
        <v>110</v>
      </c>
      <c r="C4360" s="6" t="str">
        <f t="shared" si="272"/>
        <v>Tuesday</v>
      </c>
      <c r="D4360" s="1">
        <f t="shared" si="273"/>
        <v>11</v>
      </c>
      <c r="E4360" s="6">
        <f t="shared" si="274"/>
        <v>1</v>
      </c>
      <c r="F4360" s="6" t="str">
        <f t="shared" si="275"/>
        <v>fall/winter</v>
      </c>
    </row>
    <row r="4361" spans="1:6" x14ac:dyDescent="0.3">
      <c r="A4361" s="3">
        <v>45671.520833333336</v>
      </c>
      <c r="B4361">
        <v>124</v>
      </c>
      <c r="C4361" s="6" t="str">
        <f t="shared" si="272"/>
        <v>Tuesday</v>
      </c>
      <c r="D4361" s="1">
        <f t="shared" si="273"/>
        <v>12</v>
      </c>
      <c r="E4361" s="6">
        <f t="shared" si="274"/>
        <v>1</v>
      </c>
      <c r="F4361" s="6" t="str">
        <f t="shared" si="275"/>
        <v>fall/winter</v>
      </c>
    </row>
    <row r="4362" spans="1:6" x14ac:dyDescent="0.3">
      <c r="A4362" s="3">
        <v>45671.543055555558</v>
      </c>
      <c r="B4362">
        <v>155</v>
      </c>
      <c r="C4362" s="6" t="str">
        <f t="shared" si="272"/>
        <v>Tuesday</v>
      </c>
      <c r="D4362" s="1">
        <f t="shared" si="273"/>
        <v>13</v>
      </c>
      <c r="E4362" s="6">
        <f t="shared" si="274"/>
        <v>1</v>
      </c>
      <c r="F4362" s="6" t="str">
        <f t="shared" si="275"/>
        <v>fall/winter</v>
      </c>
    </row>
    <row r="4363" spans="1:6" x14ac:dyDescent="0.3">
      <c r="A4363" s="3">
        <v>45671.5625</v>
      </c>
      <c r="B4363">
        <v>169</v>
      </c>
      <c r="C4363" s="6" t="str">
        <f t="shared" si="272"/>
        <v>Tuesday</v>
      </c>
      <c r="D4363" s="1">
        <f t="shared" si="273"/>
        <v>13</v>
      </c>
      <c r="E4363" s="6">
        <f t="shared" si="274"/>
        <v>1</v>
      </c>
      <c r="F4363" s="6" t="str">
        <f t="shared" si="275"/>
        <v>fall/winter</v>
      </c>
    </row>
    <row r="4364" spans="1:6" x14ac:dyDescent="0.3">
      <c r="A4364" s="3">
        <v>45671.584027777775</v>
      </c>
      <c r="B4364">
        <v>166</v>
      </c>
      <c r="C4364" s="6" t="str">
        <f t="shared" si="272"/>
        <v>Tuesday</v>
      </c>
      <c r="D4364" s="1">
        <f t="shared" si="273"/>
        <v>14</v>
      </c>
      <c r="E4364" s="6">
        <f t="shared" si="274"/>
        <v>1</v>
      </c>
      <c r="F4364" s="6" t="str">
        <f t="shared" si="275"/>
        <v>fall/winter</v>
      </c>
    </row>
    <row r="4365" spans="1:6" x14ac:dyDescent="0.3">
      <c r="A4365" s="3">
        <v>45671.604861111111</v>
      </c>
      <c r="B4365">
        <v>175</v>
      </c>
      <c r="C4365" s="6" t="str">
        <f t="shared" si="272"/>
        <v>Tuesday</v>
      </c>
      <c r="D4365" s="1">
        <f t="shared" si="273"/>
        <v>14</v>
      </c>
      <c r="E4365" s="6">
        <f t="shared" si="274"/>
        <v>1</v>
      </c>
      <c r="F4365" s="6" t="str">
        <f t="shared" si="275"/>
        <v>fall/winter</v>
      </c>
    </row>
    <row r="4366" spans="1:6" x14ac:dyDescent="0.3">
      <c r="A4366" s="3">
        <v>45671.629166666666</v>
      </c>
      <c r="B4366">
        <v>177</v>
      </c>
      <c r="C4366" s="6" t="str">
        <f t="shared" si="272"/>
        <v>Tuesday</v>
      </c>
      <c r="D4366" s="1">
        <f t="shared" si="273"/>
        <v>15</v>
      </c>
      <c r="E4366" s="6">
        <f t="shared" si="274"/>
        <v>1</v>
      </c>
      <c r="F4366" s="6" t="str">
        <f t="shared" si="275"/>
        <v>fall/winter</v>
      </c>
    </row>
    <row r="4367" spans="1:6" x14ac:dyDescent="0.3">
      <c r="A4367" s="3">
        <v>45671.647916666669</v>
      </c>
      <c r="B4367">
        <v>179</v>
      </c>
      <c r="C4367" s="6" t="str">
        <f t="shared" si="272"/>
        <v>Tuesday</v>
      </c>
      <c r="D4367" s="1">
        <f t="shared" si="273"/>
        <v>15</v>
      </c>
      <c r="E4367" s="6">
        <f t="shared" si="274"/>
        <v>1</v>
      </c>
      <c r="F4367" s="6" t="str">
        <f t="shared" si="275"/>
        <v>fall/winter</v>
      </c>
    </row>
    <row r="4368" spans="1:6" x14ac:dyDescent="0.3">
      <c r="A4368" s="3">
        <v>45671.667361111111</v>
      </c>
      <c r="B4368">
        <v>183</v>
      </c>
      <c r="C4368" s="6" t="str">
        <f t="shared" si="272"/>
        <v>Tuesday</v>
      </c>
      <c r="D4368" s="1">
        <f t="shared" si="273"/>
        <v>16</v>
      </c>
      <c r="E4368" s="6">
        <f t="shared" si="274"/>
        <v>1</v>
      </c>
      <c r="F4368" s="6" t="str">
        <f t="shared" si="275"/>
        <v>fall/winter</v>
      </c>
    </row>
    <row r="4369" spans="1:6" x14ac:dyDescent="0.3">
      <c r="A4369" s="3">
        <v>45671.689583333333</v>
      </c>
      <c r="B4369">
        <v>180</v>
      </c>
      <c r="C4369" s="6" t="str">
        <f t="shared" si="272"/>
        <v>Tuesday</v>
      </c>
      <c r="D4369" s="1">
        <f t="shared" si="273"/>
        <v>16</v>
      </c>
      <c r="E4369" s="6">
        <f t="shared" si="274"/>
        <v>1</v>
      </c>
      <c r="F4369" s="6" t="str">
        <f t="shared" si="275"/>
        <v>fall/winter</v>
      </c>
    </row>
    <row r="4370" spans="1:6" x14ac:dyDescent="0.3">
      <c r="A4370" s="3">
        <v>45671.709027777775</v>
      </c>
      <c r="B4370">
        <v>193</v>
      </c>
      <c r="C4370" s="6" t="str">
        <f t="shared" si="272"/>
        <v>Tuesday</v>
      </c>
      <c r="D4370" s="1">
        <f t="shared" si="273"/>
        <v>17</v>
      </c>
      <c r="E4370" s="6">
        <f t="shared" si="274"/>
        <v>1</v>
      </c>
      <c r="F4370" s="6" t="str">
        <f t="shared" si="275"/>
        <v>fall/winter</v>
      </c>
    </row>
    <row r="4371" spans="1:6" x14ac:dyDescent="0.3">
      <c r="A4371" s="3">
        <v>45671.730555555558</v>
      </c>
      <c r="B4371">
        <v>197</v>
      </c>
      <c r="C4371" s="6" t="str">
        <f t="shared" si="272"/>
        <v>Tuesday</v>
      </c>
      <c r="D4371" s="1">
        <f t="shared" si="273"/>
        <v>17</v>
      </c>
      <c r="E4371" s="6">
        <f t="shared" si="274"/>
        <v>1</v>
      </c>
      <c r="F4371" s="6" t="str">
        <f t="shared" si="275"/>
        <v>fall/winter</v>
      </c>
    </row>
    <row r="4372" spans="1:6" x14ac:dyDescent="0.3">
      <c r="A4372" s="3">
        <v>45671.752083333333</v>
      </c>
      <c r="B4372">
        <v>158</v>
      </c>
      <c r="C4372" s="6" t="str">
        <f t="shared" si="272"/>
        <v>Tuesday</v>
      </c>
      <c r="D4372" s="1">
        <f t="shared" si="273"/>
        <v>18</v>
      </c>
      <c r="E4372" s="6">
        <f t="shared" si="274"/>
        <v>1</v>
      </c>
      <c r="F4372" s="6" t="str">
        <f t="shared" si="275"/>
        <v>fall/winter</v>
      </c>
    </row>
    <row r="4373" spans="1:6" x14ac:dyDescent="0.3">
      <c r="A4373" s="3">
        <v>45671.790972222225</v>
      </c>
      <c r="B4373">
        <v>193</v>
      </c>
      <c r="C4373" s="6" t="str">
        <f t="shared" si="272"/>
        <v>Tuesday</v>
      </c>
      <c r="D4373" s="1">
        <f t="shared" si="273"/>
        <v>18</v>
      </c>
      <c r="E4373" s="6">
        <f t="shared" si="274"/>
        <v>1</v>
      </c>
      <c r="F4373" s="6" t="str">
        <f t="shared" si="275"/>
        <v>fall/winter</v>
      </c>
    </row>
    <row r="4374" spans="1:6" x14ac:dyDescent="0.3">
      <c r="A4374" s="3">
        <v>45671.813194444447</v>
      </c>
      <c r="B4374">
        <v>171</v>
      </c>
      <c r="C4374" s="6" t="str">
        <f t="shared" si="272"/>
        <v>Tuesday</v>
      </c>
      <c r="D4374" s="1">
        <f t="shared" si="273"/>
        <v>19</v>
      </c>
      <c r="E4374" s="6">
        <f t="shared" si="274"/>
        <v>1</v>
      </c>
      <c r="F4374" s="6" t="str">
        <f t="shared" si="275"/>
        <v>fall/winter</v>
      </c>
    </row>
    <row r="4375" spans="1:6" x14ac:dyDescent="0.3">
      <c r="A4375" s="3">
        <v>45671.835416666669</v>
      </c>
      <c r="B4375">
        <v>159</v>
      </c>
      <c r="C4375" s="6" t="str">
        <f t="shared" si="272"/>
        <v>Tuesday</v>
      </c>
      <c r="D4375" s="1">
        <f t="shared" si="273"/>
        <v>20</v>
      </c>
      <c r="E4375" s="6">
        <f t="shared" si="274"/>
        <v>1</v>
      </c>
      <c r="F4375" s="6" t="str">
        <f t="shared" si="275"/>
        <v>fall/winter</v>
      </c>
    </row>
    <row r="4376" spans="1:6" x14ac:dyDescent="0.3">
      <c r="A4376" s="3">
        <v>45671.854861111111</v>
      </c>
      <c r="B4376">
        <v>176</v>
      </c>
      <c r="C4376" s="6" t="str">
        <f t="shared" si="272"/>
        <v>Tuesday</v>
      </c>
      <c r="D4376" s="1">
        <f t="shared" si="273"/>
        <v>20</v>
      </c>
      <c r="E4376" s="6">
        <f t="shared" si="274"/>
        <v>1</v>
      </c>
      <c r="F4376" s="6" t="str">
        <f t="shared" si="275"/>
        <v>fall/winter</v>
      </c>
    </row>
    <row r="4377" spans="1:6" x14ac:dyDescent="0.3">
      <c r="A4377" s="3">
        <v>45671.880555555559</v>
      </c>
      <c r="B4377">
        <v>112</v>
      </c>
      <c r="C4377" s="6" t="str">
        <f t="shared" si="272"/>
        <v>Tuesday</v>
      </c>
      <c r="D4377" s="1">
        <f t="shared" si="273"/>
        <v>21</v>
      </c>
      <c r="E4377" s="6">
        <f t="shared" si="274"/>
        <v>1</v>
      </c>
      <c r="F4377" s="6" t="str">
        <f t="shared" si="275"/>
        <v>fall/winter</v>
      </c>
    </row>
    <row r="4378" spans="1:6" x14ac:dyDescent="0.3">
      <c r="A4378" s="3">
        <v>45671.896527777775</v>
      </c>
      <c r="B4378">
        <v>141</v>
      </c>
      <c r="C4378" s="6" t="str">
        <f t="shared" si="272"/>
        <v>Tuesday</v>
      </c>
      <c r="D4378" s="1">
        <f t="shared" si="273"/>
        <v>21</v>
      </c>
      <c r="E4378" s="6">
        <f t="shared" si="274"/>
        <v>1</v>
      </c>
      <c r="F4378" s="6" t="str">
        <f t="shared" si="275"/>
        <v>fall/winter</v>
      </c>
    </row>
    <row r="4379" spans="1:6" x14ac:dyDescent="0.3">
      <c r="A4379" s="3">
        <v>45672.304166666669</v>
      </c>
      <c r="B4379">
        <v>77</v>
      </c>
      <c r="C4379" s="6" t="str">
        <f t="shared" si="272"/>
        <v>Wednesday</v>
      </c>
      <c r="D4379" s="1">
        <f t="shared" si="273"/>
        <v>7</v>
      </c>
      <c r="E4379" s="6">
        <f t="shared" si="274"/>
        <v>1</v>
      </c>
      <c r="F4379" s="6" t="str">
        <f t="shared" si="275"/>
        <v>fall/winter</v>
      </c>
    </row>
    <row r="4380" spans="1:6" x14ac:dyDescent="0.3">
      <c r="A4380" s="3">
        <v>45672.31527777778</v>
      </c>
      <c r="B4380">
        <v>79</v>
      </c>
      <c r="C4380" s="6" t="str">
        <f t="shared" si="272"/>
        <v>Wednesday</v>
      </c>
      <c r="D4380" s="1">
        <f t="shared" si="273"/>
        <v>7</v>
      </c>
      <c r="E4380" s="6">
        <f t="shared" si="274"/>
        <v>1</v>
      </c>
      <c r="F4380" s="6" t="str">
        <f t="shared" si="275"/>
        <v>fall/winter</v>
      </c>
    </row>
    <row r="4381" spans="1:6" x14ac:dyDescent="0.3">
      <c r="A4381" s="3">
        <v>45672.331944444442</v>
      </c>
      <c r="B4381">
        <v>73</v>
      </c>
      <c r="C4381" s="6" t="str">
        <f t="shared" si="272"/>
        <v>Wednesday</v>
      </c>
      <c r="D4381" s="1">
        <f t="shared" si="273"/>
        <v>7</v>
      </c>
      <c r="E4381" s="6">
        <f t="shared" si="274"/>
        <v>1</v>
      </c>
      <c r="F4381" s="6" t="str">
        <f t="shared" si="275"/>
        <v>fall/winter</v>
      </c>
    </row>
    <row r="4382" spans="1:6" x14ac:dyDescent="0.3">
      <c r="A4382" s="3">
        <v>45672.356944444444</v>
      </c>
      <c r="B4382">
        <v>121</v>
      </c>
      <c r="C4382" s="6" t="str">
        <f t="shared" si="272"/>
        <v>Wednesday</v>
      </c>
      <c r="D4382" s="1">
        <f t="shared" si="273"/>
        <v>8</v>
      </c>
      <c r="E4382" s="6">
        <f t="shared" si="274"/>
        <v>1</v>
      </c>
      <c r="F4382" s="6" t="str">
        <f t="shared" si="275"/>
        <v>fall/winter</v>
      </c>
    </row>
    <row r="4383" spans="1:6" x14ac:dyDescent="0.3">
      <c r="A4383" s="3">
        <v>45672.377083333333</v>
      </c>
      <c r="B4383">
        <v>110</v>
      </c>
      <c r="C4383" s="6" t="str">
        <f t="shared" si="272"/>
        <v>Wednesday</v>
      </c>
      <c r="D4383" s="1">
        <f t="shared" si="273"/>
        <v>9</v>
      </c>
      <c r="E4383" s="6">
        <f t="shared" si="274"/>
        <v>1</v>
      </c>
      <c r="F4383" s="6" t="str">
        <f t="shared" si="275"/>
        <v>fall/winter</v>
      </c>
    </row>
    <row r="4384" spans="1:6" x14ac:dyDescent="0.3">
      <c r="A4384" s="3">
        <v>45672.396527777775</v>
      </c>
      <c r="B4384">
        <v>80</v>
      </c>
      <c r="C4384" s="6" t="str">
        <f t="shared" si="272"/>
        <v>Wednesday</v>
      </c>
      <c r="D4384" s="1">
        <f t="shared" si="273"/>
        <v>9</v>
      </c>
      <c r="E4384" s="6">
        <f t="shared" si="274"/>
        <v>1</v>
      </c>
      <c r="F4384" s="6" t="str">
        <f t="shared" si="275"/>
        <v>fall/winter</v>
      </c>
    </row>
    <row r="4385" spans="1:6" x14ac:dyDescent="0.3">
      <c r="A4385" s="3">
        <v>45672.421527777777</v>
      </c>
      <c r="B4385">
        <v>99</v>
      </c>
      <c r="C4385" s="6" t="str">
        <f t="shared" si="272"/>
        <v>Wednesday</v>
      </c>
      <c r="D4385" s="1">
        <f t="shared" si="273"/>
        <v>10</v>
      </c>
      <c r="E4385" s="6">
        <f t="shared" si="274"/>
        <v>1</v>
      </c>
      <c r="F4385" s="6" t="str">
        <f t="shared" si="275"/>
        <v>fall/winter</v>
      </c>
    </row>
    <row r="4386" spans="1:6" x14ac:dyDescent="0.3">
      <c r="A4386" s="3">
        <v>45672.438888888886</v>
      </c>
      <c r="B4386">
        <v>70</v>
      </c>
      <c r="C4386" s="6" t="str">
        <f t="shared" si="272"/>
        <v>Wednesday</v>
      </c>
      <c r="D4386" s="1">
        <f t="shared" si="273"/>
        <v>10</v>
      </c>
      <c r="E4386" s="6">
        <f t="shared" si="274"/>
        <v>1</v>
      </c>
      <c r="F4386" s="6" t="str">
        <f t="shared" si="275"/>
        <v>fall/winter</v>
      </c>
    </row>
    <row r="4387" spans="1:6" x14ac:dyDescent="0.3">
      <c r="A4387" s="3">
        <v>45672.459722222222</v>
      </c>
      <c r="B4387">
        <v>80</v>
      </c>
      <c r="C4387" s="6" t="str">
        <f t="shared" si="272"/>
        <v>Wednesday</v>
      </c>
      <c r="D4387" s="1">
        <f t="shared" si="273"/>
        <v>11</v>
      </c>
      <c r="E4387" s="6">
        <f t="shared" si="274"/>
        <v>1</v>
      </c>
      <c r="F4387" s="6" t="str">
        <f t="shared" si="275"/>
        <v>fall/winter</v>
      </c>
    </row>
    <row r="4388" spans="1:6" x14ac:dyDescent="0.3">
      <c r="A4388" s="3">
        <v>45672.479166666664</v>
      </c>
      <c r="B4388">
        <v>97</v>
      </c>
      <c r="C4388" s="6" t="str">
        <f t="shared" si="272"/>
        <v>Wednesday</v>
      </c>
      <c r="D4388" s="1">
        <f t="shared" si="273"/>
        <v>11</v>
      </c>
      <c r="E4388" s="6">
        <f t="shared" si="274"/>
        <v>1</v>
      </c>
      <c r="F4388" s="6" t="str">
        <f t="shared" si="275"/>
        <v>fall/winter</v>
      </c>
    </row>
    <row r="4389" spans="1:6" x14ac:dyDescent="0.3">
      <c r="A4389" s="3">
        <v>45672.500694444447</v>
      </c>
      <c r="B4389">
        <v>100</v>
      </c>
      <c r="C4389" s="6" t="str">
        <f t="shared" si="272"/>
        <v>Wednesday</v>
      </c>
      <c r="D4389" s="1">
        <f t="shared" si="273"/>
        <v>12</v>
      </c>
      <c r="E4389" s="6">
        <f t="shared" si="274"/>
        <v>1</v>
      </c>
      <c r="F4389" s="6" t="str">
        <f t="shared" si="275"/>
        <v>fall/winter</v>
      </c>
    </row>
    <row r="4390" spans="1:6" x14ac:dyDescent="0.3">
      <c r="A4390" s="3">
        <v>45672.520833333336</v>
      </c>
      <c r="B4390">
        <v>114</v>
      </c>
      <c r="C4390" s="6" t="str">
        <f t="shared" si="272"/>
        <v>Wednesday</v>
      </c>
      <c r="D4390" s="1">
        <f t="shared" si="273"/>
        <v>12</v>
      </c>
      <c r="E4390" s="6">
        <f t="shared" si="274"/>
        <v>1</v>
      </c>
      <c r="F4390" s="6" t="str">
        <f t="shared" si="275"/>
        <v>fall/winter</v>
      </c>
    </row>
    <row r="4391" spans="1:6" x14ac:dyDescent="0.3">
      <c r="A4391" s="3">
        <v>45672.544444444444</v>
      </c>
      <c r="B4391">
        <v>126</v>
      </c>
      <c r="C4391" s="6" t="str">
        <f t="shared" si="272"/>
        <v>Wednesday</v>
      </c>
      <c r="D4391" s="1">
        <f t="shared" si="273"/>
        <v>13</v>
      </c>
      <c r="E4391" s="6">
        <f t="shared" si="274"/>
        <v>1</v>
      </c>
      <c r="F4391" s="6" t="str">
        <f t="shared" si="275"/>
        <v>fall/winter</v>
      </c>
    </row>
    <row r="4392" spans="1:6" x14ac:dyDescent="0.3">
      <c r="A4392" s="3">
        <v>45672.567361111112</v>
      </c>
      <c r="B4392">
        <v>138</v>
      </c>
      <c r="C4392" s="6" t="str">
        <f t="shared" si="272"/>
        <v>Wednesday</v>
      </c>
      <c r="D4392" s="1">
        <f t="shared" si="273"/>
        <v>13</v>
      </c>
      <c r="E4392" s="6">
        <f t="shared" si="274"/>
        <v>1</v>
      </c>
      <c r="F4392" s="6" t="str">
        <f t="shared" si="275"/>
        <v>fall/winter</v>
      </c>
    </row>
    <row r="4393" spans="1:6" x14ac:dyDescent="0.3">
      <c r="A4393" s="3">
        <v>45672.584027777775</v>
      </c>
      <c r="B4393">
        <v>132</v>
      </c>
      <c r="C4393" s="6" t="str">
        <f t="shared" si="272"/>
        <v>Wednesday</v>
      </c>
      <c r="D4393" s="1">
        <f t="shared" si="273"/>
        <v>14</v>
      </c>
      <c r="E4393" s="6">
        <f t="shared" si="274"/>
        <v>1</v>
      </c>
      <c r="F4393" s="6" t="str">
        <f t="shared" si="275"/>
        <v>fall/winter</v>
      </c>
    </row>
    <row r="4394" spans="1:6" x14ac:dyDescent="0.3">
      <c r="A4394" s="3">
        <v>45672.607638888891</v>
      </c>
      <c r="B4394">
        <v>131</v>
      </c>
      <c r="C4394" s="6" t="str">
        <f t="shared" si="272"/>
        <v>Wednesday</v>
      </c>
      <c r="D4394" s="1">
        <f t="shared" si="273"/>
        <v>14</v>
      </c>
      <c r="E4394" s="6">
        <f t="shared" si="274"/>
        <v>1</v>
      </c>
      <c r="F4394" s="6" t="str">
        <f t="shared" si="275"/>
        <v>fall/winter</v>
      </c>
    </row>
    <row r="4395" spans="1:6" x14ac:dyDescent="0.3">
      <c r="A4395" s="3">
        <v>45672.626388888886</v>
      </c>
      <c r="B4395">
        <v>133</v>
      </c>
      <c r="C4395" s="6" t="str">
        <f t="shared" si="272"/>
        <v>Wednesday</v>
      </c>
      <c r="D4395" s="1">
        <f t="shared" si="273"/>
        <v>15</v>
      </c>
      <c r="E4395" s="6">
        <f t="shared" si="274"/>
        <v>1</v>
      </c>
      <c r="F4395" s="6" t="str">
        <f t="shared" si="275"/>
        <v>fall/winter</v>
      </c>
    </row>
    <row r="4396" spans="1:6" x14ac:dyDescent="0.3">
      <c r="A4396" s="3">
        <v>45672.688888888886</v>
      </c>
      <c r="B4396">
        <v>139</v>
      </c>
      <c r="C4396" s="6" t="str">
        <f t="shared" si="272"/>
        <v>Wednesday</v>
      </c>
      <c r="D4396" s="1">
        <f t="shared" si="273"/>
        <v>16</v>
      </c>
      <c r="E4396" s="6">
        <f t="shared" si="274"/>
        <v>1</v>
      </c>
      <c r="F4396" s="6" t="str">
        <f t="shared" si="275"/>
        <v>fall/winter</v>
      </c>
    </row>
    <row r="4397" spans="1:6" x14ac:dyDescent="0.3">
      <c r="A4397" s="3">
        <v>45672.711111111108</v>
      </c>
      <c r="B4397">
        <v>149</v>
      </c>
      <c r="C4397" s="6" t="str">
        <f t="shared" si="272"/>
        <v>Wednesday</v>
      </c>
      <c r="D4397" s="1">
        <f t="shared" si="273"/>
        <v>17</v>
      </c>
      <c r="E4397" s="6">
        <f t="shared" si="274"/>
        <v>1</v>
      </c>
      <c r="F4397" s="6" t="str">
        <f t="shared" si="275"/>
        <v>fall/winter</v>
      </c>
    </row>
    <row r="4398" spans="1:6" x14ac:dyDescent="0.3">
      <c r="A4398" s="3">
        <v>45672.757638888892</v>
      </c>
      <c r="B4398">
        <v>144</v>
      </c>
      <c r="C4398" s="6" t="str">
        <f t="shared" si="272"/>
        <v>Wednesday</v>
      </c>
      <c r="D4398" s="1">
        <f t="shared" si="273"/>
        <v>18</v>
      </c>
      <c r="E4398" s="6">
        <f t="shared" si="274"/>
        <v>1</v>
      </c>
      <c r="F4398" s="6" t="str">
        <f t="shared" si="275"/>
        <v>fall/winter</v>
      </c>
    </row>
    <row r="4399" spans="1:6" x14ac:dyDescent="0.3">
      <c r="A4399" s="3">
        <v>45672.771527777775</v>
      </c>
      <c r="B4399">
        <v>126</v>
      </c>
      <c r="C4399" s="6" t="str">
        <f t="shared" si="272"/>
        <v>Wednesday</v>
      </c>
      <c r="D4399" s="1">
        <f t="shared" si="273"/>
        <v>18</v>
      </c>
      <c r="E4399" s="6">
        <f t="shared" si="274"/>
        <v>1</v>
      </c>
      <c r="F4399" s="6" t="str">
        <f t="shared" si="275"/>
        <v>fall/winter</v>
      </c>
    </row>
    <row r="4400" spans="1:6" x14ac:dyDescent="0.3">
      <c r="A4400" s="3">
        <v>45672.794444444444</v>
      </c>
      <c r="B4400">
        <v>137</v>
      </c>
      <c r="C4400" s="6" t="str">
        <f t="shared" si="272"/>
        <v>Wednesday</v>
      </c>
      <c r="D4400" s="1">
        <f t="shared" si="273"/>
        <v>19</v>
      </c>
      <c r="E4400" s="6">
        <f t="shared" si="274"/>
        <v>1</v>
      </c>
      <c r="F4400" s="6" t="str">
        <f t="shared" si="275"/>
        <v>fall/winter</v>
      </c>
    </row>
    <row r="4401" spans="1:6" x14ac:dyDescent="0.3">
      <c r="A4401" s="3">
        <v>45672.817361111112</v>
      </c>
      <c r="B4401">
        <v>132</v>
      </c>
      <c r="C4401" s="6" t="str">
        <f t="shared" si="272"/>
        <v>Wednesday</v>
      </c>
      <c r="D4401" s="1">
        <f t="shared" si="273"/>
        <v>19</v>
      </c>
      <c r="E4401" s="6">
        <f t="shared" si="274"/>
        <v>1</v>
      </c>
      <c r="F4401" s="6" t="str">
        <f t="shared" si="275"/>
        <v>fall/winter</v>
      </c>
    </row>
    <row r="4402" spans="1:6" x14ac:dyDescent="0.3">
      <c r="A4402" s="3">
        <v>45672.834027777775</v>
      </c>
      <c r="B4402">
        <v>122</v>
      </c>
      <c r="C4402" s="6" t="str">
        <f t="shared" si="272"/>
        <v>Wednesday</v>
      </c>
      <c r="D4402" s="1">
        <f t="shared" si="273"/>
        <v>20</v>
      </c>
      <c r="E4402" s="6">
        <f t="shared" si="274"/>
        <v>1</v>
      </c>
      <c r="F4402" s="6" t="str">
        <f t="shared" si="275"/>
        <v>fall/winter</v>
      </c>
    </row>
    <row r="4403" spans="1:6" x14ac:dyDescent="0.3">
      <c r="A4403" s="3">
        <v>45672.856249999997</v>
      </c>
      <c r="B4403">
        <v>115</v>
      </c>
      <c r="C4403" s="6" t="str">
        <f t="shared" si="272"/>
        <v>Wednesday</v>
      </c>
      <c r="D4403" s="1">
        <f t="shared" si="273"/>
        <v>20</v>
      </c>
      <c r="E4403" s="6">
        <f t="shared" si="274"/>
        <v>1</v>
      </c>
      <c r="F4403" s="6" t="str">
        <f t="shared" si="275"/>
        <v>fall/winter</v>
      </c>
    </row>
    <row r="4404" spans="1:6" x14ac:dyDescent="0.3">
      <c r="A4404" s="3">
        <v>45672.874305555553</v>
      </c>
      <c r="B4404">
        <v>109</v>
      </c>
      <c r="C4404" s="6" t="str">
        <f t="shared" si="272"/>
        <v>Wednesday</v>
      </c>
      <c r="D4404" s="1">
        <f t="shared" si="273"/>
        <v>20</v>
      </c>
      <c r="E4404" s="6">
        <f t="shared" si="274"/>
        <v>1</v>
      </c>
      <c r="F4404" s="6" t="str">
        <f t="shared" si="275"/>
        <v>fall/winter</v>
      </c>
    </row>
    <row r="4405" spans="1:6" x14ac:dyDescent="0.3">
      <c r="A4405" s="3">
        <v>45672.895833333336</v>
      </c>
      <c r="B4405">
        <v>104</v>
      </c>
      <c r="C4405" s="6" t="str">
        <f t="shared" si="272"/>
        <v>Wednesday</v>
      </c>
      <c r="D4405" s="1">
        <f t="shared" si="273"/>
        <v>21</v>
      </c>
      <c r="E4405" s="6">
        <f t="shared" si="274"/>
        <v>1</v>
      </c>
      <c r="F4405" s="6" t="str">
        <f t="shared" si="275"/>
        <v>fall/winter</v>
      </c>
    </row>
    <row r="4406" spans="1:6" x14ac:dyDescent="0.3">
      <c r="A4406" s="3">
        <v>45672.918749999997</v>
      </c>
      <c r="B4406">
        <v>101</v>
      </c>
      <c r="C4406" s="6" t="str">
        <f t="shared" si="272"/>
        <v>Wednesday</v>
      </c>
      <c r="D4406" s="1">
        <f t="shared" si="273"/>
        <v>22</v>
      </c>
      <c r="E4406" s="6">
        <f t="shared" si="274"/>
        <v>1</v>
      </c>
      <c r="F4406" s="6" t="str">
        <f t="shared" si="275"/>
        <v>fall/winter</v>
      </c>
    </row>
    <row r="4407" spans="1:6" x14ac:dyDescent="0.3">
      <c r="A4407" s="3">
        <v>45673.303472222222</v>
      </c>
      <c r="B4407">
        <v>71</v>
      </c>
      <c r="C4407" s="6" t="str">
        <f t="shared" si="272"/>
        <v>Thursday</v>
      </c>
      <c r="D4407" s="1">
        <f t="shared" si="273"/>
        <v>7</v>
      </c>
      <c r="E4407" s="6">
        <f t="shared" si="274"/>
        <v>1</v>
      </c>
      <c r="F4407" s="6" t="str">
        <f t="shared" si="275"/>
        <v>fall/winter</v>
      </c>
    </row>
    <row r="4408" spans="1:6" x14ac:dyDescent="0.3">
      <c r="A4408" s="3">
        <v>45673.3125</v>
      </c>
      <c r="B4408">
        <v>79</v>
      </c>
      <c r="C4408" s="6" t="str">
        <f t="shared" si="272"/>
        <v>Thursday</v>
      </c>
      <c r="D4408" s="1">
        <f t="shared" si="273"/>
        <v>7</v>
      </c>
      <c r="E4408" s="6">
        <f t="shared" si="274"/>
        <v>1</v>
      </c>
      <c r="F4408" s="6" t="str">
        <f t="shared" si="275"/>
        <v>fall/winter</v>
      </c>
    </row>
    <row r="4409" spans="1:6" x14ac:dyDescent="0.3">
      <c r="A4409" s="3">
        <v>45673.333333333336</v>
      </c>
      <c r="B4409">
        <v>58</v>
      </c>
      <c r="C4409" s="6" t="str">
        <f t="shared" si="272"/>
        <v>Thursday</v>
      </c>
      <c r="D4409" s="1">
        <f t="shared" si="273"/>
        <v>8</v>
      </c>
      <c r="E4409" s="6">
        <f t="shared" si="274"/>
        <v>1</v>
      </c>
      <c r="F4409" s="6" t="str">
        <f t="shared" si="275"/>
        <v>fall/winter</v>
      </c>
    </row>
    <row r="4410" spans="1:6" x14ac:dyDescent="0.3">
      <c r="A4410" s="3">
        <v>45673.357638888891</v>
      </c>
      <c r="B4410">
        <v>71</v>
      </c>
      <c r="C4410" s="6" t="str">
        <f t="shared" si="272"/>
        <v>Thursday</v>
      </c>
      <c r="D4410" s="1">
        <f t="shared" si="273"/>
        <v>8</v>
      </c>
      <c r="E4410" s="6">
        <f t="shared" si="274"/>
        <v>1</v>
      </c>
      <c r="F4410" s="6" t="str">
        <f t="shared" si="275"/>
        <v>fall/winter</v>
      </c>
    </row>
    <row r="4411" spans="1:6" x14ac:dyDescent="0.3">
      <c r="A4411" s="3">
        <v>45673.375694444447</v>
      </c>
      <c r="B4411">
        <v>79</v>
      </c>
      <c r="C4411" s="6" t="str">
        <f t="shared" si="272"/>
        <v>Thursday</v>
      </c>
      <c r="D4411" s="1">
        <f t="shared" si="273"/>
        <v>9</v>
      </c>
      <c r="E4411" s="6">
        <f t="shared" si="274"/>
        <v>1</v>
      </c>
      <c r="F4411" s="6" t="str">
        <f t="shared" si="275"/>
        <v>fall/winter</v>
      </c>
    </row>
    <row r="4412" spans="1:6" x14ac:dyDescent="0.3">
      <c r="A4412" s="3">
        <v>45673.396527777775</v>
      </c>
      <c r="B4412">
        <v>71</v>
      </c>
      <c r="C4412" s="6" t="str">
        <f t="shared" si="272"/>
        <v>Thursday</v>
      </c>
      <c r="D4412" s="1">
        <f t="shared" si="273"/>
        <v>9</v>
      </c>
      <c r="E4412" s="6">
        <f t="shared" si="274"/>
        <v>1</v>
      </c>
      <c r="F4412" s="6" t="str">
        <f t="shared" si="275"/>
        <v>fall/winter</v>
      </c>
    </row>
    <row r="4413" spans="1:6" x14ac:dyDescent="0.3">
      <c r="A4413" s="3">
        <v>45673.418749999997</v>
      </c>
      <c r="B4413">
        <v>75</v>
      </c>
      <c r="C4413" s="6" t="str">
        <f t="shared" si="272"/>
        <v>Thursday</v>
      </c>
      <c r="D4413" s="1">
        <f t="shared" si="273"/>
        <v>10</v>
      </c>
      <c r="E4413" s="6">
        <f t="shared" si="274"/>
        <v>1</v>
      </c>
      <c r="F4413" s="6" t="str">
        <f t="shared" si="275"/>
        <v>fall/winter</v>
      </c>
    </row>
    <row r="4414" spans="1:6" x14ac:dyDescent="0.3">
      <c r="A4414" s="3">
        <v>45673.434027777781</v>
      </c>
      <c r="B4414">
        <v>82</v>
      </c>
      <c r="C4414" s="6" t="str">
        <f t="shared" si="272"/>
        <v>Thursday</v>
      </c>
      <c r="D4414" s="1">
        <f t="shared" si="273"/>
        <v>10</v>
      </c>
      <c r="E4414" s="6">
        <f t="shared" si="274"/>
        <v>1</v>
      </c>
      <c r="F4414" s="6" t="str">
        <f t="shared" si="275"/>
        <v>fall/winter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P 8 D A A B Q S w M E F A A C A A g A B F g w W h x 2 t u a l A A A A 9 g A A A B I A H A B D b 2 5 m a W c v U G F j a 2 F n Z S 5 4 b W w g o h g A K K A U A A A A A A A A A A A A A A A A A A A A A A A A A A A A h Y 9 L D o I w G I S v Q r q n D 0 h 8 k J 8 S w 1 Y S E x P j t q k V G q E Y W i x 3 c + G R v I I Y R d 2 5 n G + + x c z 9 e o N s a O r g o j q r W 5 M i h i k K l J H t Q Z s y R b 0 7 h g u U c d g I e R K l C k b Z 2 G S w h x R V z p 0 T Q r z 3 2 M e 4 7 U o S U c r I v l h v Z a U a g T 6 y / i + H 2 l g n j F S I w + 4 1 h k e Y x U v M 5 j N M g U w Q C m 2 + Q j T u f b Y / E P K + d n 2 n u D J h v g I y R S D v D / w B U E s D B B Q A A g A I A A R Y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W D B a G P C v O v g A A A B g A Q A A E w A c A E Z v c m 1 1 b G F z L 1 N l Y 3 R p b 2 4 x L m 0 g o h g A K K A U A A A A A A A A A A A A A A A A A A A A A A A A A A A A b U / B a s M w D L 0 H 8 g / G u y T g B B K 2 H V Z y c j f Y Z W V L u h 2 W H T J H a w 2 O X S y l U E r + f S 6 m 7 D J d p P e e p C c h K N L O s j b m a p U m a Y L 7 w c P I N j M d Z m I N M 0 B p w k K 0 b v Y K A i P x W K 6 d m i e w l D 1 p A 6 V 0 l g L A j M u H f o v g s V f O a N t f 2 7 D f f m y K N 1 C F D M h D 8 a 5 R B z a 6 l A q P P B e f a z B 6 0 g S + 4 Y I L J p 2 Z J 4 t N L d i j V W 7 U d t d U 9 V 2 A r 7 M j a O l k o P k r y x d n 4 S s X 8 d o b L v e D 3 Y V P u t M B e D i 7 G 7 5 D U + c H i z / O T 3 H 7 R c Q s v i b O Z x 7 Z K r h T U N g 4 E J C e Y B H s q t V B e 7 Z 0 f 1 t e Z p c l T x N t / / V c / Q J Q S w E C L Q A U A A I A C A A E W D B a H H a 2 5 q U A A A D 2 A A A A E g A A A A A A A A A A A A A A A A A A A A A A Q 2 9 u Z m l n L 1 B h Y 2 t h Z 2 U u e G 1 s U E s B A i 0 A F A A C A A g A B F g w W g / K 6 a u k A A A A 6 Q A A A B M A A A A A A A A A A A A A A A A A 8 Q A A A F t D b 2 5 0 Z W 5 0 X 1 R 5 c G V z X S 5 4 b W x Q S w E C L Q A U A A I A C A A E W D B a G P C v O v g A A A B g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A A A A A A A A N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U t M D E t M T Z U M T Y 6 M D A 6 M D g u M j E z O D c z M l o i I C 8 + P E V u d H J 5 I F R 5 c G U 9 I l F 1 Z X J 5 S U Q i I F Z h b H V l P S J z N W Q 1 Z D Y y Z D M t Z G R i N i 0 0 N j R m L T h i M z A t Z j k 3 N W M x M T h h M z Y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1 d H B 1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0 N D E z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E N v b H V t b l R 5 c G V z I i B W Y W x 1 Z T 0 i c 0 J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+ 2 y 1 1 G i c T 6 5 J x a Y k Z X v P A A A A A A I A A A A A A B B m A A A A A Q A A I A A A A H U y j o z K j 2 c P n l O Y H b Q x T 6 O D h / j e h 0 n b W W s o S A k 0 p F 0 I A A A A A A 6 A A A A A A g A A I A A A A K Y U 4 B I k C P O i m n s 5 L 1 d 0 X w 7 W N K 5 u Y 4 D Y F p F T N 3 / s 2 c x 2 U A A A A H z A 5 U C 6 7 L f 4 L 5 e E v Y o L S + z u f 2 H V k N Q y N p Z A R b 5 D 9 2 y B l e 2 k W 4 W 9 p I l m 1 8 z 6 w u v 4 g g m v v c u y z b w 7 h J e y q A Q t N v Q 4 W u 6 x P p r H w D 7 Y b Y 2 g v Y 0 t Q A A A A L 2 w R H A T a P 3 I r e 2 H L o V e 9 C g O 8 J o 8 J f N D p D 0 O r k n M 7 T S J 1 q k w 8 n w x + 2 N A t U p m M Y y J i G b Q T d a E p X g Y S 8 7 G S s q y f + 8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2025-01-16T16:09:46Z</dcterms:modified>
</cp:coreProperties>
</file>