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án y Lady\Desktop\granja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5" i="1" l="1"/>
  <c r="B26" i="1" s="1"/>
  <c r="B29" i="1" s="1"/>
  <c r="C5" i="1"/>
  <c r="D11" i="1"/>
  <c r="A15" i="1"/>
  <c r="C15" i="1" s="1"/>
  <c r="C18" i="1" s="1"/>
  <c r="C26" i="1" l="1"/>
  <c r="C29" i="1" s="1"/>
  <c r="A26" i="1"/>
  <c r="A29" i="1" s="1"/>
  <c r="D31" i="1" s="1"/>
  <c r="B15" i="1"/>
  <c r="B18" i="1" s="1"/>
  <c r="D18" i="1" s="1"/>
  <c r="D12" i="1"/>
  <c r="D30" i="1" l="1"/>
  <c r="D29" i="1"/>
</calcChain>
</file>

<file path=xl/sharedStrings.xml><?xml version="1.0" encoding="utf-8"?>
<sst xmlns="http://schemas.openxmlformats.org/spreadsheetml/2006/main" count="31" uniqueCount="31">
  <si>
    <t>vacas</t>
  </si>
  <si>
    <t>terreno</t>
  </si>
  <si>
    <t>rendimiento día (litros)</t>
  </si>
  <si>
    <t>rendimiento semana</t>
  </si>
  <si>
    <t>cantidadVacas (V)</t>
  </si>
  <si>
    <t>PROBLEMA 1</t>
  </si>
  <si>
    <t>cantidadAves (A)</t>
  </si>
  <si>
    <t>sonGallinas</t>
  </si>
  <si>
    <t>gallinasHuevo3d</t>
  </si>
  <si>
    <t>gallinasHuevo5d</t>
  </si>
  <si>
    <t>huevos3dXmes</t>
  </si>
  <si>
    <t>huevos5dXmes</t>
  </si>
  <si>
    <t>totalHuevosMes</t>
  </si>
  <si>
    <t>PROBLEMA 2</t>
  </si>
  <si>
    <t>cantidadEscorpiones (E)</t>
  </si>
  <si>
    <t>PROBLEMA 3</t>
  </si>
  <si>
    <t>SIN IMPORTAR LA CANTIDAD, EL RESULTADO SIEMPRE SERÁ 1/3</t>
  </si>
  <si>
    <t>corralVacas (M)</t>
  </si>
  <si>
    <t>corralVacas (N)</t>
  </si>
  <si>
    <t>corralVacasArea</t>
  </si>
  <si>
    <t>corralVacasPerimetro</t>
  </si>
  <si>
    <t>precioAlambreMetro</t>
  </si>
  <si>
    <t>precioVarillaMetro</t>
  </si>
  <si>
    <t>precioTablasMetro</t>
  </si>
  <si>
    <t>alambreRequerido</t>
  </si>
  <si>
    <t>varillaRequerida</t>
  </si>
  <si>
    <t>tablasRequeridas</t>
  </si>
  <si>
    <t>precioAlambreRequerido</t>
  </si>
  <si>
    <t>precioVarillaRequerida</t>
  </si>
  <si>
    <t>precioTablasRequeridas</t>
  </si>
  <si>
    <t>PROBLEMA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</si>
</sst>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ont="1" applyFill="1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1" fillId="0" borderId="0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3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6" workbookViewId="0">
      <selection activeCell="D29" sqref="D29"/>
    </sheetView>
  </sheetViews>
  <sheetFormatPr baseColWidth="10" defaultColWidth="15.6328125" defaultRowHeight="14.5" x14ac:dyDescent="0.35"/>
  <cols>
    <col min="3" max="3" width="20.08984375" bestFit="1" customWidth="1"/>
    <col min="4" max="4" width="18.1796875" bestFit="1" customWidth="1"/>
  </cols>
  <sheetData>
    <row r="1" spans="1:5" x14ac:dyDescent="0.35">
      <c r="A1" t="s">
        <v>4</v>
      </c>
      <c r="B1" t="s">
        <v>6</v>
      </c>
      <c r="C1" s="15" t="s">
        <v>14</v>
      </c>
    </row>
    <row r="2" spans="1:5" x14ac:dyDescent="0.35">
      <c r="A2" s="1">
        <v>20</v>
      </c>
      <c r="B2" s="14">
        <v>30</v>
      </c>
      <c r="C2" s="13"/>
    </row>
    <row r="4" spans="1:5" x14ac:dyDescent="0.35">
      <c r="A4" t="s">
        <v>18</v>
      </c>
      <c r="B4" t="s">
        <v>17</v>
      </c>
      <c r="C4" t="s">
        <v>19</v>
      </c>
      <c r="D4" t="s">
        <v>20</v>
      </c>
    </row>
    <row r="5" spans="1:5" x14ac:dyDescent="0.35">
      <c r="A5" s="1">
        <v>20</v>
      </c>
      <c r="B5" s="1">
        <v>10</v>
      </c>
      <c r="C5">
        <f>A5*B5</f>
        <v>200</v>
      </c>
      <c r="D5">
        <f>(A5+B5)*2</f>
        <v>60</v>
      </c>
    </row>
    <row r="8" spans="1:5" ht="15" thickBot="1" x14ac:dyDescent="0.4"/>
    <row r="9" spans="1:5" x14ac:dyDescent="0.35">
      <c r="A9" s="2" t="s">
        <v>0</v>
      </c>
      <c r="B9" s="3" t="s">
        <v>1</v>
      </c>
      <c r="C9" s="3" t="s">
        <v>2</v>
      </c>
      <c r="D9" s="4" t="s">
        <v>3</v>
      </c>
      <c r="E9" s="12" t="s">
        <v>5</v>
      </c>
    </row>
    <row r="10" spans="1:5" x14ac:dyDescent="0.35">
      <c r="A10" s="5"/>
      <c r="B10" s="6"/>
      <c r="C10" s="6"/>
      <c r="D10" s="7"/>
    </row>
    <row r="11" spans="1:5" x14ac:dyDescent="0.35">
      <c r="A11" s="22">
        <v>1</v>
      </c>
      <c r="B11" s="8">
        <v>5</v>
      </c>
      <c r="C11" s="8">
        <v>20</v>
      </c>
      <c r="D11" s="7">
        <f>C11*7</f>
        <v>140</v>
      </c>
    </row>
    <row r="12" spans="1:5" ht="15" thickBot="1" x14ac:dyDescent="0.4">
      <c r="A12" s="9"/>
      <c r="B12" s="10"/>
      <c r="C12" s="10">
        <f>(A2*C5)*(C11/B11)</f>
        <v>16000</v>
      </c>
      <c r="D12" s="11">
        <f>C12*7</f>
        <v>112000</v>
      </c>
    </row>
    <row r="13" spans="1:5" ht="15" thickBot="1" x14ac:dyDescent="0.4"/>
    <row r="14" spans="1:5" x14ac:dyDescent="0.35">
      <c r="A14" s="2" t="s">
        <v>7</v>
      </c>
      <c r="B14" s="3" t="s">
        <v>8</v>
      </c>
      <c r="C14" s="3" t="s">
        <v>9</v>
      </c>
      <c r="D14" s="4"/>
      <c r="E14" s="12" t="s">
        <v>13</v>
      </c>
    </row>
    <row r="15" spans="1:5" x14ac:dyDescent="0.35">
      <c r="A15" s="5">
        <f>B2/3</f>
        <v>10</v>
      </c>
      <c r="B15" s="6">
        <f>A15/2</f>
        <v>5</v>
      </c>
      <c r="C15" s="6">
        <f>A15/2</f>
        <v>5</v>
      </c>
      <c r="D15" s="7"/>
    </row>
    <row r="16" spans="1:5" x14ac:dyDescent="0.35">
      <c r="A16" s="5"/>
      <c r="B16" s="6"/>
      <c r="C16" s="6"/>
      <c r="D16" s="7"/>
    </row>
    <row r="17" spans="1:5" x14ac:dyDescent="0.35">
      <c r="A17" s="5"/>
      <c r="B17" s="6" t="s">
        <v>10</v>
      </c>
      <c r="C17" s="6" t="s">
        <v>11</v>
      </c>
      <c r="D17" s="7" t="s">
        <v>12</v>
      </c>
    </row>
    <row r="18" spans="1:5" ht="15" thickBot="1" x14ac:dyDescent="0.4">
      <c r="A18" s="9"/>
      <c r="B18" s="10">
        <f>B15*10</f>
        <v>50</v>
      </c>
      <c r="C18" s="10">
        <f>C15*6</f>
        <v>30</v>
      </c>
      <c r="D18" s="11">
        <f>B18+C18</f>
        <v>80</v>
      </c>
    </row>
    <row r="19" spans="1:5" ht="15" thickBot="1" x14ac:dyDescent="0.4"/>
    <row r="20" spans="1:5" ht="15" thickBot="1" x14ac:dyDescent="0.4">
      <c r="A20" s="18" t="s">
        <v>16</v>
      </c>
      <c r="B20" s="16"/>
      <c r="C20" s="16"/>
      <c r="D20" s="17"/>
      <c r="E20" s="12" t="s">
        <v>15</v>
      </c>
    </row>
    <row r="21" spans="1:5" ht="15" thickBot="1" x14ac:dyDescent="0.4"/>
    <row r="22" spans="1:5" x14ac:dyDescent="0.35">
      <c r="A22" s="2" t="s">
        <v>21</v>
      </c>
      <c r="B22" s="3" t="s">
        <v>22</v>
      </c>
      <c r="C22" s="3" t="s">
        <v>23</v>
      </c>
      <c r="D22" s="4"/>
      <c r="E22" s="12" t="s">
        <v>30</v>
      </c>
    </row>
    <row r="23" spans="1:5" x14ac:dyDescent="0.35">
      <c r="A23" s="20">
        <v>100</v>
      </c>
      <c r="B23" s="21">
        <v>200</v>
      </c>
      <c r="C23" s="21">
        <v>300</v>
      </c>
      <c r="D23" s="7"/>
    </row>
    <row r="24" spans="1:5" x14ac:dyDescent="0.35">
      <c r="A24" s="5"/>
      <c r="B24" s="6"/>
      <c r="C24" s="6"/>
      <c r="D24" s="7"/>
    </row>
    <row r="25" spans="1:5" x14ac:dyDescent="0.35">
      <c r="A25" s="5" t="s">
        <v>24</v>
      </c>
      <c r="B25" s="6" t="s">
        <v>25</v>
      </c>
      <c r="C25" s="6" t="s">
        <v>26</v>
      </c>
      <c r="D25" s="7"/>
    </row>
    <row r="26" spans="1:5" x14ac:dyDescent="0.35">
      <c r="A26" s="5">
        <f>D5*5</f>
        <v>300</v>
      </c>
      <c r="B26" s="6">
        <f>D5*8</f>
        <v>480</v>
      </c>
      <c r="C26" s="6">
        <f>D5*4</f>
        <v>240</v>
      </c>
      <c r="D26" s="7"/>
    </row>
    <row r="27" spans="1:5" x14ac:dyDescent="0.35">
      <c r="A27" s="5"/>
      <c r="B27" s="6"/>
      <c r="C27" s="6"/>
      <c r="D27" s="7"/>
    </row>
    <row r="28" spans="1:5" x14ac:dyDescent="0.35">
      <c r="A28" s="5" t="s">
        <v>27</v>
      </c>
      <c r="B28" s="6" t="s">
        <v>28</v>
      </c>
      <c r="C28" s="6" t="s">
        <v>29</v>
      </c>
      <c r="D28" s="7"/>
    </row>
    <row r="29" spans="1:5" x14ac:dyDescent="0.35">
      <c r="A29" s="5">
        <f>A26*A23</f>
        <v>30000</v>
      </c>
      <c r="B29" s="6">
        <f>B26*B23</f>
        <v>96000</v>
      </c>
      <c r="C29" s="6">
        <f>C26*C23</f>
        <v>72000</v>
      </c>
      <c r="D29" s="19" t="str">
        <f>IF(AND(A29&lt;B29,A29&lt;C29),"ALAMBRE","")</f>
        <v>ALAMBRE</v>
      </c>
    </row>
    <row r="30" spans="1:5" x14ac:dyDescent="0.35">
      <c r="A30" s="5"/>
      <c r="B30" s="6"/>
      <c r="C30" s="6"/>
      <c r="D30" s="19" t="str">
        <f>IF(AND(B29&lt;A29,B29&lt;C29),"VARILLA","")</f>
        <v/>
      </c>
    </row>
    <row r="31" spans="1:5" ht="15" thickBot="1" x14ac:dyDescent="0.4">
      <c r="A31" s="9"/>
      <c r="B31" s="10"/>
      <c r="C31" s="10"/>
      <c r="D31" s="11" t="str">
        <f>IF(AND(C29&lt;A29,C29&lt;B29),"TABLAS","")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y Lady</dc:creator>
  <cp:lastModifiedBy>Germán y Lady</cp:lastModifiedBy>
  <dcterms:created xsi:type="dcterms:W3CDTF">2021-06-29T16:54:53Z</dcterms:created>
  <dcterms:modified xsi:type="dcterms:W3CDTF">2021-07-04T01:39:54Z</dcterms:modified>
</cp:coreProperties>
</file>