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HASBYMeachD\source\repos\Slats_E\Slats\Resources\"/>
    </mc:Choice>
  </mc:AlternateContent>
  <xr:revisionPtr revIDLastSave="0" documentId="13_ncr:1_{23BAAB0F-C75C-4498-AF0A-F29F712C46F3}" xr6:coauthVersionLast="45" xr6:coauthVersionMax="45" xr10:uidLastSave="{00000000-0000-0000-0000-000000000000}"/>
  <bookViews>
    <workbookView xWindow="810" yWindow="-120" windowWidth="28110" windowHeight="16440" activeTab="3" xr2:uid="{8DC9F9B1-21BF-48A6-875B-DEA45352CFCD}"/>
  </bookViews>
  <sheets>
    <sheet name="Sheet1" sheetId="1" r:id="rId1"/>
    <sheet name="Sheet2" sheetId="2" r:id="rId2"/>
    <sheet name="List" sheetId="3" r:id="rId3"/>
    <sheet name="Sheet4" sheetId="12" r:id="rId4"/>
    <sheet name="AddTransient" sheetId="4" r:id="rId5"/>
    <sheet name="ICommand1" sheetId="5" r:id="rId6"/>
    <sheet name="ICommand2" sheetId="6" r:id="rId7"/>
    <sheet name="ICommand3" sheetId="7" r:id="rId8"/>
    <sheet name="App.cs" sheetId="9" r:id="rId9"/>
    <sheet name="Sheet3" sheetId="11" r:id="rId10"/>
    <sheet name="PageService" sheetId="10" r:id="rId11"/>
    <sheet name="XAML" sheetId="8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12" l="1"/>
  <c r="A4" i="12"/>
  <c r="A5" i="12"/>
  <c r="A6" i="12"/>
  <c r="A7" i="12"/>
  <c r="A8" i="12"/>
  <c r="A9" i="12"/>
  <c r="A10" i="12"/>
  <c r="A11" i="12"/>
  <c r="A12" i="12"/>
  <c r="A13" i="12"/>
  <c r="A14" i="12"/>
  <c r="A15" i="12"/>
  <c r="A16" i="12"/>
  <c r="A17" i="12"/>
  <c r="A18" i="12"/>
  <c r="A19" i="12"/>
  <c r="A20" i="12"/>
  <c r="A21" i="12"/>
  <c r="A22" i="12"/>
  <c r="A23" i="12"/>
  <c r="A24" i="12"/>
  <c r="A25" i="12"/>
  <c r="A26" i="12"/>
  <c r="A27" i="12"/>
  <c r="A28" i="12"/>
  <c r="A29" i="12"/>
  <c r="A30" i="12"/>
  <c r="A31" i="12"/>
  <c r="A32" i="12"/>
  <c r="A33" i="12"/>
  <c r="A34" i="12"/>
  <c r="A35" i="12"/>
  <c r="A36" i="12"/>
  <c r="A37" i="12"/>
  <c r="A38" i="12"/>
  <c r="A39" i="12"/>
  <c r="A2" i="12"/>
  <c r="A30" i="8" l="1"/>
  <c r="B30" i="8"/>
  <c r="A31" i="8"/>
  <c r="B31" i="8"/>
  <c r="A32" i="8"/>
  <c r="B32" i="8"/>
  <c r="A33" i="8"/>
  <c r="B33" i="8"/>
  <c r="A34" i="8"/>
  <c r="B34" i="8"/>
  <c r="A35" i="8"/>
  <c r="B35" i="8"/>
  <c r="A36" i="8"/>
  <c r="B36" i="8"/>
  <c r="A37" i="8"/>
  <c r="B37" i="8"/>
  <c r="A38" i="8"/>
  <c r="B38" i="8"/>
  <c r="A39" i="8"/>
  <c r="B39" i="8"/>
  <c r="A40" i="8"/>
  <c r="B40" i="8"/>
  <c r="A41" i="8"/>
  <c r="B41" i="8"/>
  <c r="A42" i="8"/>
  <c r="B42" i="8"/>
  <c r="A43" i="8"/>
  <c r="B43" i="8"/>
  <c r="A30" i="10"/>
  <c r="A31" i="10"/>
  <c r="A32" i="10"/>
  <c r="A33" i="10"/>
  <c r="A34" i="10"/>
  <c r="A35" i="10"/>
  <c r="A36" i="10"/>
  <c r="A37" i="10"/>
  <c r="A38" i="10"/>
  <c r="A39" i="10"/>
  <c r="A40" i="10"/>
  <c r="A41" i="10"/>
  <c r="A42" i="10"/>
  <c r="A43" i="10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34" i="4"/>
  <c r="B34" i="4"/>
  <c r="A35" i="4"/>
  <c r="B35" i="4"/>
  <c r="A36" i="4"/>
  <c r="B36" i="4"/>
  <c r="A37" i="4"/>
  <c r="B37" i="4"/>
  <c r="A38" i="4"/>
  <c r="B38" i="4"/>
  <c r="A39" i="4"/>
  <c r="B39" i="4"/>
  <c r="A40" i="4"/>
  <c r="B40" i="4"/>
  <c r="A41" i="4"/>
  <c r="B41" i="4"/>
  <c r="A42" i="4"/>
  <c r="B42" i="4"/>
  <c r="A43" i="4"/>
  <c r="B43" i="4"/>
  <c r="A30" i="4"/>
  <c r="B30" i="4"/>
  <c r="A31" i="4"/>
  <c r="B31" i="4"/>
  <c r="A32" i="4"/>
  <c r="B32" i="4"/>
  <c r="A33" i="4"/>
  <c r="B33" i="4"/>
  <c r="B30" i="3"/>
  <c r="C30" i="3"/>
  <c r="E30" i="3"/>
  <c r="F30" i="3"/>
  <c r="G30" i="3"/>
  <c r="H30" i="3"/>
  <c r="A19" i="8" l="1"/>
  <c r="A27" i="8"/>
  <c r="A5" i="10"/>
  <c r="A6" i="10"/>
  <c r="A8" i="10"/>
  <c r="A13" i="10"/>
  <c r="A14" i="10"/>
  <c r="A16" i="10"/>
  <c r="A21" i="10"/>
  <c r="A22" i="10"/>
  <c r="A24" i="10"/>
  <c r="A29" i="10"/>
  <c r="B10" i="8"/>
  <c r="B28" i="4"/>
  <c r="A29" i="4"/>
  <c r="B29" i="4"/>
  <c r="B27" i="4"/>
  <c r="B11" i="4"/>
  <c r="B12" i="4"/>
  <c r="A14" i="4"/>
  <c r="A18" i="4"/>
  <c r="B20" i="4"/>
  <c r="A22" i="4"/>
  <c r="V56" i="1"/>
  <c r="V54" i="1"/>
  <c r="V55" i="1"/>
  <c r="V52" i="1"/>
  <c r="V53" i="1"/>
  <c r="V49" i="1"/>
  <c r="V50" i="1"/>
  <c r="V51" i="1"/>
  <c r="V46" i="1"/>
  <c r="V47" i="1"/>
  <c r="V48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31" i="1"/>
  <c r="B4" i="3"/>
  <c r="A4" i="4" s="1"/>
  <c r="B5" i="3"/>
  <c r="A5" i="4" s="1"/>
  <c r="B6" i="3"/>
  <c r="A6" i="4" s="1"/>
  <c r="B7" i="3"/>
  <c r="A7" i="4" s="1"/>
  <c r="B8" i="3"/>
  <c r="A8" i="4" s="1"/>
  <c r="B9" i="3"/>
  <c r="A9" i="4" s="1"/>
  <c r="B10" i="3"/>
  <c r="A10" i="10" s="1"/>
  <c r="B11" i="3"/>
  <c r="A11" i="4" s="1"/>
  <c r="B12" i="3"/>
  <c r="A12" i="10" s="1"/>
  <c r="B13" i="3"/>
  <c r="A13" i="4" s="1"/>
  <c r="B14" i="3"/>
  <c r="B15" i="3"/>
  <c r="A15" i="4" s="1"/>
  <c r="B16" i="3"/>
  <c r="A16" i="4" s="1"/>
  <c r="B17" i="3"/>
  <c r="A17" i="4" s="1"/>
  <c r="B18" i="3"/>
  <c r="A18" i="10" s="1"/>
  <c r="B19" i="3"/>
  <c r="A19" i="4" s="1"/>
  <c r="B20" i="3"/>
  <c r="A20" i="4" s="1"/>
  <c r="B21" i="3"/>
  <c r="A21" i="4" s="1"/>
  <c r="B22" i="3"/>
  <c r="B23" i="3"/>
  <c r="A23" i="4" s="1"/>
  <c r="B24" i="3"/>
  <c r="A24" i="4" s="1"/>
  <c r="B25" i="3"/>
  <c r="A25" i="4" s="1"/>
  <c r="B26" i="3"/>
  <c r="A26" i="10" s="1"/>
  <c r="B27" i="3"/>
  <c r="A27" i="4" s="1"/>
  <c r="B28" i="3"/>
  <c r="A28" i="4" s="1"/>
  <c r="B29" i="3"/>
  <c r="C4" i="3"/>
  <c r="B4" i="4" s="1"/>
  <c r="C5" i="3"/>
  <c r="B5" i="4" s="1"/>
  <c r="C6" i="3"/>
  <c r="B6" i="4" s="1"/>
  <c r="C7" i="3"/>
  <c r="B7" i="4" s="1"/>
  <c r="C8" i="3"/>
  <c r="B8" i="4" s="1"/>
  <c r="C9" i="3"/>
  <c r="B9" i="4" s="1"/>
  <c r="C10" i="3"/>
  <c r="B10" i="4" s="1"/>
  <c r="C11" i="3"/>
  <c r="C12" i="3"/>
  <c r="C13" i="3"/>
  <c r="B13" i="4" s="1"/>
  <c r="C14" i="3"/>
  <c r="B14" i="4" s="1"/>
  <c r="C15" i="3"/>
  <c r="B15" i="4" s="1"/>
  <c r="C16" i="3"/>
  <c r="B16" i="4" s="1"/>
  <c r="C17" i="3"/>
  <c r="B17" i="4" s="1"/>
  <c r="C18" i="3"/>
  <c r="B18" i="4" s="1"/>
  <c r="C19" i="3"/>
  <c r="B19" i="4" s="1"/>
  <c r="C20" i="3"/>
  <c r="C21" i="3"/>
  <c r="B21" i="4" s="1"/>
  <c r="C22" i="3"/>
  <c r="B22" i="4" s="1"/>
  <c r="C23" i="3"/>
  <c r="B23" i="4" s="1"/>
  <c r="C24" i="3"/>
  <c r="B24" i="4" s="1"/>
  <c r="C25" i="3"/>
  <c r="B25" i="4" s="1"/>
  <c r="C26" i="3"/>
  <c r="B26" i="4" s="1"/>
  <c r="C27" i="3"/>
  <c r="C28" i="3"/>
  <c r="C29" i="3"/>
  <c r="E4" i="3"/>
  <c r="E5" i="3"/>
  <c r="A5" i="7" s="1"/>
  <c r="E6" i="3"/>
  <c r="A6" i="7" s="1"/>
  <c r="E7" i="3"/>
  <c r="E8" i="3"/>
  <c r="A8" i="7" s="1"/>
  <c r="E9" i="3"/>
  <c r="E10" i="3"/>
  <c r="E11" i="3"/>
  <c r="E12" i="3"/>
  <c r="E13" i="3"/>
  <c r="A13" i="7" s="1"/>
  <c r="E14" i="3"/>
  <c r="A14" i="7" s="1"/>
  <c r="E15" i="3"/>
  <c r="A15" i="7" s="1"/>
  <c r="E16" i="3"/>
  <c r="A16" i="7" s="1"/>
  <c r="E17" i="3"/>
  <c r="E18" i="3"/>
  <c r="E19" i="3"/>
  <c r="E20" i="3"/>
  <c r="E21" i="3"/>
  <c r="A21" i="7" s="1"/>
  <c r="E22" i="3"/>
  <c r="A22" i="7" s="1"/>
  <c r="E23" i="3"/>
  <c r="A23" i="7" s="1"/>
  <c r="E24" i="3"/>
  <c r="A24" i="7" s="1"/>
  <c r="E25" i="3"/>
  <c r="E26" i="3"/>
  <c r="E27" i="3"/>
  <c r="E28" i="3"/>
  <c r="E29" i="3"/>
  <c r="A29" i="7" s="1"/>
  <c r="F4" i="3"/>
  <c r="B4" i="8" s="1"/>
  <c r="F5" i="3"/>
  <c r="B5" i="8" s="1"/>
  <c r="F6" i="3"/>
  <c r="A6" i="6" s="1"/>
  <c r="F7" i="3"/>
  <c r="F8" i="3"/>
  <c r="B8" i="8" s="1"/>
  <c r="F9" i="3"/>
  <c r="B9" i="8" s="1"/>
  <c r="F10" i="3"/>
  <c r="F11" i="3"/>
  <c r="F12" i="3"/>
  <c r="B12" i="8" s="1"/>
  <c r="F13" i="3"/>
  <c r="B13" i="8" s="1"/>
  <c r="F14" i="3"/>
  <c r="A14" i="6" s="1"/>
  <c r="F15" i="3"/>
  <c r="F16" i="3"/>
  <c r="B16" i="8" s="1"/>
  <c r="F17" i="3"/>
  <c r="B17" i="8" s="1"/>
  <c r="F18" i="3"/>
  <c r="F19" i="3"/>
  <c r="F20" i="3"/>
  <c r="B20" i="8" s="1"/>
  <c r="F21" i="3"/>
  <c r="B21" i="8" s="1"/>
  <c r="F22" i="3"/>
  <c r="A22" i="6" s="1"/>
  <c r="F23" i="3"/>
  <c r="F24" i="3"/>
  <c r="B24" i="8" s="1"/>
  <c r="F25" i="3"/>
  <c r="B25" i="8" s="1"/>
  <c r="F26" i="3"/>
  <c r="F27" i="3"/>
  <c r="F28" i="3"/>
  <c r="B28" i="8" s="1"/>
  <c r="F29" i="3"/>
  <c r="B29" i="8" s="1"/>
  <c r="G4" i="3"/>
  <c r="A4" i="5" s="1"/>
  <c r="G5" i="3"/>
  <c r="A5" i="5" s="1"/>
  <c r="G6" i="3"/>
  <c r="A6" i="5" s="1"/>
  <c r="G7" i="3"/>
  <c r="A7" i="5" s="1"/>
  <c r="G8" i="3"/>
  <c r="A8" i="5" s="1"/>
  <c r="G9" i="3"/>
  <c r="A9" i="5" s="1"/>
  <c r="G10" i="3"/>
  <c r="A10" i="5" s="1"/>
  <c r="G11" i="3"/>
  <c r="A11" i="5" s="1"/>
  <c r="G12" i="3"/>
  <c r="A12" i="5" s="1"/>
  <c r="G13" i="3"/>
  <c r="A13" i="5" s="1"/>
  <c r="G14" i="3"/>
  <c r="A14" i="5" s="1"/>
  <c r="G15" i="3"/>
  <c r="A15" i="5" s="1"/>
  <c r="G16" i="3"/>
  <c r="A16" i="5" s="1"/>
  <c r="G17" i="3"/>
  <c r="A17" i="5" s="1"/>
  <c r="G18" i="3"/>
  <c r="A18" i="5" s="1"/>
  <c r="G19" i="3"/>
  <c r="A19" i="5" s="1"/>
  <c r="G20" i="3"/>
  <c r="A20" i="5" s="1"/>
  <c r="G21" i="3"/>
  <c r="A21" i="5" s="1"/>
  <c r="G22" i="3"/>
  <c r="A22" i="5" s="1"/>
  <c r="G23" i="3"/>
  <c r="A23" i="5" s="1"/>
  <c r="G24" i="3"/>
  <c r="A24" i="5" s="1"/>
  <c r="G25" i="3"/>
  <c r="A25" i="5" s="1"/>
  <c r="G26" i="3"/>
  <c r="A26" i="5" s="1"/>
  <c r="G27" i="3"/>
  <c r="A27" i="5" s="1"/>
  <c r="G28" i="3"/>
  <c r="A28" i="5" s="1"/>
  <c r="G29" i="3"/>
  <c r="A29" i="5" s="1"/>
  <c r="H4" i="3"/>
  <c r="A4" i="8" s="1"/>
  <c r="H5" i="3"/>
  <c r="A5" i="8" s="1"/>
  <c r="H6" i="3"/>
  <c r="A6" i="8" s="1"/>
  <c r="H7" i="3"/>
  <c r="A7" i="8" s="1"/>
  <c r="H8" i="3"/>
  <c r="A8" i="8" s="1"/>
  <c r="H9" i="3"/>
  <c r="A9" i="8" s="1"/>
  <c r="H10" i="3"/>
  <c r="A10" i="8" s="1"/>
  <c r="H11" i="3"/>
  <c r="A11" i="8" s="1"/>
  <c r="H12" i="3"/>
  <c r="A12" i="8" s="1"/>
  <c r="H13" i="3"/>
  <c r="A13" i="8" s="1"/>
  <c r="H14" i="3"/>
  <c r="A14" i="8" s="1"/>
  <c r="H15" i="3"/>
  <c r="A15" i="8" s="1"/>
  <c r="H16" i="3"/>
  <c r="A16" i="8" s="1"/>
  <c r="H17" i="3"/>
  <c r="A17" i="8" s="1"/>
  <c r="H18" i="3"/>
  <c r="A18" i="8" s="1"/>
  <c r="H19" i="3"/>
  <c r="H20" i="3"/>
  <c r="A20" i="8" s="1"/>
  <c r="H21" i="3"/>
  <c r="A21" i="8" s="1"/>
  <c r="H22" i="3"/>
  <c r="A22" i="8" s="1"/>
  <c r="H23" i="3"/>
  <c r="A23" i="8" s="1"/>
  <c r="H24" i="3"/>
  <c r="A24" i="8" s="1"/>
  <c r="H25" i="3"/>
  <c r="A25" i="8" s="1"/>
  <c r="H26" i="3"/>
  <c r="A26" i="8" s="1"/>
  <c r="H27" i="3"/>
  <c r="H28" i="3"/>
  <c r="A28" i="8" s="1"/>
  <c r="H29" i="3"/>
  <c r="A29" i="8" s="1"/>
  <c r="H3" i="3"/>
  <c r="A3" i="8" s="1"/>
  <c r="G3" i="3"/>
  <c r="A3" i="5" s="1"/>
  <c r="F3" i="3"/>
  <c r="B3" i="8" s="1"/>
  <c r="E3" i="3"/>
  <c r="C3" i="3"/>
  <c r="B3" i="4" s="1"/>
  <c r="B3" i="3"/>
  <c r="A3" i="4" s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3" i="1"/>
  <c r="T4" i="1"/>
  <c r="R4" i="1" s="1"/>
  <c r="T5" i="1"/>
  <c r="R5" i="1" s="1"/>
  <c r="T6" i="1"/>
  <c r="T7" i="1"/>
  <c r="T8" i="1"/>
  <c r="R8" i="1" s="1"/>
  <c r="T9" i="1"/>
  <c r="R9" i="1" s="1"/>
  <c r="T10" i="1"/>
  <c r="T11" i="1"/>
  <c r="T12" i="1"/>
  <c r="R12" i="1" s="1"/>
  <c r="T13" i="1"/>
  <c r="R13" i="1" s="1"/>
  <c r="T14" i="1"/>
  <c r="T15" i="1"/>
  <c r="T16" i="1"/>
  <c r="R16" i="1" s="1"/>
  <c r="T17" i="1"/>
  <c r="R17" i="1" s="1"/>
  <c r="T18" i="1"/>
  <c r="T19" i="1"/>
  <c r="T20" i="1"/>
  <c r="R20" i="1" s="1"/>
  <c r="T21" i="1"/>
  <c r="R21" i="1" s="1"/>
  <c r="T22" i="1"/>
  <c r="T23" i="1"/>
  <c r="T24" i="1"/>
  <c r="R24" i="1" s="1"/>
  <c r="T25" i="1"/>
  <c r="T26" i="1"/>
  <c r="T27" i="1"/>
  <c r="T28" i="1"/>
  <c r="R28" i="1" s="1"/>
  <c r="T3" i="1"/>
  <c r="R3" i="1" s="1"/>
  <c r="R6" i="1"/>
  <c r="R7" i="1"/>
  <c r="R10" i="1"/>
  <c r="R11" i="1"/>
  <c r="R14" i="1"/>
  <c r="R15" i="1"/>
  <c r="R18" i="1"/>
  <c r="R19" i="1"/>
  <c r="R22" i="1"/>
  <c r="R23" i="1"/>
  <c r="R25" i="1"/>
  <c r="R26" i="1"/>
  <c r="R27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3" i="1"/>
  <c r="W28" i="1"/>
  <c r="W27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3" i="1"/>
  <c r="A26" i="4" l="1"/>
  <c r="A23" i="10"/>
  <c r="A15" i="10"/>
  <c r="A7" i="10"/>
  <c r="A27" i="6"/>
  <c r="A26" i="6"/>
  <c r="A12" i="7"/>
  <c r="A12" i="4"/>
  <c r="A28" i="10"/>
  <c r="A20" i="10"/>
  <c r="A4" i="10"/>
  <c r="A4" i="7"/>
  <c r="A27" i="7"/>
  <c r="B26" i="8"/>
  <c r="A27" i="10"/>
  <c r="A19" i="10"/>
  <c r="A11" i="10"/>
  <c r="B14" i="8"/>
  <c r="A3" i="10"/>
  <c r="A19" i="6"/>
  <c r="A10" i="6"/>
  <c r="A20" i="7"/>
  <c r="A11" i="7"/>
  <c r="A26" i="7"/>
  <c r="A18" i="7"/>
  <c r="A10" i="7"/>
  <c r="A10" i="4"/>
  <c r="B22" i="8"/>
  <c r="A11" i="6"/>
  <c r="A18" i="6"/>
  <c r="A28" i="7"/>
  <c r="A19" i="7"/>
  <c r="A23" i="6"/>
  <c r="A15" i="6"/>
  <c r="A25" i="7"/>
  <c r="A17" i="7"/>
  <c r="A9" i="7"/>
  <c r="B18" i="8"/>
  <c r="A25" i="10"/>
  <c r="A17" i="10"/>
  <c r="A9" i="10"/>
  <c r="A7" i="6"/>
  <c r="A7" i="7"/>
  <c r="A29" i="6"/>
  <c r="A21" i="6"/>
  <c r="A13" i="6"/>
  <c r="A5" i="6"/>
  <c r="B27" i="8"/>
  <c r="B23" i="8"/>
  <c r="B19" i="8"/>
  <c r="B15" i="8"/>
  <c r="B11" i="8"/>
  <c r="B7" i="8"/>
  <c r="A28" i="6"/>
  <c r="A20" i="6"/>
  <c r="A12" i="6"/>
  <c r="A4" i="6"/>
  <c r="B6" i="8"/>
  <c r="A25" i="6"/>
  <c r="A17" i="6"/>
  <c r="A9" i="6"/>
  <c r="A24" i="6"/>
  <c r="A16" i="6"/>
  <c r="A8" i="6"/>
  <c r="A3" i="7"/>
  <c r="A3" i="6"/>
</calcChain>
</file>

<file path=xl/sharedStrings.xml><?xml version="1.0" encoding="utf-8"?>
<sst xmlns="http://schemas.openxmlformats.org/spreadsheetml/2006/main" count="309" uniqueCount="221">
  <si>
    <t>ShellPageHeader</t>
  </si>
  <si>
    <t>CprAssignmentMakerVM</t>
  </si>
  <si>
    <t>CprAssignmentReviewAdminVM</t>
  </si>
  <si>
    <t>CprAssignmentReviewStaffVM</t>
  </si>
  <si>
    <t>CprAssignmentSummaryVM</t>
  </si>
  <si>
    <t>CprBuilderVM</t>
  </si>
  <si>
    <t>DataManagerVM</t>
  </si>
  <si>
    <t>FormFillVM</t>
  </si>
  <si>
    <t>FormManagerVM</t>
  </si>
  <si>
    <t>MeetingAttendAdminVM</t>
  </si>
  <si>
    <t>MeetingAttendanceVM</t>
  </si>
  <si>
    <t>MeetingAttendStaffVM</t>
  </si>
  <si>
    <t>MeetingAttendSupervisorVM</t>
  </si>
  <si>
    <t>ReportDesignerVM</t>
  </si>
  <si>
    <t>ReportPageVM</t>
  </si>
  <si>
    <t>ReportViewerVM</t>
  </si>
  <si>
    <t>ScheduleDayVM</t>
  </si>
  <si>
    <t>SchedulePpVM</t>
  </si>
  <si>
    <t>ScheduleStaffVM</t>
  </si>
  <si>
    <t>ScheduleWeekVM</t>
  </si>
  <si>
    <t>StaffDetailVM</t>
  </si>
  <si>
    <t>StaffListAdminVM</t>
  </si>
  <si>
    <t>StaffListStaffVM</t>
  </si>
  <si>
    <t>StaffListSupervisorVM</t>
  </si>
  <si>
    <t>ProgramInfoVM</t>
  </si>
  <si>
    <t>CPR Assignment Maker</t>
  </si>
  <si>
    <t>CPR Review (admin)</t>
  </si>
  <si>
    <t>CPR Review (staff)</t>
  </si>
  <si>
    <t>CPR Review (supervisor)</t>
  </si>
  <si>
    <t>CPR Summary</t>
  </si>
  <si>
    <t>CPR Builder</t>
  </si>
  <si>
    <t>Data Manager</t>
  </si>
  <si>
    <t>Form Fill</t>
  </si>
  <si>
    <t>Form Manager</t>
  </si>
  <si>
    <t>Meeting Attendance (admin)</t>
  </si>
  <si>
    <t>Meeting Attendance</t>
  </si>
  <si>
    <t>Meeting Attendance (staff)</t>
  </si>
  <si>
    <t>Meeting Attendance (supervisor)</t>
  </si>
  <si>
    <t>Report Designer</t>
  </si>
  <si>
    <t>Report Page</t>
  </si>
  <si>
    <t>Report Viewer</t>
  </si>
  <si>
    <t>Schedule Day</t>
  </si>
  <si>
    <t>Schedule PP</t>
  </si>
  <si>
    <t>Schedule Staff</t>
  </si>
  <si>
    <t>Schedule Week</t>
  </si>
  <si>
    <t>Staff Detail</t>
  </si>
  <si>
    <t>Staff List (supervisor)</t>
  </si>
  <si>
    <t>Staff List (staff)</t>
  </si>
  <si>
    <t>Program Info</t>
  </si>
  <si>
    <t>CprAssignmentMakerPage.xaml</t>
  </si>
  <si>
    <t>Staff List (admin)</t>
  </si>
  <si>
    <t>CprReviewAdminPage.xaml</t>
  </si>
  <si>
    <t>CprAssignmentReviewSupervisorVM</t>
  </si>
  <si>
    <t>CprSummaryPage.xaml</t>
  </si>
  <si>
    <t>CprBuilderPage.xaml</t>
  </si>
  <si>
    <t>DataManagerPage.xaml</t>
  </si>
  <si>
    <t>FormFillPage.xaml</t>
  </si>
  <si>
    <t>FormManagerPage.xaml</t>
  </si>
  <si>
    <t>MeetingAttendAdminPage.xaml</t>
  </si>
  <si>
    <t>MeetingAttendancePage.xaml</t>
  </si>
  <si>
    <t>MeetingAttendStaffPage.xaml</t>
  </si>
  <si>
    <t>MeetingAttendSupervisorPage.xaml</t>
  </si>
  <si>
    <t>ReportDesignerPage.xaml</t>
  </si>
  <si>
    <t>ReportPagePage.xaml</t>
  </si>
  <si>
    <t>ReportViewerPage.xaml</t>
  </si>
  <si>
    <t>ScheduleDayPage.xaml</t>
  </si>
  <si>
    <t>SchedulePpPage.xaml</t>
  </si>
  <si>
    <t>ScheduleStaffPage.xaml</t>
  </si>
  <si>
    <t>ScheduleWeekPage.xaml</t>
  </si>
  <si>
    <t>StaffDetailPage.xaml</t>
  </si>
  <si>
    <t>StaffListAdminPage.xaml</t>
  </si>
  <si>
    <t>StaffListStaffPage.xaml</t>
  </si>
  <si>
    <t>StaffListSupervisorPage.xaml</t>
  </si>
  <si>
    <t>ProgramInfoPage.xaml</t>
  </si>
  <si>
    <t>LeavePollVM</t>
  </si>
  <si>
    <t>Leave Poll Calendar</t>
  </si>
  <si>
    <t>LeavePollCalendarPage.xaml</t>
  </si>
  <si>
    <t>CprReviewStaffPage.xaml</t>
  </si>
  <si>
    <t>CprReviewSupervisorPage.xaml</t>
  </si>
  <si>
    <t>public ICommand MenuViewsMasterDetailCommand =&gt; _menuViewsMasterDetailCommand ?? (_menuViewsMasterDetailCommand = new RelayCommand(OnMenuViewsMasterDetail));</t>
  </si>
  <si>
    <t>private void OnMenuViewsMasterDetail() =&gt; _navigationService.NavigateTo(typeof(MasterDetailViewModel).FullName, null, true);</t>
  </si>
  <si>
    <t>ShellViewModel.cs</t>
  </si>
  <si>
    <t>Content="{x:Static properties:Resources.ShellMenuItemViewsMasterDetailPageHeader}"</t>
  </si>
  <si>
    <t>Command="{Binding MenuViewsMasterDetailCommand}"</t>
  </si>
  <si>
    <t>ShellWindow.xaml</t>
  </si>
  <si>
    <t>ShellMenuItemViewsMasterDetailPageHeader</t>
  </si>
  <si>
    <t>Resources.resx</t>
  </si>
  <si>
    <t>MasterDetail</t>
  </si>
  <si>
    <t>private ICommand _menuViewsMasterDetailCommand;</t>
  </si>
  <si>
    <t>services.AddTransient&lt;MasterDetailPage&gt;();</t>
  </si>
  <si>
    <t xml:space="preserve">services.AddTransient&lt;MasterDetailViewModel&gt;();                 </t>
  </si>
  <si>
    <t>App.xaml.cs</t>
  </si>
  <si>
    <t>Name</t>
  </si>
  <si>
    <t>ViewModel</t>
  </si>
  <si>
    <t>Page</t>
  </si>
  <si>
    <t>Page.xaml</t>
  </si>
  <si>
    <t>On</t>
  </si>
  <si>
    <t>Command</t>
  </si>
  <si>
    <t>_private</t>
  </si>
  <si>
    <t>Resource.resx</t>
  </si>
  <si>
    <t>CprAssignmentMaker</t>
  </si>
  <si>
    <t>CprBuilder</t>
  </si>
  <si>
    <t>DataManager</t>
  </si>
  <si>
    <t>FormFill</t>
  </si>
  <si>
    <t>FormManager</t>
  </si>
  <si>
    <t>MeetingAttendAdmin</t>
  </si>
  <si>
    <t>MeetingAttendance</t>
  </si>
  <si>
    <t>MeetingAttendStaff</t>
  </si>
  <si>
    <t>MeetingAttendSupervisor</t>
  </si>
  <si>
    <t>ReportDesigner</t>
  </si>
  <si>
    <t>ReportPage</t>
  </si>
  <si>
    <t>ReportViewer</t>
  </si>
  <si>
    <t>ScheduleDay</t>
  </si>
  <si>
    <t>SchedulePp</t>
  </si>
  <si>
    <t>ScheduleStaff</t>
  </si>
  <si>
    <t>ScheduleWeek</t>
  </si>
  <si>
    <t>StaffDetail</t>
  </si>
  <si>
    <t>StaffListAdmin</t>
  </si>
  <si>
    <t>StaffListStaff</t>
  </si>
  <si>
    <t>StaffListSupervisor</t>
  </si>
  <si>
    <t>ProgramInfo</t>
  </si>
  <si>
    <t>LeavePoll</t>
  </si>
  <si>
    <t>Resource Information</t>
  </si>
  <si>
    <t>CprReviewAdmin</t>
  </si>
  <si>
    <t>CprReviewStaff</t>
  </si>
  <si>
    <t>CprReviewSupervisor</t>
  </si>
  <si>
    <t>CprSummary</t>
  </si>
  <si>
    <t>PaeService.cs</t>
  </si>
  <si>
    <t>CprPool</t>
  </si>
  <si>
    <t xml:space="preserve">                services.AddTransient&lt;CprAssignmentMakerPage&gt;();</t>
  </si>
  <si>
    <t xml:space="preserve">                        services.AddTransient&lt;CprBuilderPage&gt;();</t>
  </si>
  <si>
    <t xml:space="preserve">                        services.AddTransient&lt;DataManagerPage&gt;();</t>
  </si>
  <si>
    <t xml:space="preserve">                        services.AddTransient&lt;FormFillPage&gt;();</t>
  </si>
  <si>
    <t xml:space="preserve">                        services.AddTransient&lt;FormManagerPage&gt;();</t>
  </si>
  <si>
    <t xml:space="preserve">                services.AddTransient&lt;MeetingAttendAdminPage&gt;();</t>
  </si>
  <si>
    <t xml:space="preserve">                services.AddTransient&lt;MeetingAttendancePage&gt;();</t>
  </si>
  <si>
    <t xml:space="preserve">                services.AddTransient&lt;MeetingAttendStaffPage&gt;();</t>
  </si>
  <si>
    <t xml:space="preserve">            services.AddTransient&lt;MeetingAttendSupervisorPage&gt;();</t>
  </si>
  <si>
    <t xml:space="preserve">                    services.AddTransient&lt;ReportDesignerPage&gt;();</t>
  </si>
  <si>
    <t xml:space="preserve">                        services.AddTransient&lt;ReportPagePage&gt;();</t>
  </si>
  <si>
    <t xml:space="preserve">                    services.AddTransient&lt;ReportViewerPage&gt;();</t>
  </si>
  <si>
    <t xml:space="preserve">                        services.AddTransient&lt;ScheduleDayPage&gt;();</t>
  </si>
  <si>
    <t xml:space="preserve">                        services.AddTransient&lt;SchedulePpPage&gt;();</t>
  </si>
  <si>
    <t xml:space="preserve">                    services.AddTransient&lt;ScheduleStaffPage&gt;();</t>
  </si>
  <si>
    <t xml:space="preserve">                    services.AddTransient&lt;ScheduleWeekPage&gt;();</t>
  </si>
  <si>
    <t xml:space="preserve">                        services.AddTransient&lt;StaffDetailPage&gt;();</t>
  </si>
  <si>
    <t xml:space="preserve">                    services.AddTransient&lt;StaffListAdminPage&gt;();</t>
  </si>
  <si>
    <t xml:space="preserve">                    services.AddTransient&lt;StaffListStaffPage&gt;();</t>
  </si>
  <si>
    <t xml:space="preserve">                services.AddTransient&lt;StaffListSupervisorPage&gt;();</t>
  </si>
  <si>
    <t xml:space="preserve">                        services.AddTransient&lt;ProgramInfoPage&gt;();</t>
  </si>
  <si>
    <t xml:space="preserve">                        services.AddTransient&lt;LeavePollPage&gt;();</t>
  </si>
  <si>
    <t>services.AddTransient&lt;ShellViewModel&gt;();</t>
  </si>
  <si>
    <t xml:space="preserve">  services.AddTransient&lt;MainPage&gt;();</t>
  </si>
  <si>
    <t>services.AddTransient&lt;WebViewPage&gt;();</t>
  </si>
  <si>
    <t>services.AddTransient&lt;OrgChartVM&gt;();</t>
  </si>
  <si>
    <t xml:space="preserve">  services.AddTransient&lt;FileManager&gt;();</t>
  </si>
  <si>
    <t xml:space="preserve">    services.AddTransient&lt;CprSummaryPage&gt;();</t>
  </si>
  <si>
    <t xml:space="preserve">   services.AddTransient&lt;CprReviewSupervisorPage&gt;();</t>
  </si>
  <si>
    <t xml:space="preserve">     services.AddTransient&lt;CprReviewStaffPage&gt;();</t>
  </si>
  <si>
    <t xml:space="preserve">    services.AddTransient&lt;CprReviewAdminPage&gt;();</t>
  </si>
  <si>
    <t xml:space="preserve">       services.AddTransient&lt;NewEditPersonPage&gt;();</t>
  </si>
  <si>
    <t xml:space="preserve"> services.AddTransient&lt;ShellDialogViewModel&gt;();</t>
  </si>
  <si>
    <t xml:space="preserve">  services.AddTransient&lt;SettingsPage&gt;();</t>
  </si>
  <si>
    <t xml:space="preserve">    services.AddTransient&lt;MasterDetailPage&gt;();</t>
  </si>
  <si>
    <t xml:space="preserve">      services.AddTransient&lt;ContentGridDetailPage&gt;();</t>
  </si>
  <si>
    <t xml:space="preserve">     services.AddTransient&lt;ContentGridPage&gt;();</t>
  </si>
  <si>
    <t xml:space="preserve">     services.AddTransient&lt;DataGridPage&gt;();</t>
  </si>
  <si>
    <t>services.AddTransient&lt;IShellWindow, ShellWindow&gt;();</t>
  </si>
  <si>
    <t>services.AddTransient&lt;MainViewModel&gt;();</t>
  </si>
  <si>
    <t>services.AddTransient&lt;WebViewViewModel&gt;();</t>
  </si>
  <si>
    <t>services.AddTransient&lt;DataGridViewModel&gt;();</t>
  </si>
  <si>
    <t>services.AddTransient&lt;ContentGridViewModel&gt;();</t>
  </si>
  <si>
    <t>services.AddTransient&lt;ContentGridDetailViewModel&gt;();</t>
  </si>
  <si>
    <t>services.AddTransient&lt;MasterDetailViewModel&gt;();</t>
  </si>
  <si>
    <t>services.AddTransient&lt;SettingsViewModel&gt;();</t>
  </si>
  <si>
    <t>services.AddTransient&lt;IShellDialogWindow, ShellDialogWindow&gt;();</t>
  </si>
  <si>
    <t>services.AddTransient&lt;NewEditPersonVM&gt;();</t>
  </si>
  <si>
    <t>services.AddTransient&lt;CprAssignmentMakerVM&gt;();</t>
  </si>
  <si>
    <t>services.AddTransient&lt;CprReviewAdminVM&gt;();</t>
  </si>
  <si>
    <t>services.AddTransient&lt;CprReviewStaffVM&gt;();</t>
  </si>
  <si>
    <t>services.AddTransient&lt;CprReviewSupervisorVM&gt;();</t>
  </si>
  <si>
    <t>services.AddTransient&lt;CprSummaryVM&gt;();</t>
  </si>
  <si>
    <t>services.AddTransient&lt;CprBuilderVM&gt;();</t>
  </si>
  <si>
    <t>services.AddTransient&lt;DataManagerVM&gt;();</t>
  </si>
  <si>
    <t>services.AddTransient&lt;FormFillVM&gt;();</t>
  </si>
  <si>
    <t>services.AddTransient&lt;FormManagerVM&gt;();</t>
  </si>
  <si>
    <t>services.AddTransient&lt;MeetingAttendAdminVM&gt;();</t>
  </si>
  <si>
    <t>services.AddTransient&lt;MeetingAttendanceVM&gt;();</t>
  </si>
  <si>
    <t>services.AddTransient&lt;MeetingAttendStaffVM&gt;();</t>
  </si>
  <si>
    <t>services.AddTransient&lt;MeetingAttendSupervisorVM&gt;();</t>
  </si>
  <si>
    <t>services.AddTransient&lt;ReportDesignerVM&gt;();</t>
  </si>
  <si>
    <t>services.AddTransient&lt;ReportPageVM&gt;();</t>
  </si>
  <si>
    <t>services.AddTransient&lt;ReportViewerVM&gt;();</t>
  </si>
  <si>
    <t>services.AddTransient&lt;ScheduleDayVM&gt;();</t>
  </si>
  <si>
    <t>services.AddTransient&lt;SchedulePpVM&gt;();</t>
  </si>
  <si>
    <t>services.AddTransient&lt;ScheduleStaffVM&gt;();</t>
  </si>
  <si>
    <t>services.AddTransient&lt;ScheduleWeekVM&gt;();</t>
  </si>
  <si>
    <t>services.AddTransient&lt;StaffDetailVM&gt;();</t>
  </si>
  <si>
    <t>services.AddTransient&lt;StaffListAdminVM&gt;();</t>
  </si>
  <si>
    <t>services.AddTransient&lt;StaffListStaffVM&gt;();</t>
  </si>
  <si>
    <t>services.AddTransient&lt;StaffListSupervisorVM&gt;();</t>
  </si>
  <si>
    <t>services.AddTransient&lt;ProgramInfoVM&gt;();</t>
  </si>
  <si>
    <t>services.AddTransient&lt;LeavePollVM&gt;();</t>
  </si>
  <si>
    <t>services.AddTransient&lt;OrgChart&gt;();</t>
  </si>
  <si>
    <t>services.AddTransient&lt;FileManagerVM&gt;();</t>
  </si>
  <si>
    <t>MainViewModel</t>
  </si>
  <si>
    <t>WebViewViewModel</t>
  </si>
  <si>
    <t>DataGridViewModel</t>
  </si>
  <si>
    <t>ContentGridViewModel</t>
  </si>
  <si>
    <t>ContentGridDetailViewModel</t>
  </si>
  <si>
    <t>MasterDetailViewModel</t>
  </si>
  <si>
    <t>SettingsViewModel</t>
  </si>
  <si>
    <t>IShellDialogWindow, ShellDialogWindow</t>
  </si>
  <si>
    <t>NewEditPersonVM</t>
  </si>
  <si>
    <t>CprReviewAdminVM</t>
  </si>
  <si>
    <t>CprReviewStaffVM</t>
  </si>
  <si>
    <t>CprReviewSupervisorVM</t>
  </si>
  <si>
    <t>CprSummaryVM</t>
  </si>
  <si>
    <t>OrgChart</t>
  </si>
  <si>
    <t>FileManagerVM</t>
  </si>
  <si>
    <t>ShellWindow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</si>
</sst>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7FC3588-AE4B-484A-ABDB-57E111F7C749}" name="Table1" displayName="Table1" ref="A2:I30" totalsRowShown="0">
  <autoFilter ref="A2:I30" xr:uid="{4A431E4E-A16F-4EDC-9FB6-388A69DC92B0}"/>
  <tableColumns count="9">
    <tableColumn id="1" xr3:uid="{9452048D-3DF2-4C0B-8B49-F1A5C6CEA5A7}" name="Name"/>
    <tableColumn id="2" xr3:uid="{EEF4E9B3-79B8-4283-9BD7-0756FCF10ACE}" name="ViewModel">
      <calculatedColumnFormula>Table1[[#This Row],[Name]]&amp;"VM"</calculatedColumnFormula>
    </tableColumn>
    <tableColumn id="3" xr3:uid="{A479B6F5-8C22-4C14-932C-C06556B8C12D}" name="Page">
      <calculatedColumnFormula>Table1[[#This Row],[Name]]&amp;"Page"</calculatedColumnFormula>
    </tableColumn>
    <tableColumn id="4" xr3:uid="{3781D97C-21D5-41DB-92AE-71AF6BCF8BD6}" name="Page.xaml"/>
    <tableColumn id="5" xr3:uid="{693E1247-97C1-46DB-961A-FC2BA73E2329}" name="On">
      <calculatedColumnFormula>"On"&amp;Table1[[#This Row],[Name]]</calculatedColumnFormula>
    </tableColumn>
    <tableColumn id="6" xr3:uid="{A0A0CCB6-8EBD-4643-8330-F7A870E24C8C}" name="Command">
      <calculatedColumnFormula>Table1[[#This Row],[Name]]&amp;"Command"</calculatedColumnFormula>
    </tableColumn>
    <tableColumn id="7" xr3:uid="{F61DD208-706D-4AF9-A037-F773C9351CE0}" name="_private">
      <calculatedColumnFormula>"_menu"&amp;MID(Table1[[#This Row],[Name]],1,LEN(Table1[[#This Row],[Name]]))&amp;"Command"</calculatedColumnFormula>
    </tableColumn>
    <tableColumn id="8" xr3:uid="{65E9C9F5-06EA-4FC2-B772-EFDCA357F670}" name="Resource.resx">
      <calculatedColumnFormula>"ShellMenu"&amp;Table1[[#This Row],[Name]]&amp;"Header"</calculatedColumnFormula>
    </tableColumn>
    <tableColumn id="9" xr3:uid="{747DB7BA-D6CD-4E6C-97F4-354045B896E6}" name="Resource Informa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9FF122-D685-4D18-8EF2-C4238DE46B24}">
  <dimension ref="P2:AA56"/>
  <sheetViews>
    <sheetView topLeftCell="V1" workbookViewId="0">
      <selection activeCell="Z3" sqref="Z3"/>
    </sheetView>
  </sheetViews>
  <sheetFormatPr defaultRowHeight="15" x14ac:dyDescent="0.25"/>
  <cols>
    <col min="16" max="16" width="111.85546875" customWidth="1"/>
    <col min="17" max="17" width="65.42578125" customWidth="1"/>
    <col min="18" max="18" width="64.28515625" customWidth="1"/>
    <col min="19" max="19" width="45.7109375" bestFit="1" customWidth="1"/>
    <col min="20" max="20" width="40.7109375" customWidth="1"/>
    <col min="21" max="21" width="22.42578125" customWidth="1"/>
    <col min="22" max="22" width="36.140625" customWidth="1"/>
    <col min="23" max="23" width="54.5703125" customWidth="1"/>
    <col min="24" max="24" width="31.140625" customWidth="1"/>
    <col min="25" max="25" width="35.42578125" customWidth="1"/>
    <col min="26" max="26" width="71.7109375" customWidth="1"/>
    <col min="27" max="27" width="107.28515625" customWidth="1"/>
  </cols>
  <sheetData>
    <row r="2" spans="16:27" x14ac:dyDescent="0.25">
      <c r="P2" t="s">
        <v>80</v>
      </c>
      <c r="Q2" t="s">
        <v>79</v>
      </c>
    </row>
    <row r="3" spans="16:27" x14ac:dyDescent="0.25">
      <c r="P3" t="s">
        <v>80</v>
      </c>
      <c r="Q3" t="str">
        <f>"public ICommand "&amp;S3&amp;" =&gt; "&amp;T3&amp;" ?? ("&amp;T3&amp;" = new RelayCommand(On"&amp;S3&amp;"));"</f>
        <v>public ICommand MenuCprAssignmentMakerCommand =&gt; _menuCprAssignmentMakerCommand ?? (_menuCprAssignmentMakerCommand = new RelayCommand(OnMenuCprAssignmentMakerCommand));</v>
      </c>
      <c r="R3" t="str">
        <f>"private ICommand "&amp;T3&amp;";"</f>
        <v>private ICommand _menuCprAssignmentMakerCommand;</v>
      </c>
      <c r="S3" t="str">
        <f>"Menu"&amp;MID(V3,1,LEN(V3)-2)&amp;"Command"</f>
        <v>MenuCprAssignmentMakerCommand</v>
      </c>
      <c r="T3" t="str">
        <f>"_menu"&amp;MID(V3,1,LEN(V3)-2)&amp;"Command"</f>
        <v>_menuCprAssignmentMakerCommand</v>
      </c>
      <c r="U3" t="s">
        <v>0</v>
      </c>
      <c r="V3" t="s">
        <v>1</v>
      </c>
      <c r="W3" t="str">
        <f>U3&amp;V3</f>
        <v>ShellPageHeaderCprAssignmentMakerVM</v>
      </c>
      <c r="X3" t="s">
        <v>25</v>
      </c>
      <c r="Y3" t="s">
        <v>49</v>
      </c>
      <c r="Z3" t="str">
        <f>"Configure&lt;"&amp;V3&amp;", "&amp;LEFT(Y3,LEN(Y3)-5)&amp;"&gt;();"</f>
        <v>Configure&lt;CprAssignmentMakerVM, CprAssignmentMakerPage&gt;();</v>
      </c>
      <c r="AA3" t="str">
        <f>"services.AddTransient&lt;"&amp;V3&amp;"&gt;(); " &amp; "services.AddTransient&lt;"&amp;LEFT(Y3,LEN(Y3)-5)&amp;"&gt;();"</f>
        <v>services.AddTransient&lt;CprAssignmentMakerVM&gt;(); services.AddTransient&lt;CprAssignmentMakerPage&gt;();</v>
      </c>
    </row>
    <row r="4" spans="16:27" x14ac:dyDescent="0.25">
      <c r="Q4" t="str">
        <f t="shared" ref="Q4:Q28" si="0">"public ICommand "&amp;S4&amp;" =&gt; "&amp;T4&amp;" ?? ("&amp;T4&amp;" = new RelayCommand(On"&amp;S4&amp;"));"</f>
        <v>public ICommand MenuCprAssignmentReviewAdminCommand =&gt; _menuCprAssignmentReviewAdminCommand ?? (_menuCprAssignmentReviewAdminCommand = new RelayCommand(OnMenuCprAssignmentReviewAdminCommand));</v>
      </c>
      <c r="R4" t="str">
        <f t="shared" ref="R4:R28" si="1">"private ICommand "&amp;T4&amp;";"</f>
        <v>private ICommand _menuCprAssignmentReviewAdminCommand;</v>
      </c>
      <c r="S4" t="str">
        <f t="shared" ref="S4:S28" si="2">"Menu"&amp;MID(V4,1,LEN(V4)-2)&amp;"Command"</f>
        <v>MenuCprAssignmentReviewAdminCommand</v>
      </c>
      <c r="T4" t="str">
        <f t="shared" ref="T4:T28" si="3">"_menu"&amp;MID(V4,1,LEN(V4)-2)&amp;"Command"</f>
        <v>_menuCprAssignmentReviewAdminCommand</v>
      </c>
      <c r="U4" t="s">
        <v>0</v>
      </c>
      <c r="V4" t="s">
        <v>2</v>
      </c>
      <c r="W4" t="str">
        <f t="shared" ref="W4:W28" si="4">U4&amp;V4</f>
        <v>ShellPageHeaderCprAssignmentReviewAdminVM</v>
      </c>
      <c r="X4" t="s">
        <v>26</v>
      </c>
      <c r="Y4" t="s">
        <v>51</v>
      </c>
      <c r="Z4" t="str">
        <f t="shared" ref="Z4:Z28" si="5">"Configure&lt;"&amp;V4&amp;", "&amp;LEFT(Y4,LEN(Y4)-5)&amp;"&gt;();"</f>
        <v>Configure&lt;CprAssignmentReviewAdminVM, CprReviewAdminPage&gt;();</v>
      </c>
      <c r="AA4" t="str">
        <f t="shared" ref="AA4:AA28" si="6">"services.AddTransient&lt;"&amp;V4&amp;"&gt;(); " &amp; "services.AddTransient&lt;"&amp;LEFT(Y4,LEN(Y4)-5)&amp;"&gt;();"</f>
        <v>services.AddTransient&lt;CprAssignmentReviewAdminVM&gt;(); services.AddTransient&lt;CprReviewAdminPage&gt;();</v>
      </c>
    </row>
    <row r="5" spans="16:27" x14ac:dyDescent="0.25">
      <c r="Q5" t="str">
        <f t="shared" si="0"/>
        <v>public ICommand MenuCprAssignmentReviewStaffCommand =&gt; _menuCprAssignmentReviewStaffCommand ?? (_menuCprAssignmentReviewStaffCommand = new RelayCommand(OnMenuCprAssignmentReviewStaffCommand));</v>
      </c>
      <c r="R5" t="str">
        <f t="shared" si="1"/>
        <v>private ICommand _menuCprAssignmentReviewStaffCommand;</v>
      </c>
      <c r="S5" t="str">
        <f t="shared" si="2"/>
        <v>MenuCprAssignmentReviewStaffCommand</v>
      </c>
      <c r="T5" t="str">
        <f t="shared" si="3"/>
        <v>_menuCprAssignmentReviewStaffCommand</v>
      </c>
      <c r="U5" t="s">
        <v>0</v>
      </c>
      <c r="V5" t="s">
        <v>3</v>
      </c>
      <c r="W5" t="str">
        <f t="shared" si="4"/>
        <v>ShellPageHeaderCprAssignmentReviewStaffVM</v>
      </c>
      <c r="X5" t="s">
        <v>27</v>
      </c>
      <c r="Y5" t="s">
        <v>77</v>
      </c>
      <c r="Z5" t="str">
        <f t="shared" si="5"/>
        <v>Configure&lt;CprAssignmentReviewStaffVM, CprReviewStaffPage&gt;();</v>
      </c>
      <c r="AA5" t="str">
        <f t="shared" si="6"/>
        <v>services.AddTransient&lt;CprAssignmentReviewStaffVM&gt;(); services.AddTransient&lt;CprReviewStaffPage&gt;();</v>
      </c>
    </row>
    <row r="6" spans="16:27" x14ac:dyDescent="0.25">
      <c r="Q6" t="str">
        <f t="shared" si="0"/>
        <v>public ICommand MenuCprAssignmentReviewSupervisorCommand =&gt; _menuCprAssignmentReviewSupervisorCommand ?? (_menuCprAssignmentReviewSupervisorCommand = new RelayCommand(OnMenuCprAssignmentReviewSupervisorCommand));</v>
      </c>
      <c r="R6" t="str">
        <f t="shared" si="1"/>
        <v>private ICommand _menuCprAssignmentReviewSupervisorCommand;</v>
      </c>
      <c r="S6" t="str">
        <f t="shared" si="2"/>
        <v>MenuCprAssignmentReviewSupervisorCommand</v>
      </c>
      <c r="T6" t="str">
        <f t="shared" si="3"/>
        <v>_menuCprAssignmentReviewSupervisorCommand</v>
      </c>
      <c r="U6" t="s">
        <v>0</v>
      </c>
      <c r="V6" t="s">
        <v>52</v>
      </c>
      <c r="W6" t="str">
        <f t="shared" si="4"/>
        <v>ShellPageHeaderCprAssignmentReviewSupervisorVM</v>
      </c>
      <c r="X6" t="s">
        <v>28</v>
      </c>
      <c r="Y6" t="s">
        <v>78</v>
      </c>
      <c r="Z6" t="str">
        <f t="shared" si="5"/>
        <v>Configure&lt;CprAssignmentReviewSupervisorVM, CprReviewSupervisorPage&gt;();</v>
      </c>
      <c r="AA6" t="str">
        <f t="shared" si="6"/>
        <v>services.AddTransient&lt;CprAssignmentReviewSupervisorVM&gt;(); services.AddTransient&lt;CprReviewSupervisorPage&gt;();</v>
      </c>
    </row>
    <row r="7" spans="16:27" x14ac:dyDescent="0.25">
      <c r="Q7" t="str">
        <f t="shared" si="0"/>
        <v>public ICommand MenuCprAssignmentSummaryCommand =&gt; _menuCprAssignmentSummaryCommand ?? (_menuCprAssignmentSummaryCommand = new RelayCommand(OnMenuCprAssignmentSummaryCommand));</v>
      </c>
      <c r="R7" t="str">
        <f t="shared" si="1"/>
        <v>private ICommand _menuCprAssignmentSummaryCommand;</v>
      </c>
      <c r="S7" t="str">
        <f t="shared" si="2"/>
        <v>MenuCprAssignmentSummaryCommand</v>
      </c>
      <c r="T7" t="str">
        <f t="shared" si="3"/>
        <v>_menuCprAssignmentSummaryCommand</v>
      </c>
      <c r="U7" t="s">
        <v>0</v>
      </c>
      <c r="V7" t="s">
        <v>4</v>
      </c>
      <c r="W7" t="str">
        <f t="shared" si="4"/>
        <v>ShellPageHeaderCprAssignmentSummaryVM</v>
      </c>
      <c r="X7" t="s">
        <v>29</v>
      </c>
      <c r="Y7" s="1" t="s">
        <v>53</v>
      </c>
      <c r="Z7" t="str">
        <f t="shared" si="5"/>
        <v>Configure&lt;CprAssignmentSummaryVM, CprSummaryPage&gt;();</v>
      </c>
      <c r="AA7" t="str">
        <f t="shared" si="6"/>
        <v>services.AddTransient&lt;CprAssignmentSummaryVM&gt;(); services.AddTransient&lt;CprSummaryPage&gt;();</v>
      </c>
    </row>
    <row r="8" spans="16:27" x14ac:dyDescent="0.25">
      <c r="Q8" t="str">
        <f t="shared" si="0"/>
        <v>public ICommand MenuCprBuilderCommand =&gt; _menuCprBuilderCommand ?? (_menuCprBuilderCommand = new RelayCommand(OnMenuCprBuilderCommand));</v>
      </c>
      <c r="R8" t="str">
        <f t="shared" si="1"/>
        <v>private ICommand _menuCprBuilderCommand;</v>
      </c>
      <c r="S8" t="str">
        <f t="shared" si="2"/>
        <v>MenuCprBuilderCommand</v>
      </c>
      <c r="T8" t="str">
        <f t="shared" si="3"/>
        <v>_menuCprBuilderCommand</v>
      </c>
      <c r="U8" t="s">
        <v>0</v>
      </c>
      <c r="V8" t="s">
        <v>5</v>
      </c>
      <c r="W8" t="str">
        <f t="shared" si="4"/>
        <v>ShellPageHeaderCprBuilderVM</v>
      </c>
      <c r="X8" t="s">
        <v>30</v>
      </c>
      <c r="Y8" t="s">
        <v>54</v>
      </c>
      <c r="Z8" t="str">
        <f t="shared" si="5"/>
        <v>Configure&lt;CprBuilderVM, CprBuilderPage&gt;();</v>
      </c>
      <c r="AA8" t="str">
        <f t="shared" si="6"/>
        <v>services.AddTransient&lt;CprBuilderVM&gt;(); services.AddTransient&lt;CprBuilderPage&gt;();</v>
      </c>
    </row>
    <row r="9" spans="16:27" x14ac:dyDescent="0.25">
      <c r="Q9" t="str">
        <f t="shared" si="0"/>
        <v>public ICommand MenuDataManagerCommand =&gt; _menuDataManagerCommand ?? (_menuDataManagerCommand = new RelayCommand(OnMenuDataManagerCommand));</v>
      </c>
      <c r="R9" t="str">
        <f t="shared" si="1"/>
        <v>private ICommand _menuDataManagerCommand;</v>
      </c>
      <c r="S9" t="str">
        <f t="shared" si="2"/>
        <v>MenuDataManagerCommand</v>
      </c>
      <c r="T9" t="str">
        <f t="shared" si="3"/>
        <v>_menuDataManagerCommand</v>
      </c>
      <c r="U9" t="s">
        <v>0</v>
      </c>
      <c r="V9" t="s">
        <v>6</v>
      </c>
      <c r="W9" t="str">
        <f t="shared" si="4"/>
        <v>ShellPageHeaderDataManagerVM</v>
      </c>
      <c r="X9" t="s">
        <v>31</v>
      </c>
      <c r="Y9" s="1" t="s">
        <v>55</v>
      </c>
      <c r="Z9" t="str">
        <f t="shared" si="5"/>
        <v>Configure&lt;DataManagerVM, DataManagerPage&gt;();</v>
      </c>
      <c r="AA9" t="str">
        <f t="shared" si="6"/>
        <v>services.AddTransient&lt;DataManagerVM&gt;(); services.AddTransient&lt;DataManagerPage&gt;();</v>
      </c>
    </row>
    <row r="10" spans="16:27" x14ac:dyDescent="0.25">
      <c r="Q10" t="str">
        <f t="shared" si="0"/>
        <v>public ICommand MenuFormFillCommand =&gt; _menuFormFillCommand ?? (_menuFormFillCommand = new RelayCommand(OnMenuFormFillCommand));</v>
      </c>
      <c r="R10" t="str">
        <f t="shared" si="1"/>
        <v>private ICommand _menuFormFillCommand;</v>
      </c>
      <c r="S10" t="str">
        <f t="shared" si="2"/>
        <v>MenuFormFillCommand</v>
      </c>
      <c r="T10" t="str">
        <f t="shared" si="3"/>
        <v>_menuFormFillCommand</v>
      </c>
      <c r="U10" t="s">
        <v>0</v>
      </c>
      <c r="V10" t="s">
        <v>7</v>
      </c>
      <c r="W10" t="str">
        <f t="shared" si="4"/>
        <v>ShellPageHeaderFormFillVM</v>
      </c>
      <c r="X10" t="s">
        <v>32</v>
      </c>
      <c r="Y10" t="s">
        <v>56</v>
      </c>
      <c r="Z10" t="str">
        <f t="shared" si="5"/>
        <v>Configure&lt;FormFillVM, FormFillPage&gt;();</v>
      </c>
      <c r="AA10" t="str">
        <f t="shared" si="6"/>
        <v>services.AddTransient&lt;FormFillVM&gt;(); services.AddTransient&lt;FormFillPage&gt;();</v>
      </c>
    </row>
    <row r="11" spans="16:27" x14ac:dyDescent="0.25">
      <c r="Q11" t="str">
        <f t="shared" si="0"/>
        <v>public ICommand MenuFormManagerCommand =&gt; _menuFormManagerCommand ?? (_menuFormManagerCommand = new RelayCommand(OnMenuFormManagerCommand));</v>
      </c>
      <c r="R11" t="str">
        <f t="shared" si="1"/>
        <v>private ICommand _menuFormManagerCommand;</v>
      </c>
      <c r="S11" t="str">
        <f t="shared" si="2"/>
        <v>MenuFormManagerCommand</v>
      </c>
      <c r="T11" t="str">
        <f t="shared" si="3"/>
        <v>_menuFormManagerCommand</v>
      </c>
      <c r="U11" t="s">
        <v>0</v>
      </c>
      <c r="V11" t="s">
        <v>8</v>
      </c>
      <c r="W11" t="str">
        <f t="shared" si="4"/>
        <v>ShellPageHeaderFormManagerVM</v>
      </c>
      <c r="X11" t="s">
        <v>33</v>
      </c>
      <c r="Y11" t="s">
        <v>57</v>
      </c>
      <c r="Z11" t="str">
        <f t="shared" si="5"/>
        <v>Configure&lt;FormManagerVM, FormManagerPage&gt;();</v>
      </c>
      <c r="AA11" t="str">
        <f t="shared" si="6"/>
        <v>services.AddTransient&lt;FormManagerVM&gt;(); services.AddTransient&lt;FormManagerPage&gt;();</v>
      </c>
    </row>
    <row r="12" spans="16:27" x14ac:dyDescent="0.25">
      <c r="Q12" t="str">
        <f t="shared" si="0"/>
        <v>public ICommand MenuMeetingAttendAdminCommand =&gt; _menuMeetingAttendAdminCommand ?? (_menuMeetingAttendAdminCommand = new RelayCommand(OnMenuMeetingAttendAdminCommand));</v>
      </c>
      <c r="R12" t="str">
        <f t="shared" si="1"/>
        <v>private ICommand _menuMeetingAttendAdminCommand;</v>
      </c>
      <c r="S12" t="str">
        <f t="shared" si="2"/>
        <v>MenuMeetingAttendAdminCommand</v>
      </c>
      <c r="T12" t="str">
        <f t="shared" si="3"/>
        <v>_menuMeetingAttendAdminCommand</v>
      </c>
      <c r="U12" t="s">
        <v>0</v>
      </c>
      <c r="V12" t="s">
        <v>9</v>
      </c>
      <c r="W12" t="str">
        <f t="shared" si="4"/>
        <v>ShellPageHeaderMeetingAttendAdminVM</v>
      </c>
      <c r="X12" t="s">
        <v>34</v>
      </c>
      <c r="Y12" t="s">
        <v>58</v>
      </c>
      <c r="Z12" t="str">
        <f t="shared" si="5"/>
        <v>Configure&lt;MeetingAttendAdminVM, MeetingAttendAdminPage&gt;();</v>
      </c>
      <c r="AA12" t="str">
        <f t="shared" si="6"/>
        <v>services.AddTransient&lt;MeetingAttendAdminVM&gt;(); services.AddTransient&lt;MeetingAttendAdminPage&gt;();</v>
      </c>
    </row>
    <row r="13" spans="16:27" x14ac:dyDescent="0.25">
      <c r="Q13" t="str">
        <f t="shared" si="0"/>
        <v>public ICommand MenuMeetingAttendanceCommand =&gt; _menuMeetingAttendanceCommand ?? (_menuMeetingAttendanceCommand = new RelayCommand(OnMenuMeetingAttendanceCommand));</v>
      </c>
      <c r="R13" t="str">
        <f t="shared" si="1"/>
        <v>private ICommand _menuMeetingAttendanceCommand;</v>
      </c>
      <c r="S13" t="str">
        <f t="shared" si="2"/>
        <v>MenuMeetingAttendanceCommand</v>
      </c>
      <c r="T13" t="str">
        <f t="shared" si="3"/>
        <v>_menuMeetingAttendanceCommand</v>
      </c>
      <c r="U13" t="s">
        <v>0</v>
      </c>
      <c r="V13" t="s">
        <v>10</v>
      </c>
      <c r="W13" t="str">
        <f t="shared" si="4"/>
        <v>ShellPageHeaderMeetingAttendanceVM</v>
      </c>
      <c r="X13" t="s">
        <v>35</v>
      </c>
      <c r="Y13" t="s">
        <v>59</v>
      </c>
      <c r="Z13" t="str">
        <f t="shared" si="5"/>
        <v>Configure&lt;MeetingAttendanceVM, MeetingAttendancePage&gt;();</v>
      </c>
      <c r="AA13" t="str">
        <f t="shared" si="6"/>
        <v>services.AddTransient&lt;MeetingAttendanceVM&gt;(); services.AddTransient&lt;MeetingAttendancePage&gt;();</v>
      </c>
    </row>
    <row r="14" spans="16:27" x14ac:dyDescent="0.25">
      <c r="Q14" t="str">
        <f t="shared" si="0"/>
        <v>public ICommand MenuMeetingAttendStaffCommand =&gt; _menuMeetingAttendStaffCommand ?? (_menuMeetingAttendStaffCommand = new RelayCommand(OnMenuMeetingAttendStaffCommand));</v>
      </c>
      <c r="R14" t="str">
        <f t="shared" si="1"/>
        <v>private ICommand _menuMeetingAttendStaffCommand;</v>
      </c>
      <c r="S14" t="str">
        <f t="shared" si="2"/>
        <v>MenuMeetingAttendStaffCommand</v>
      </c>
      <c r="T14" t="str">
        <f t="shared" si="3"/>
        <v>_menuMeetingAttendStaffCommand</v>
      </c>
      <c r="U14" t="s">
        <v>0</v>
      </c>
      <c r="V14" t="s">
        <v>11</v>
      </c>
      <c r="W14" t="str">
        <f t="shared" si="4"/>
        <v>ShellPageHeaderMeetingAttendStaffVM</v>
      </c>
      <c r="X14" t="s">
        <v>36</v>
      </c>
      <c r="Y14" t="s">
        <v>60</v>
      </c>
      <c r="Z14" t="str">
        <f t="shared" si="5"/>
        <v>Configure&lt;MeetingAttendStaffVM, MeetingAttendStaffPage&gt;();</v>
      </c>
      <c r="AA14" t="str">
        <f t="shared" si="6"/>
        <v>services.AddTransient&lt;MeetingAttendStaffVM&gt;(); services.AddTransient&lt;MeetingAttendStaffPage&gt;();</v>
      </c>
    </row>
    <row r="15" spans="16:27" x14ac:dyDescent="0.25">
      <c r="Q15" t="str">
        <f t="shared" si="0"/>
        <v>public ICommand MenuMeetingAttendSupervisorCommand =&gt; _menuMeetingAttendSupervisorCommand ?? (_menuMeetingAttendSupervisorCommand = new RelayCommand(OnMenuMeetingAttendSupervisorCommand));</v>
      </c>
      <c r="R15" t="str">
        <f t="shared" si="1"/>
        <v>private ICommand _menuMeetingAttendSupervisorCommand;</v>
      </c>
      <c r="S15" t="str">
        <f t="shared" si="2"/>
        <v>MenuMeetingAttendSupervisorCommand</v>
      </c>
      <c r="T15" t="str">
        <f t="shared" si="3"/>
        <v>_menuMeetingAttendSupervisorCommand</v>
      </c>
      <c r="U15" t="s">
        <v>0</v>
      </c>
      <c r="V15" t="s">
        <v>12</v>
      </c>
      <c r="W15" t="str">
        <f t="shared" si="4"/>
        <v>ShellPageHeaderMeetingAttendSupervisorVM</v>
      </c>
      <c r="X15" t="s">
        <v>37</v>
      </c>
      <c r="Y15" t="s">
        <v>61</v>
      </c>
      <c r="Z15" t="str">
        <f t="shared" si="5"/>
        <v>Configure&lt;MeetingAttendSupervisorVM, MeetingAttendSupervisorPage&gt;();</v>
      </c>
      <c r="AA15" t="str">
        <f t="shared" si="6"/>
        <v>services.AddTransient&lt;MeetingAttendSupervisorVM&gt;(); services.AddTransient&lt;MeetingAttendSupervisorPage&gt;();</v>
      </c>
    </row>
    <row r="16" spans="16:27" x14ac:dyDescent="0.25">
      <c r="Q16" t="str">
        <f t="shared" si="0"/>
        <v>public ICommand MenuReportDesignerCommand =&gt; _menuReportDesignerCommand ?? (_menuReportDesignerCommand = new RelayCommand(OnMenuReportDesignerCommand));</v>
      </c>
      <c r="R16" t="str">
        <f t="shared" si="1"/>
        <v>private ICommand _menuReportDesignerCommand;</v>
      </c>
      <c r="S16" t="str">
        <f t="shared" si="2"/>
        <v>MenuReportDesignerCommand</v>
      </c>
      <c r="T16" t="str">
        <f t="shared" si="3"/>
        <v>_menuReportDesignerCommand</v>
      </c>
      <c r="U16" t="s">
        <v>0</v>
      </c>
      <c r="V16" t="s">
        <v>13</v>
      </c>
      <c r="W16" t="str">
        <f t="shared" si="4"/>
        <v>ShellPageHeaderReportDesignerVM</v>
      </c>
      <c r="X16" t="s">
        <v>38</v>
      </c>
      <c r="Y16" t="s">
        <v>62</v>
      </c>
      <c r="Z16" t="str">
        <f t="shared" si="5"/>
        <v>Configure&lt;ReportDesignerVM, ReportDesignerPage&gt;();</v>
      </c>
      <c r="AA16" t="str">
        <f t="shared" si="6"/>
        <v>services.AddTransient&lt;ReportDesignerVM&gt;(); services.AddTransient&lt;ReportDesignerPage&gt;();</v>
      </c>
    </row>
    <row r="17" spans="17:27" x14ac:dyDescent="0.25">
      <c r="Q17" t="str">
        <f t="shared" si="0"/>
        <v>public ICommand MenuReportPageCommand =&gt; _menuReportPageCommand ?? (_menuReportPageCommand = new RelayCommand(OnMenuReportPageCommand));</v>
      </c>
      <c r="R17" t="str">
        <f t="shared" si="1"/>
        <v>private ICommand _menuReportPageCommand;</v>
      </c>
      <c r="S17" t="str">
        <f t="shared" si="2"/>
        <v>MenuReportPageCommand</v>
      </c>
      <c r="T17" t="str">
        <f t="shared" si="3"/>
        <v>_menuReportPageCommand</v>
      </c>
      <c r="U17" t="s">
        <v>0</v>
      </c>
      <c r="V17" t="s">
        <v>14</v>
      </c>
      <c r="W17" t="str">
        <f t="shared" si="4"/>
        <v>ShellPageHeaderReportPageVM</v>
      </c>
      <c r="X17" t="s">
        <v>39</v>
      </c>
      <c r="Y17" t="s">
        <v>63</v>
      </c>
      <c r="Z17" t="str">
        <f t="shared" si="5"/>
        <v>Configure&lt;ReportPageVM, ReportPagePage&gt;();</v>
      </c>
      <c r="AA17" t="str">
        <f t="shared" si="6"/>
        <v>services.AddTransient&lt;ReportPageVM&gt;(); services.AddTransient&lt;ReportPagePage&gt;();</v>
      </c>
    </row>
    <row r="18" spans="17:27" x14ac:dyDescent="0.25">
      <c r="Q18" t="str">
        <f t="shared" si="0"/>
        <v>public ICommand MenuReportViewerCommand =&gt; _menuReportViewerCommand ?? (_menuReportViewerCommand = new RelayCommand(OnMenuReportViewerCommand));</v>
      </c>
      <c r="R18" t="str">
        <f t="shared" si="1"/>
        <v>private ICommand _menuReportViewerCommand;</v>
      </c>
      <c r="S18" t="str">
        <f t="shared" si="2"/>
        <v>MenuReportViewerCommand</v>
      </c>
      <c r="T18" t="str">
        <f t="shared" si="3"/>
        <v>_menuReportViewerCommand</v>
      </c>
      <c r="U18" t="s">
        <v>0</v>
      </c>
      <c r="V18" t="s">
        <v>15</v>
      </c>
      <c r="W18" t="str">
        <f t="shared" si="4"/>
        <v>ShellPageHeaderReportViewerVM</v>
      </c>
      <c r="X18" t="s">
        <v>40</v>
      </c>
      <c r="Y18" t="s">
        <v>64</v>
      </c>
      <c r="Z18" t="str">
        <f t="shared" si="5"/>
        <v>Configure&lt;ReportViewerVM, ReportViewerPage&gt;();</v>
      </c>
      <c r="AA18" t="str">
        <f t="shared" si="6"/>
        <v>services.AddTransient&lt;ReportViewerVM&gt;(); services.AddTransient&lt;ReportViewerPage&gt;();</v>
      </c>
    </row>
    <row r="19" spans="17:27" x14ac:dyDescent="0.25">
      <c r="Q19" t="str">
        <f t="shared" si="0"/>
        <v>public ICommand MenuScheduleDayCommand =&gt; _menuScheduleDayCommand ?? (_menuScheduleDayCommand = new RelayCommand(OnMenuScheduleDayCommand));</v>
      </c>
      <c r="R19" t="str">
        <f t="shared" si="1"/>
        <v>private ICommand _menuScheduleDayCommand;</v>
      </c>
      <c r="S19" t="str">
        <f t="shared" si="2"/>
        <v>MenuScheduleDayCommand</v>
      </c>
      <c r="T19" t="str">
        <f t="shared" si="3"/>
        <v>_menuScheduleDayCommand</v>
      </c>
      <c r="U19" t="s">
        <v>0</v>
      </c>
      <c r="V19" t="s">
        <v>16</v>
      </c>
      <c r="W19" t="str">
        <f t="shared" si="4"/>
        <v>ShellPageHeaderScheduleDayVM</v>
      </c>
      <c r="X19" t="s">
        <v>41</v>
      </c>
      <c r="Y19" t="s">
        <v>65</v>
      </c>
      <c r="Z19" t="str">
        <f t="shared" si="5"/>
        <v>Configure&lt;ScheduleDayVM, ScheduleDayPage&gt;();</v>
      </c>
      <c r="AA19" t="str">
        <f t="shared" si="6"/>
        <v>services.AddTransient&lt;ScheduleDayVM&gt;(); services.AddTransient&lt;ScheduleDayPage&gt;();</v>
      </c>
    </row>
    <row r="20" spans="17:27" x14ac:dyDescent="0.25">
      <c r="Q20" t="str">
        <f t="shared" si="0"/>
        <v>public ICommand MenuSchedulePpCommand =&gt; _menuSchedulePpCommand ?? (_menuSchedulePpCommand = new RelayCommand(OnMenuSchedulePpCommand));</v>
      </c>
      <c r="R20" t="str">
        <f t="shared" si="1"/>
        <v>private ICommand _menuSchedulePpCommand;</v>
      </c>
      <c r="S20" t="str">
        <f t="shared" si="2"/>
        <v>MenuSchedulePpCommand</v>
      </c>
      <c r="T20" t="str">
        <f t="shared" si="3"/>
        <v>_menuSchedulePpCommand</v>
      </c>
      <c r="U20" t="s">
        <v>0</v>
      </c>
      <c r="V20" t="s">
        <v>17</v>
      </c>
      <c r="W20" t="str">
        <f t="shared" si="4"/>
        <v>ShellPageHeaderSchedulePpVM</v>
      </c>
      <c r="X20" t="s">
        <v>42</v>
      </c>
      <c r="Y20" t="s">
        <v>66</v>
      </c>
      <c r="Z20" t="str">
        <f t="shared" si="5"/>
        <v>Configure&lt;SchedulePpVM, SchedulePpPage&gt;();</v>
      </c>
      <c r="AA20" t="str">
        <f t="shared" si="6"/>
        <v>services.AddTransient&lt;SchedulePpVM&gt;(); services.AddTransient&lt;SchedulePpPage&gt;();</v>
      </c>
    </row>
    <row r="21" spans="17:27" x14ac:dyDescent="0.25">
      <c r="Q21" t="str">
        <f t="shared" si="0"/>
        <v>public ICommand MenuScheduleStaffCommand =&gt; _menuScheduleStaffCommand ?? (_menuScheduleStaffCommand = new RelayCommand(OnMenuScheduleStaffCommand));</v>
      </c>
      <c r="R21" t="str">
        <f t="shared" si="1"/>
        <v>private ICommand _menuScheduleStaffCommand;</v>
      </c>
      <c r="S21" t="str">
        <f t="shared" si="2"/>
        <v>MenuScheduleStaffCommand</v>
      </c>
      <c r="T21" t="str">
        <f t="shared" si="3"/>
        <v>_menuScheduleStaffCommand</v>
      </c>
      <c r="U21" t="s">
        <v>0</v>
      </c>
      <c r="V21" t="s">
        <v>18</v>
      </c>
      <c r="W21" t="str">
        <f t="shared" si="4"/>
        <v>ShellPageHeaderScheduleStaffVM</v>
      </c>
      <c r="X21" t="s">
        <v>43</v>
      </c>
      <c r="Y21" t="s">
        <v>67</v>
      </c>
      <c r="Z21" t="str">
        <f t="shared" si="5"/>
        <v>Configure&lt;ScheduleStaffVM, ScheduleStaffPage&gt;();</v>
      </c>
      <c r="AA21" t="str">
        <f t="shared" si="6"/>
        <v>services.AddTransient&lt;ScheduleStaffVM&gt;(); services.AddTransient&lt;ScheduleStaffPage&gt;();</v>
      </c>
    </row>
    <row r="22" spans="17:27" x14ac:dyDescent="0.25">
      <c r="Q22" t="str">
        <f t="shared" si="0"/>
        <v>public ICommand MenuScheduleWeekCommand =&gt; _menuScheduleWeekCommand ?? (_menuScheduleWeekCommand = new RelayCommand(OnMenuScheduleWeekCommand));</v>
      </c>
      <c r="R22" t="str">
        <f t="shared" si="1"/>
        <v>private ICommand _menuScheduleWeekCommand;</v>
      </c>
      <c r="S22" t="str">
        <f t="shared" si="2"/>
        <v>MenuScheduleWeekCommand</v>
      </c>
      <c r="T22" t="str">
        <f t="shared" si="3"/>
        <v>_menuScheduleWeekCommand</v>
      </c>
      <c r="U22" t="s">
        <v>0</v>
      </c>
      <c r="V22" t="s">
        <v>19</v>
      </c>
      <c r="W22" t="str">
        <f t="shared" si="4"/>
        <v>ShellPageHeaderScheduleWeekVM</v>
      </c>
      <c r="X22" t="s">
        <v>44</v>
      </c>
      <c r="Y22" t="s">
        <v>68</v>
      </c>
      <c r="Z22" t="str">
        <f t="shared" si="5"/>
        <v>Configure&lt;ScheduleWeekVM, ScheduleWeekPage&gt;();</v>
      </c>
      <c r="AA22" t="str">
        <f t="shared" si="6"/>
        <v>services.AddTransient&lt;ScheduleWeekVM&gt;(); services.AddTransient&lt;ScheduleWeekPage&gt;();</v>
      </c>
    </row>
    <row r="23" spans="17:27" x14ac:dyDescent="0.25">
      <c r="Q23" t="str">
        <f t="shared" si="0"/>
        <v>public ICommand MenuStaffDetailCommand =&gt; _menuStaffDetailCommand ?? (_menuStaffDetailCommand = new RelayCommand(OnMenuStaffDetailCommand));</v>
      </c>
      <c r="R23" t="str">
        <f t="shared" si="1"/>
        <v>private ICommand _menuStaffDetailCommand;</v>
      </c>
      <c r="S23" t="str">
        <f t="shared" si="2"/>
        <v>MenuStaffDetailCommand</v>
      </c>
      <c r="T23" t="str">
        <f t="shared" si="3"/>
        <v>_menuStaffDetailCommand</v>
      </c>
      <c r="U23" t="s">
        <v>0</v>
      </c>
      <c r="V23" t="s">
        <v>20</v>
      </c>
      <c r="W23" t="str">
        <f t="shared" si="4"/>
        <v>ShellPageHeaderStaffDetailVM</v>
      </c>
      <c r="X23" t="s">
        <v>45</v>
      </c>
      <c r="Y23" t="s">
        <v>69</v>
      </c>
      <c r="Z23" t="str">
        <f t="shared" si="5"/>
        <v>Configure&lt;StaffDetailVM, StaffDetailPage&gt;();</v>
      </c>
      <c r="AA23" t="str">
        <f t="shared" si="6"/>
        <v>services.AddTransient&lt;StaffDetailVM&gt;(); services.AddTransient&lt;StaffDetailPage&gt;();</v>
      </c>
    </row>
    <row r="24" spans="17:27" x14ac:dyDescent="0.25">
      <c r="Q24" t="str">
        <f t="shared" si="0"/>
        <v>public ICommand MenuStaffListAdminCommand =&gt; _menuStaffListAdminCommand ?? (_menuStaffListAdminCommand = new RelayCommand(OnMenuStaffListAdminCommand));</v>
      </c>
      <c r="R24" t="str">
        <f t="shared" si="1"/>
        <v>private ICommand _menuStaffListAdminCommand;</v>
      </c>
      <c r="S24" t="str">
        <f t="shared" si="2"/>
        <v>MenuStaffListAdminCommand</v>
      </c>
      <c r="T24" t="str">
        <f t="shared" si="3"/>
        <v>_menuStaffListAdminCommand</v>
      </c>
      <c r="U24" t="s">
        <v>0</v>
      </c>
      <c r="V24" t="s">
        <v>21</v>
      </c>
      <c r="W24" t="str">
        <f t="shared" si="4"/>
        <v>ShellPageHeaderStaffListAdminVM</v>
      </c>
      <c r="X24" t="s">
        <v>50</v>
      </c>
      <c r="Y24" t="s">
        <v>70</v>
      </c>
      <c r="Z24" t="str">
        <f t="shared" si="5"/>
        <v>Configure&lt;StaffListAdminVM, StaffListAdminPage&gt;();</v>
      </c>
      <c r="AA24" t="str">
        <f t="shared" si="6"/>
        <v>services.AddTransient&lt;StaffListAdminVM&gt;(); services.AddTransient&lt;StaffListAdminPage&gt;();</v>
      </c>
    </row>
    <row r="25" spans="17:27" x14ac:dyDescent="0.25">
      <c r="Q25" t="str">
        <f t="shared" si="0"/>
        <v>public ICommand MenuStaffListStaffCommand =&gt; _menuStaffListStaffCommand ?? (_menuStaffListStaffCommand = new RelayCommand(OnMenuStaffListStaffCommand));</v>
      </c>
      <c r="R25" t="str">
        <f t="shared" si="1"/>
        <v>private ICommand _menuStaffListStaffCommand;</v>
      </c>
      <c r="S25" t="str">
        <f t="shared" si="2"/>
        <v>MenuStaffListStaffCommand</v>
      </c>
      <c r="T25" t="str">
        <f t="shared" si="3"/>
        <v>_menuStaffListStaffCommand</v>
      </c>
      <c r="U25" t="s">
        <v>0</v>
      </c>
      <c r="V25" t="s">
        <v>22</v>
      </c>
      <c r="W25" t="str">
        <f t="shared" si="4"/>
        <v>ShellPageHeaderStaffListStaffVM</v>
      </c>
      <c r="X25" t="s">
        <v>47</v>
      </c>
      <c r="Y25" t="s">
        <v>71</v>
      </c>
      <c r="Z25" t="str">
        <f t="shared" si="5"/>
        <v>Configure&lt;StaffListStaffVM, StaffListStaffPage&gt;();</v>
      </c>
      <c r="AA25" t="str">
        <f t="shared" si="6"/>
        <v>services.AddTransient&lt;StaffListStaffVM&gt;(); services.AddTransient&lt;StaffListStaffPage&gt;();</v>
      </c>
    </row>
    <row r="26" spans="17:27" x14ac:dyDescent="0.25">
      <c r="Q26" t="str">
        <f t="shared" si="0"/>
        <v>public ICommand MenuStaffListSupervisorCommand =&gt; _menuStaffListSupervisorCommand ?? (_menuStaffListSupervisorCommand = new RelayCommand(OnMenuStaffListSupervisorCommand));</v>
      </c>
      <c r="R26" t="str">
        <f t="shared" si="1"/>
        <v>private ICommand _menuStaffListSupervisorCommand;</v>
      </c>
      <c r="S26" t="str">
        <f t="shared" si="2"/>
        <v>MenuStaffListSupervisorCommand</v>
      </c>
      <c r="T26" t="str">
        <f t="shared" si="3"/>
        <v>_menuStaffListSupervisorCommand</v>
      </c>
      <c r="U26" t="s">
        <v>0</v>
      </c>
      <c r="V26" t="s">
        <v>23</v>
      </c>
      <c r="W26" t="str">
        <f t="shared" si="4"/>
        <v>ShellPageHeaderStaffListSupervisorVM</v>
      </c>
      <c r="X26" t="s">
        <v>46</v>
      </c>
      <c r="Y26" t="s">
        <v>72</v>
      </c>
      <c r="Z26" t="str">
        <f t="shared" si="5"/>
        <v>Configure&lt;StaffListSupervisorVM, StaffListSupervisorPage&gt;();</v>
      </c>
      <c r="AA26" t="str">
        <f t="shared" si="6"/>
        <v>services.AddTransient&lt;StaffListSupervisorVM&gt;(); services.AddTransient&lt;StaffListSupervisorPage&gt;();</v>
      </c>
    </row>
    <row r="27" spans="17:27" x14ac:dyDescent="0.25">
      <c r="Q27" t="str">
        <f t="shared" si="0"/>
        <v>public ICommand MenuProgramInfoCommand =&gt; _menuProgramInfoCommand ?? (_menuProgramInfoCommand = new RelayCommand(OnMenuProgramInfoCommand));</v>
      </c>
      <c r="R27" t="str">
        <f t="shared" si="1"/>
        <v>private ICommand _menuProgramInfoCommand;</v>
      </c>
      <c r="S27" t="str">
        <f t="shared" si="2"/>
        <v>MenuProgramInfoCommand</v>
      </c>
      <c r="T27" t="str">
        <f t="shared" si="3"/>
        <v>_menuProgramInfoCommand</v>
      </c>
      <c r="U27" t="s">
        <v>0</v>
      </c>
      <c r="V27" t="s">
        <v>24</v>
      </c>
      <c r="W27" t="str">
        <f t="shared" si="4"/>
        <v>ShellPageHeaderProgramInfoVM</v>
      </c>
      <c r="X27" t="s">
        <v>48</v>
      </c>
      <c r="Y27" t="s">
        <v>73</v>
      </c>
      <c r="Z27" t="str">
        <f t="shared" si="5"/>
        <v>Configure&lt;ProgramInfoVM, ProgramInfoPage&gt;();</v>
      </c>
      <c r="AA27" t="str">
        <f t="shared" si="6"/>
        <v>services.AddTransient&lt;ProgramInfoVM&gt;(); services.AddTransient&lt;ProgramInfoPage&gt;();</v>
      </c>
    </row>
    <row r="28" spans="17:27" x14ac:dyDescent="0.25">
      <c r="Q28" t="str">
        <f t="shared" si="0"/>
        <v>public ICommand MenuLeavePollCommand =&gt; _menuLeavePollCommand ?? (_menuLeavePollCommand = new RelayCommand(OnMenuLeavePollCommand));</v>
      </c>
      <c r="R28" t="str">
        <f t="shared" si="1"/>
        <v>private ICommand _menuLeavePollCommand;</v>
      </c>
      <c r="S28" t="str">
        <f t="shared" si="2"/>
        <v>MenuLeavePollCommand</v>
      </c>
      <c r="T28" t="str">
        <f t="shared" si="3"/>
        <v>_menuLeavePollCommand</v>
      </c>
      <c r="U28" t="s">
        <v>0</v>
      </c>
      <c r="V28" t="s">
        <v>74</v>
      </c>
      <c r="W28" t="str">
        <f t="shared" si="4"/>
        <v>ShellPageHeaderLeavePollVM</v>
      </c>
      <c r="X28" t="s">
        <v>75</v>
      </c>
      <c r="Y28" t="s">
        <v>76</v>
      </c>
      <c r="Z28" t="str">
        <f t="shared" si="5"/>
        <v>Configure&lt;LeavePollVM, LeavePollCalendarPage&gt;();</v>
      </c>
      <c r="AA28" t="str">
        <f t="shared" si="6"/>
        <v>services.AddTransient&lt;LeavePollVM&gt;(); services.AddTransient&lt;LeavePollCalendarPage&gt;();</v>
      </c>
    </row>
    <row r="31" spans="17:27" x14ac:dyDescent="0.25">
      <c r="V31" t="str">
        <f>LEFT(V3,LEN(V3)-2)</f>
        <v>CprAssignmentMaker</v>
      </c>
    </row>
    <row r="32" spans="17:27" x14ac:dyDescent="0.25">
      <c r="V32" t="str">
        <f t="shared" ref="V32:V55" si="7">LEFT(V4,LEN(V4)-2)</f>
        <v>CprAssignmentReviewAdmin</v>
      </c>
    </row>
    <row r="33" spans="22:22" x14ac:dyDescent="0.25">
      <c r="V33" t="str">
        <f t="shared" si="7"/>
        <v>CprAssignmentReviewStaff</v>
      </c>
    </row>
    <row r="34" spans="22:22" x14ac:dyDescent="0.25">
      <c r="V34" t="str">
        <f t="shared" si="7"/>
        <v>CprAssignmentReviewSupervisor</v>
      </c>
    </row>
    <row r="35" spans="22:22" x14ac:dyDescent="0.25">
      <c r="V35" t="str">
        <f t="shared" si="7"/>
        <v>CprAssignmentSummary</v>
      </c>
    </row>
    <row r="36" spans="22:22" x14ac:dyDescent="0.25">
      <c r="V36" t="str">
        <f t="shared" si="7"/>
        <v>CprBuilder</v>
      </c>
    </row>
    <row r="37" spans="22:22" x14ac:dyDescent="0.25">
      <c r="V37" t="str">
        <f t="shared" si="7"/>
        <v>DataManager</v>
      </c>
    </row>
    <row r="38" spans="22:22" x14ac:dyDescent="0.25">
      <c r="V38" t="str">
        <f t="shared" si="7"/>
        <v>FormFill</v>
      </c>
    </row>
    <row r="39" spans="22:22" x14ac:dyDescent="0.25">
      <c r="V39" t="str">
        <f t="shared" si="7"/>
        <v>FormManager</v>
      </c>
    </row>
    <row r="40" spans="22:22" x14ac:dyDescent="0.25">
      <c r="V40" t="str">
        <f t="shared" si="7"/>
        <v>MeetingAttendAdmin</v>
      </c>
    </row>
    <row r="41" spans="22:22" x14ac:dyDescent="0.25">
      <c r="V41" t="str">
        <f t="shared" si="7"/>
        <v>MeetingAttendance</v>
      </c>
    </row>
    <row r="42" spans="22:22" x14ac:dyDescent="0.25">
      <c r="V42" t="str">
        <f t="shared" si="7"/>
        <v>MeetingAttendStaff</v>
      </c>
    </row>
    <row r="43" spans="22:22" x14ac:dyDescent="0.25">
      <c r="V43" t="str">
        <f t="shared" si="7"/>
        <v>MeetingAttendSupervisor</v>
      </c>
    </row>
    <row r="44" spans="22:22" x14ac:dyDescent="0.25">
      <c r="V44" t="str">
        <f t="shared" si="7"/>
        <v>ReportDesigner</v>
      </c>
    </row>
    <row r="45" spans="22:22" x14ac:dyDescent="0.25">
      <c r="V45" t="str">
        <f t="shared" si="7"/>
        <v>ReportPage</v>
      </c>
    </row>
    <row r="46" spans="22:22" x14ac:dyDescent="0.25">
      <c r="V46" t="str">
        <f>LEFT(V18,LEN(V18)-2)</f>
        <v>ReportViewer</v>
      </c>
    </row>
    <row r="47" spans="22:22" x14ac:dyDescent="0.25">
      <c r="V47" t="str">
        <f t="shared" si="7"/>
        <v>ScheduleDay</v>
      </c>
    </row>
    <row r="48" spans="22:22" x14ac:dyDescent="0.25">
      <c r="V48" t="str">
        <f t="shared" si="7"/>
        <v>SchedulePp</v>
      </c>
    </row>
    <row r="49" spans="22:22" x14ac:dyDescent="0.25">
      <c r="V49" t="str">
        <f>LEFT(V21,LEN(V21)-2)</f>
        <v>ScheduleStaff</v>
      </c>
    </row>
    <row r="50" spans="22:22" x14ac:dyDescent="0.25">
      <c r="V50" t="str">
        <f t="shared" si="7"/>
        <v>ScheduleWeek</v>
      </c>
    </row>
    <row r="51" spans="22:22" x14ac:dyDescent="0.25">
      <c r="V51" t="str">
        <f t="shared" si="7"/>
        <v>StaffDetail</v>
      </c>
    </row>
    <row r="52" spans="22:22" x14ac:dyDescent="0.25">
      <c r="V52" t="str">
        <f>LEFT(V24,LEN(V24)-2)</f>
        <v>StaffListAdmin</v>
      </c>
    </row>
    <row r="53" spans="22:22" x14ac:dyDescent="0.25">
      <c r="V53" t="str">
        <f t="shared" si="7"/>
        <v>StaffListStaff</v>
      </c>
    </row>
    <row r="54" spans="22:22" x14ac:dyDescent="0.25">
      <c r="V54" t="str">
        <f>LEFT(V26,LEN(V26)-2)</f>
        <v>StaffListSupervisor</v>
      </c>
    </row>
    <row r="55" spans="22:22" x14ac:dyDescent="0.25">
      <c r="V55" t="str">
        <f t="shared" si="7"/>
        <v>ProgramInfo</v>
      </c>
    </row>
    <row r="56" spans="22:22" x14ac:dyDescent="0.25">
      <c r="V56" t="str">
        <f>LEFT(V28,LEN(V28)-2)</f>
        <v>LeavePoll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D1CBB-4BB1-49ED-B251-986751948B8D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ED98D-C988-45C9-BAEC-A53DE1A1A81B}">
  <dimension ref="A1:A43"/>
  <sheetViews>
    <sheetView workbookViewId="0">
      <selection activeCell="D19" sqref="D19"/>
    </sheetView>
  </sheetViews>
  <sheetFormatPr defaultRowHeight="15" x14ac:dyDescent="0.25"/>
  <cols>
    <col min="1" max="1" width="67.42578125" customWidth="1"/>
  </cols>
  <sheetData>
    <row r="1" spans="1:1" x14ac:dyDescent="0.25">
      <c r="A1" t="s">
        <v>127</v>
      </c>
    </row>
    <row r="3" spans="1:1" x14ac:dyDescent="0.25">
      <c r="A3" t="str">
        <f>"Configure&lt;"&amp;Table1[[#This Row],[ViewModel]]&amp;", "&amp; Table1[[#This Row],[Page]]&amp;"&gt;();"</f>
        <v>Configure&lt;MasterDetailVM, MasterDetailPage&gt;();</v>
      </c>
    </row>
    <row r="4" spans="1:1" x14ac:dyDescent="0.25">
      <c r="A4" t="str">
        <f>"Configure&lt;"&amp;Table1[[#This Row],[ViewModel]]&amp;", "&amp; Table1[[#This Row],[Page]]&amp;"&gt;();"</f>
        <v>Configure&lt;CprAssignmentMakerVM, CprAssignmentMakerPage&gt;();</v>
      </c>
    </row>
    <row r="5" spans="1:1" x14ac:dyDescent="0.25">
      <c r="A5" t="str">
        <f>"Configure&lt;"&amp;Table1[[#This Row],[ViewModel]]&amp;", "&amp; Table1[[#This Row],[Page]]&amp;"&gt;();"</f>
        <v>Configure&lt;CprReviewAdminVM, CprReviewAdminPage&gt;();</v>
      </c>
    </row>
    <row r="6" spans="1:1" x14ac:dyDescent="0.25">
      <c r="A6" t="str">
        <f>"Configure&lt;"&amp;Table1[[#This Row],[ViewModel]]&amp;", "&amp; Table1[[#This Row],[Page]]&amp;"&gt;();"</f>
        <v>Configure&lt;CprReviewStaffVM, CprReviewStaffPage&gt;();</v>
      </c>
    </row>
    <row r="7" spans="1:1" x14ac:dyDescent="0.25">
      <c r="A7" t="str">
        <f>"Configure&lt;"&amp;Table1[[#This Row],[ViewModel]]&amp;", "&amp; Table1[[#This Row],[Page]]&amp;"&gt;();"</f>
        <v>Configure&lt;CprReviewSupervisorVM, CprReviewSupervisorPage&gt;();</v>
      </c>
    </row>
    <row r="8" spans="1:1" x14ac:dyDescent="0.25">
      <c r="A8" t="str">
        <f>"Configure&lt;"&amp;Table1[[#This Row],[ViewModel]]&amp;", "&amp; Table1[[#This Row],[Page]]&amp;"&gt;();"</f>
        <v>Configure&lt;CprSummaryVM, CprSummaryPage&gt;();</v>
      </c>
    </row>
    <row r="9" spans="1:1" x14ac:dyDescent="0.25">
      <c r="A9" t="str">
        <f>"Configure&lt;"&amp;Table1[[#This Row],[ViewModel]]&amp;", "&amp; Table1[[#This Row],[Page]]&amp;"&gt;();"</f>
        <v>Configure&lt;CprBuilderVM, CprBuilderPage&gt;();</v>
      </c>
    </row>
    <row r="10" spans="1:1" x14ac:dyDescent="0.25">
      <c r="A10" t="str">
        <f>"Configure&lt;"&amp;Table1[[#This Row],[ViewModel]]&amp;", "&amp; Table1[[#This Row],[Page]]&amp;"&gt;();"</f>
        <v>Configure&lt;DataManagerVM, DataManagerPage&gt;();</v>
      </c>
    </row>
    <row r="11" spans="1:1" x14ac:dyDescent="0.25">
      <c r="A11" t="str">
        <f>"Configure&lt;"&amp;Table1[[#This Row],[ViewModel]]&amp;", "&amp; Table1[[#This Row],[Page]]&amp;"&gt;();"</f>
        <v>Configure&lt;FormFillVM, FormFillPage&gt;();</v>
      </c>
    </row>
    <row r="12" spans="1:1" x14ac:dyDescent="0.25">
      <c r="A12" t="str">
        <f>"Configure&lt;"&amp;Table1[[#This Row],[ViewModel]]&amp;", "&amp; Table1[[#This Row],[Page]]&amp;"&gt;();"</f>
        <v>Configure&lt;FormManagerVM, FormManagerPage&gt;();</v>
      </c>
    </row>
    <row r="13" spans="1:1" x14ac:dyDescent="0.25">
      <c r="A13" t="str">
        <f>"Configure&lt;"&amp;Table1[[#This Row],[ViewModel]]&amp;", "&amp; Table1[[#This Row],[Page]]&amp;"&gt;();"</f>
        <v>Configure&lt;MeetingAttendAdminVM, MeetingAttendAdminPage&gt;();</v>
      </c>
    </row>
    <row r="14" spans="1:1" x14ac:dyDescent="0.25">
      <c r="A14" t="str">
        <f>"Configure&lt;"&amp;Table1[[#This Row],[ViewModel]]&amp;", "&amp; Table1[[#This Row],[Page]]&amp;"&gt;();"</f>
        <v>Configure&lt;MeetingAttendanceVM, MeetingAttendancePage&gt;();</v>
      </c>
    </row>
    <row r="15" spans="1:1" x14ac:dyDescent="0.25">
      <c r="A15" t="str">
        <f>"Configure&lt;"&amp;Table1[[#This Row],[ViewModel]]&amp;", "&amp; Table1[[#This Row],[Page]]&amp;"&gt;();"</f>
        <v>Configure&lt;MeetingAttendStaffVM, MeetingAttendStaffPage&gt;();</v>
      </c>
    </row>
    <row r="16" spans="1:1" x14ac:dyDescent="0.25">
      <c r="A16" t="str">
        <f>"Configure&lt;"&amp;Table1[[#This Row],[ViewModel]]&amp;", "&amp; Table1[[#This Row],[Page]]&amp;"&gt;();"</f>
        <v>Configure&lt;MeetingAttendSupervisorVM, MeetingAttendSupervisorPage&gt;();</v>
      </c>
    </row>
    <row r="17" spans="1:1" x14ac:dyDescent="0.25">
      <c r="A17" t="str">
        <f>"Configure&lt;"&amp;Table1[[#This Row],[ViewModel]]&amp;", "&amp; Table1[[#This Row],[Page]]&amp;"&gt;();"</f>
        <v>Configure&lt;ReportDesignerVM, ReportDesignerPage&gt;();</v>
      </c>
    </row>
    <row r="18" spans="1:1" x14ac:dyDescent="0.25">
      <c r="A18" t="str">
        <f>"Configure&lt;"&amp;Table1[[#This Row],[ViewModel]]&amp;", "&amp; Table1[[#This Row],[Page]]&amp;"&gt;();"</f>
        <v>Configure&lt;ReportPageVM, ReportPagePage&gt;();</v>
      </c>
    </row>
    <row r="19" spans="1:1" x14ac:dyDescent="0.25">
      <c r="A19" t="str">
        <f>"Configure&lt;"&amp;Table1[[#This Row],[ViewModel]]&amp;", "&amp; Table1[[#This Row],[Page]]&amp;"&gt;();"</f>
        <v>Configure&lt;ReportViewerVM, ReportViewerPage&gt;();</v>
      </c>
    </row>
    <row r="20" spans="1:1" x14ac:dyDescent="0.25">
      <c r="A20" t="str">
        <f>"Configure&lt;"&amp;Table1[[#This Row],[ViewModel]]&amp;", "&amp; Table1[[#This Row],[Page]]&amp;"&gt;();"</f>
        <v>Configure&lt;ScheduleDayVM, ScheduleDayPage&gt;();</v>
      </c>
    </row>
    <row r="21" spans="1:1" x14ac:dyDescent="0.25">
      <c r="A21" t="str">
        <f>"Configure&lt;"&amp;Table1[[#This Row],[ViewModel]]&amp;", "&amp; Table1[[#This Row],[Page]]&amp;"&gt;();"</f>
        <v>Configure&lt;SchedulePpVM, SchedulePpPage&gt;();</v>
      </c>
    </row>
    <row r="22" spans="1:1" x14ac:dyDescent="0.25">
      <c r="A22" t="str">
        <f>"Configure&lt;"&amp;Table1[[#This Row],[ViewModel]]&amp;", "&amp; Table1[[#This Row],[Page]]&amp;"&gt;();"</f>
        <v>Configure&lt;ScheduleStaffVM, ScheduleStaffPage&gt;();</v>
      </c>
    </row>
    <row r="23" spans="1:1" x14ac:dyDescent="0.25">
      <c r="A23" t="str">
        <f>"Configure&lt;"&amp;Table1[[#This Row],[ViewModel]]&amp;", "&amp; Table1[[#This Row],[Page]]&amp;"&gt;();"</f>
        <v>Configure&lt;ScheduleWeekVM, ScheduleWeekPage&gt;();</v>
      </c>
    </row>
    <row r="24" spans="1:1" x14ac:dyDescent="0.25">
      <c r="A24" t="str">
        <f>"Configure&lt;"&amp;Table1[[#This Row],[ViewModel]]&amp;", "&amp; Table1[[#This Row],[Page]]&amp;"&gt;();"</f>
        <v>Configure&lt;StaffDetailVM, StaffDetailPage&gt;();</v>
      </c>
    </row>
    <row r="25" spans="1:1" x14ac:dyDescent="0.25">
      <c r="A25" t="str">
        <f>"Configure&lt;"&amp;Table1[[#This Row],[ViewModel]]&amp;", "&amp; Table1[[#This Row],[Page]]&amp;"&gt;();"</f>
        <v>Configure&lt;StaffListAdminVM, StaffListAdminPage&gt;();</v>
      </c>
    </row>
    <row r="26" spans="1:1" x14ac:dyDescent="0.25">
      <c r="A26" t="str">
        <f>"Configure&lt;"&amp;Table1[[#This Row],[ViewModel]]&amp;", "&amp; Table1[[#This Row],[Page]]&amp;"&gt;();"</f>
        <v>Configure&lt;StaffListStaffVM, StaffListStaffPage&gt;();</v>
      </c>
    </row>
    <row r="27" spans="1:1" x14ac:dyDescent="0.25">
      <c r="A27" t="str">
        <f>"Configure&lt;"&amp;Table1[[#This Row],[ViewModel]]&amp;", "&amp; Table1[[#This Row],[Page]]&amp;"&gt;();"</f>
        <v>Configure&lt;StaffListSupervisorVM, StaffListSupervisorPage&gt;();</v>
      </c>
    </row>
    <row r="28" spans="1:1" x14ac:dyDescent="0.25">
      <c r="A28" t="str">
        <f>"Configure&lt;"&amp;Table1[[#This Row],[ViewModel]]&amp;", "&amp; Table1[[#This Row],[Page]]&amp;"&gt;();"</f>
        <v>Configure&lt;ProgramInfoVM, ProgramInfoPage&gt;();</v>
      </c>
    </row>
    <row r="29" spans="1:1" x14ac:dyDescent="0.25">
      <c r="A29" t="str">
        <f>"Configure&lt;"&amp;Table1[[#This Row],[ViewModel]]&amp;", "&amp; Table1[[#This Row],[Page]]&amp;"&gt;();"</f>
        <v>Configure&lt;LeavePollVM, LeavePollPage&gt;();</v>
      </c>
    </row>
    <row r="30" spans="1:1" x14ac:dyDescent="0.25">
      <c r="A30" t="str">
        <f>"Configure&lt;"&amp;Table1[[#This Row],[ViewModel]]&amp;", "&amp; Table1[[#This Row],[Page]]&amp;"&gt;();"</f>
        <v>Configure&lt;CprPoolVM, CprPoolPage&gt;();</v>
      </c>
    </row>
    <row r="31" spans="1:1" x14ac:dyDescent="0.25">
      <c r="A31" t="e">
        <f>"Configure&lt;"&amp;Table1[[#This Row],[ViewModel]]&amp;", "&amp; Table1[[#This Row],[Page]]&amp;"&gt;();"</f>
        <v>#VALUE!</v>
      </c>
    </row>
    <row r="32" spans="1:1" x14ac:dyDescent="0.25">
      <c r="A32" t="e">
        <f>"Configure&lt;"&amp;Table1[[#This Row],[ViewModel]]&amp;", "&amp; Table1[[#This Row],[Page]]&amp;"&gt;();"</f>
        <v>#VALUE!</v>
      </c>
    </row>
    <row r="33" spans="1:1" x14ac:dyDescent="0.25">
      <c r="A33" t="e">
        <f>"Configure&lt;"&amp;Table1[[#This Row],[ViewModel]]&amp;", "&amp; Table1[[#This Row],[Page]]&amp;"&gt;();"</f>
        <v>#VALUE!</v>
      </c>
    </row>
    <row r="34" spans="1:1" x14ac:dyDescent="0.25">
      <c r="A34" t="e">
        <f>"Configure&lt;"&amp;Table1[[#This Row],[ViewModel]]&amp;", "&amp; Table1[[#This Row],[Page]]&amp;"&gt;();"</f>
        <v>#VALUE!</v>
      </c>
    </row>
    <row r="35" spans="1:1" x14ac:dyDescent="0.25">
      <c r="A35" t="e">
        <f>"Configure&lt;"&amp;Table1[[#This Row],[ViewModel]]&amp;", "&amp; Table1[[#This Row],[Page]]&amp;"&gt;();"</f>
        <v>#VALUE!</v>
      </c>
    </row>
    <row r="36" spans="1:1" x14ac:dyDescent="0.25">
      <c r="A36" t="e">
        <f>"Configure&lt;"&amp;Table1[[#This Row],[ViewModel]]&amp;", "&amp; Table1[[#This Row],[Page]]&amp;"&gt;();"</f>
        <v>#VALUE!</v>
      </c>
    </row>
    <row r="37" spans="1:1" x14ac:dyDescent="0.25">
      <c r="A37" t="e">
        <f>"Configure&lt;"&amp;Table1[[#This Row],[ViewModel]]&amp;", "&amp; Table1[[#This Row],[Page]]&amp;"&gt;();"</f>
        <v>#VALUE!</v>
      </c>
    </row>
    <row r="38" spans="1:1" x14ac:dyDescent="0.25">
      <c r="A38" t="e">
        <f>"Configure&lt;"&amp;Table1[[#This Row],[ViewModel]]&amp;", "&amp; Table1[[#This Row],[Page]]&amp;"&gt;();"</f>
        <v>#VALUE!</v>
      </c>
    </row>
    <row r="39" spans="1:1" x14ac:dyDescent="0.25">
      <c r="A39" t="e">
        <f>"Configure&lt;"&amp;Table1[[#This Row],[ViewModel]]&amp;", "&amp; Table1[[#This Row],[Page]]&amp;"&gt;();"</f>
        <v>#VALUE!</v>
      </c>
    </row>
    <row r="40" spans="1:1" x14ac:dyDescent="0.25">
      <c r="A40" t="e">
        <f>"Configure&lt;"&amp;Table1[[#This Row],[ViewModel]]&amp;", "&amp; Table1[[#This Row],[Page]]&amp;"&gt;();"</f>
        <v>#VALUE!</v>
      </c>
    </row>
    <row r="41" spans="1:1" x14ac:dyDescent="0.25">
      <c r="A41" t="e">
        <f>"Configure&lt;"&amp;Table1[[#This Row],[ViewModel]]&amp;", "&amp; Table1[[#This Row],[Page]]&amp;"&gt;();"</f>
        <v>#VALUE!</v>
      </c>
    </row>
    <row r="42" spans="1:1" x14ac:dyDescent="0.25">
      <c r="A42" t="e">
        <f>"Configure&lt;"&amp;Table1[[#This Row],[ViewModel]]&amp;", "&amp; Table1[[#This Row],[Page]]&amp;"&gt;();"</f>
        <v>#VALUE!</v>
      </c>
    </row>
    <row r="43" spans="1:1" x14ac:dyDescent="0.25">
      <c r="A43" t="e">
        <f>"Configure&lt;"&amp;Table1[[#This Row],[ViewModel]]&amp;", "&amp; Table1[[#This Row],[Page]]&amp;"&gt;();"</f>
        <v>#VALUE!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9FE7B-B640-4331-B904-5E166BB19540}">
  <dimension ref="A1:B43"/>
  <sheetViews>
    <sheetView workbookViewId="0">
      <selection activeCell="B3" sqref="B3"/>
    </sheetView>
  </sheetViews>
  <sheetFormatPr defaultRowHeight="15" x14ac:dyDescent="0.25"/>
  <cols>
    <col min="1" max="2" width="94.42578125" customWidth="1"/>
  </cols>
  <sheetData>
    <row r="1" spans="1:2" x14ac:dyDescent="0.25">
      <c r="A1" t="s">
        <v>82</v>
      </c>
      <c r="B1" t="s">
        <v>83</v>
      </c>
    </row>
    <row r="3" spans="1:2" x14ac:dyDescent="0.25">
      <c r="A3" t="str">
        <f>"{x:Static properties:Resources."&amp;Table1[[#This Row],[Resource.resx]]&amp;"}"</f>
        <v>{x:Static properties:Resources.ShellMenuMasterDetailHeader}</v>
      </c>
      <c r="B3" t="str">
        <f>"{Binding "&amp;Table1[[#This Row],[Command]]&amp;"}"</f>
        <v>{Binding MasterDetailCommand}</v>
      </c>
    </row>
    <row r="4" spans="1:2" x14ac:dyDescent="0.25">
      <c r="A4" t="str">
        <f>"{x:Static properties:Resources."&amp;Table1[[#This Row],[Resource.resx]]&amp;"}"</f>
        <v>{x:Static properties:Resources.ShellMenuCprAssignmentMakerHeader}</v>
      </c>
      <c r="B4" t="str">
        <f>"{Binding "&amp;Table1[[#This Row],[Command]]&amp;"}"</f>
        <v>{Binding CprAssignmentMakerCommand}</v>
      </c>
    </row>
    <row r="5" spans="1:2" x14ac:dyDescent="0.25">
      <c r="A5" t="str">
        <f>"{x:Static properties:Resources."&amp;Table1[[#This Row],[Resource.resx]]&amp;"}"</f>
        <v>{x:Static properties:Resources.ShellMenuCprReviewAdminHeader}</v>
      </c>
      <c r="B5" t="str">
        <f>"{Binding "&amp;Table1[[#This Row],[Command]]&amp;"}"</f>
        <v>{Binding CprReviewAdminCommand}</v>
      </c>
    </row>
    <row r="6" spans="1:2" x14ac:dyDescent="0.25">
      <c r="A6" t="str">
        <f>"{x:Static properties:Resources."&amp;Table1[[#This Row],[Resource.resx]]&amp;"}"</f>
        <v>{x:Static properties:Resources.ShellMenuCprReviewStaffHeader}</v>
      </c>
      <c r="B6" t="str">
        <f>"{Binding "&amp;Table1[[#This Row],[Command]]&amp;"}"</f>
        <v>{Binding CprReviewStaffCommand}</v>
      </c>
    </row>
    <row r="7" spans="1:2" x14ac:dyDescent="0.25">
      <c r="A7" t="str">
        <f>"{x:Static properties:Resources."&amp;Table1[[#This Row],[Resource.resx]]&amp;"}"</f>
        <v>{x:Static properties:Resources.ShellMenuCprReviewSupervisorHeader}</v>
      </c>
      <c r="B7" t="str">
        <f>"{Binding "&amp;Table1[[#This Row],[Command]]&amp;"}"</f>
        <v>{Binding CprReviewSupervisorCommand}</v>
      </c>
    </row>
    <row r="8" spans="1:2" x14ac:dyDescent="0.25">
      <c r="A8" t="str">
        <f>"{x:Static properties:Resources."&amp;Table1[[#This Row],[Resource.resx]]&amp;"}"</f>
        <v>{x:Static properties:Resources.ShellMenuCprSummaryHeader}</v>
      </c>
      <c r="B8" t="str">
        <f>"{Binding "&amp;Table1[[#This Row],[Command]]&amp;"}"</f>
        <v>{Binding CprSummaryCommand}</v>
      </c>
    </row>
    <row r="9" spans="1:2" x14ac:dyDescent="0.25">
      <c r="A9" t="str">
        <f>"{x:Static properties:Resources."&amp;Table1[[#This Row],[Resource.resx]]&amp;"}"</f>
        <v>{x:Static properties:Resources.ShellMenuCprBuilderHeader}</v>
      </c>
      <c r="B9" t="str">
        <f>"{Binding "&amp;Table1[[#This Row],[Command]]&amp;"}"</f>
        <v>{Binding CprBuilderCommand}</v>
      </c>
    </row>
    <row r="10" spans="1:2" x14ac:dyDescent="0.25">
      <c r="A10" t="str">
        <f>"{x:Static properties:Resources."&amp;Table1[[#This Row],[Resource.resx]]&amp;"}"</f>
        <v>{x:Static properties:Resources.ShellMenuDataManagerHeader}</v>
      </c>
      <c r="B10" t="str">
        <f>"{Binding "&amp;Table1[[#This Row],[Command]]&amp;"}"</f>
        <v>{Binding DataManagerCommand}</v>
      </c>
    </row>
    <row r="11" spans="1:2" x14ac:dyDescent="0.25">
      <c r="A11" t="str">
        <f>"{x:Static properties:Resources."&amp;Table1[[#This Row],[Resource.resx]]&amp;"}"</f>
        <v>{x:Static properties:Resources.ShellMenuFormFillHeader}</v>
      </c>
      <c r="B11" t="str">
        <f>"{Binding "&amp;Table1[[#This Row],[Command]]&amp;"}"</f>
        <v>{Binding FormFillCommand}</v>
      </c>
    </row>
    <row r="12" spans="1:2" x14ac:dyDescent="0.25">
      <c r="A12" t="str">
        <f>"{x:Static properties:Resources."&amp;Table1[[#This Row],[Resource.resx]]&amp;"}"</f>
        <v>{x:Static properties:Resources.ShellMenuFormManagerHeader}</v>
      </c>
      <c r="B12" t="str">
        <f>"{Binding "&amp;Table1[[#This Row],[Command]]&amp;"}"</f>
        <v>{Binding FormManagerCommand}</v>
      </c>
    </row>
    <row r="13" spans="1:2" x14ac:dyDescent="0.25">
      <c r="A13" t="str">
        <f>"{x:Static properties:Resources."&amp;Table1[[#This Row],[Resource.resx]]&amp;"}"</f>
        <v>{x:Static properties:Resources.ShellMenuMeetingAttendAdminHeader}</v>
      </c>
      <c r="B13" t="str">
        <f>"{Binding "&amp;Table1[[#This Row],[Command]]&amp;"}"</f>
        <v>{Binding MeetingAttendAdminCommand}</v>
      </c>
    </row>
    <row r="14" spans="1:2" x14ac:dyDescent="0.25">
      <c r="A14" t="str">
        <f>"{x:Static properties:Resources."&amp;Table1[[#This Row],[Resource.resx]]&amp;"}"</f>
        <v>{x:Static properties:Resources.ShellMenuMeetingAttendanceHeader}</v>
      </c>
      <c r="B14" t="str">
        <f>"{Binding "&amp;Table1[[#This Row],[Command]]&amp;"}"</f>
        <v>{Binding MeetingAttendanceCommand}</v>
      </c>
    </row>
    <row r="15" spans="1:2" x14ac:dyDescent="0.25">
      <c r="A15" t="str">
        <f>"{x:Static properties:Resources."&amp;Table1[[#This Row],[Resource.resx]]&amp;"}"</f>
        <v>{x:Static properties:Resources.ShellMenuMeetingAttendStaffHeader}</v>
      </c>
      <c r="B15" t="str">
        <f>"{Binding "&amp;Table1[[#This Row],[Command]]&amp;"}"</f>
        <v>{Binding MeetingAttendStaffCommand}</v>
      </c>
    </row>
    <row r="16" spans="1:2" x14ac:dyDescent="0.25">
      <c r="A16" t="str">
        <f>"{x:Static properties:Resources."&amp;Table1[[#This Row],[Resource.resx]]&amp;"}"</f>
        <v>{x:Static properties:Resources.ShellMenuMeetingAttendSupervisorHeader}</v>
      </c>
      <c r="B16" t="str">
        <f>"{Binding "&amp;Table1[[#This Row],[Command]]&amp;"}"</f>
        <v>{Binding MeetingAttendSupervisorCommand}</v>
      </c>
    </row>
    <row r="17" spans="1:2" x14ac:dyDescent="0.25">
      <c r="A17" t="str">
        <f>"{x:Static properties:Resources."&amp;Table1[[#This Row],[Resource.resx]]&amp;"}"</f>
        <v>{x:Static properties:Resources.ShellMenuReportDesignerHeader}</v>
      </c>
      <c r="B17" t="str">
        <f>"{Binding "&amp;Table1[[#This Row],[Command]]&amp;"}"</f>
        <v>{Binding ReportDesignerCommand}</v>
      </c>
    </row>
    <row r="18" spans="1:2" x14ac:dyDescent="0.25">
      <c r="A18" t="str">
        <f>"{x:Static properties:Resources."&amp;Table1[[#This Row],[Resource.resx]]&amp;"}"</f>
        <v>{x:Static properties:Resources.ShellMenuReportPageHeader}</v>
      </c>
      <c r="B18" t="str">
        <f>"{Binding "&amp;Table1[[#This Row],[Command]]&amp;"}"</f>
        <v>{Binding ReportPageCommand}</v>
      </c>
    </row>
    <row r="19" spans="1:2" x14ac:dyDescent="0.25">
      <c r="A19" t="str">
        <f>"{x:Static properties:Resources."&amp;Table1[[#This Row],[Resource.resx]]&amp;"}"</f>
        <v>{x:Static properties:Resources.ShellMenuReportViewerHeader}</v>
      </c>
      <c r="B19" t="str">
        <f>"{Binding "&amp;Table1[[#This Row],[Command]]&amp;"}"</f>
        <v>{Binding ReportViewerCommand}</v>
      </c>
    </row>
    <row r="20" spans="1:2" x14ac:dyDescent="0.25">
      <c r="A20" t="str">
        <f>"{x:Static properties:Resources."&amp;Table1[[#This Row],[Resource.resx]]&amp;"}"</f>
        <v>{x:Static properties:Resources.ShellMenuScheduleDayHeader}</v>
      </c>
      <c r="B20" t="str">
        <f>"{Binding "&amp;Table1[[#This Row],[Command]]&amp;"}"</f>
        <v>{Binding ScheduleDayCommand}</v>
      </c>
    </row>
    <row r="21" spans="1:2" x14ac:dyDescent="0.25">
      <c r="A21" t="str">
        <f>"{x:Static properties:Resources."&amp;Table1[[#This Row],[Resource.resx]]&amp;"}"</f>
        <v>{x:Static properties:Resources.ShellMenuSchedulePpHeader}</v>
      </c>
      <c r="B21" t="str">
        <f>"{Binding "&amp;Table1[[#This Row],[Command]]&amp;"}"</f>
        <v>{Binding SchedulePpCommand}</v>
      </c>
    </row>
    <row r="22" spans="1:2" x14ac:dyDescent="0.25">
      <c r="A22" t="str">
        <f>"{x:Static properties:Resources."&amp;Table1[[#This Row],[Resource.resx]]&amp;"}"</f>
        <v>{x:Static properties:Resources.ShellMenuScheduleStaffHeader}</v>
      </c>
      <c r="B22" t="str">
        <f>"{Binding "&amp;Table1[[#This Row],[Command]]&amp;"}"</f>
        <v>{Binding ScheduleStaffCommand}</v>
      </c>
    </row>
    <row r="23" spans="1:2" x14ac:dyDescent="0.25">
      <c r="A23" t="str">
        <f>"{x:Static properties:Resources."&amp;Table1[[#This Row],[Resource.resx]]&amp;"}"</f>
        <v>{x:Static properties:Resources.ShellMenuScheduleWeekHeader}</v>
      </c>
      <c r="B23" t="str">
        <f>"{Binding "&amp;Table1[[#This Row],[Command]]&amp;"}"</f>
        <v>{Binding ScheduleWeekCommand}</v>
      </c>
    </row>
    <row r="24" spans="1:2" x14ac:dyDescent="0.25">
      <c r="A24" t="str">
        <f>"{x:Static properties:Resources."&amp;Table1[[#This Row],[Resource.resx]]&amp;"}"</f>
        <v>{x:Static properties:Resources.ShellMenuStaffDetailHeader}</v>
      </c>
      <c r="B24" t="str">
        <f>"{Binding "&amp;Table1[[#This Row],[Command]]&amp;"}"</f>
        <v>{Binding StaffDetailCommand}</v>
      </c>
    </row>
    <row r="25" spans="1:2" x14ac:dyDescent="0.25">
      <c r="A25" t="str">
        <f>"{x:Static properties:Resources."&amp;Table1[[#This Row],[Resource.resx]]&amp;"}"</f>
        <v>{x:Static properties:Resources.ShellMenuStaffListAdminHeader}</v>
      </c>
      <c r="B25" t="str">
        <f>"{Binding "&amp;Table1[[#This Row],[Command]]&amp;"}"</f>
        <v>{Binding StaffListAdminCommand}</v>
      </c>
    </row>
    <row r="26" spans="1:2" x14ac:dyDescent="0.25">
      <c r="A26" t="str">
        <f>"{x:Static properties:Resources."&amp;Table1[[#This Row],[Resource.resx]]&amp;"}"</f>
        <v>{x:Static properties:Resources.ShellMenuStaffListStaffHeader}</v>
      </c>
      <c r="B26" t="str">
        <f>"{Binding "&amp;Table1[[#This Row],[Command]]&amp;"}"</f>
        <v>{Binding StaffListStaffCommand}</v>
      </c>
    </row>
    <row r="27" spans="1:2" x14ac:dyDescent="0.25">
      <c r="A27" t="str">
        <f>"{x:Static properties:Resources."&amp;Table1[[#This Row],[Resource.resx]]&amp;"}"</f>
        <v>{x:Static properties:Resources.ShellMenuStaffListSupervisorHeader}</v>
      </c>
      <c r="B27" t="str">
        <f>"{Binding "&amp;Table1[[#This Row],[Command]]&amp;"}"</f>
        <v>{Binding StaffListSupervisorCommand}</v>
      </c>
    </row>
    <row r="28" spans="1:2" x14ac:dyDescent="0.25">
      <c r="A28" t="str">
        <f>"{x:Static properties:Resources."&amp;Table1[[#This Row],[Resource.resx]]&amp;"}"</f>
        <v>{x:Static properties:Resources.ShellMenuProgramInfoHeader}</v>
      </c>
      <c r="B28" t="str">
        <f>"{Binding "&amp;Table1[[#This Row],[Command]]&amp;"}"</f>
        <v>{Binding ProgramInfoCommand}</v>
      </c>
    </row>
    <row r="29" spans="1:2" x14ac:dyDescent="0.25">
      <c r="A29" t="str">
        <f>"{x:Static properties:Resources."&amp;Table1[[#This Row],[Resource.resx]]&amp;"}"</f>
        <v>{x:Static properties:Resources.ShellMenuLeavePollHeader}</v>
      </c>
      <c r="B29" t="str">
        <f>"{Binding "&amp;Table1[[#This Row],[Command]]&amp;"}"</f>
        <v>{Binding LeavePollCommand}</v>
      </c>
    </row>
    <row r="30" spans="1:2" x14ac:dyDescent="0.25">
      <c r="A30" t="str">
        <f>"{x:Static properties:Resources."&amp;Table1[[#This Row],[Resource.resx]]&amp;"}"</f>
        <v>{x:Static properties:Resources.ShellMenuCprPoolHeader}</v>
      </c>
      <c r="B30" t="str">
        <f>"{Binding "&amp;Table1[[#This Row],[Command]]&amp;"}"</f>
        <v>{Binding CprPoolCommand}</v>
      </c>
    </row>
    <row r="31" spans="1:2" x14ac:dyDescent="0.25">
      <c r="A31" t="e">
        <f>"{x:Static properties:Resources."&amp;Table1[[#This Row],[Resource.resx]]&amp;"}"</f>
        <v>#VALUE!</v>
      </c>
      <c r="B31" t="e">
        <f>"{Binding "&amp;Table1[[#This Row],[Command]]&amp;"}"</f>
        <v>#VALUE!</v>
      </c>
    </row>
    <row r="32" spans="1:2" x14ac:dyDescent="0.25">
      <c r="A32" t="e">
        <f>"{x:Static properties:Resources."&amp;Table1[[#This Row],[Resource.resx]]&amp;"}"</f>
        <v>#VALUE!</v>
      </c>
      <c r="B32" t="e">
        <f>"{Binding "&amp;Table1[[#This Row],[Command]]&amp;"}"</f>
        <v>#VALUE!</v>
      </c>
    </row>
    <row r="33" spans="1:2" x14ac:dyDescent="0.25">
      <c r="A33" t="e">
        <f>"{x:Static properties:Resources."&amp;Table1[[#This Row],[Resource.resx]]&amp;"}"</f>
        <v>#VALUE!</v>
      </c>
      <c r="B33" t="e">
        <f>"{Binding "&amp;Table1[[#This Row],[Command]]&amp;"}"</f>
        <v>#VALUE!</v>
      </c>
    </row>
    <row r="34" spans="1:2" x14ac:dyDescent="0.25">
      <c r="A34" t="e">
        <f>"{x:Static properties:Resources."&amp;Table1[[#This Row],[Resource.resx]]&amp;"}"</f>
        <v>#VALUE!</v>
      </c>
      <c r="B34" t="e">
        <f>"{Binding "&amp;Table1[[#This Row],[Command]]&amp;"}"</f>
        <v>#VALUE!</v>
      </c>
    </row>
    <row r="35" spans="1:2" x14ac:dyDescent="0.25">
      <c r="A35" t="e">
        <f>"{x:Static properties:Resources."&amp;Table1[[#This Row],[Resource.resx]]&amp;"}"</f>
        <v>#VALUE!</v>
      </c>
      <c r="B35" t="e">
        <f>"{Binding "&amp;Table1[[#This Row],[Command]]&amp;"}"</f>
        <v>#VALUE!</v>
      </c>
    </row>
    <row r="36" spans="1:2" x14ac:dyDescent="0.25">
      <c r="A36" t="e">
        <f>"{x:Static properties:Resources."&amp;Table1[[#This Row],[Resource.resx]]&amp;"}"</f>
        <v>#VALUE!</v>
      </c>
      <c r="B36" t="e">
        <f>"{Binding "&amp;Table1[[#This Row],[Command]]&amp;"}"</f>
        <v>#VALUE!</v>
      </c>
    </row>
    <row r="37" spans="1:2" x14ac:dyDescent="0.25">
      <c r="A37" t="e">
        <f>"{x:Static properties:Resources."&amp;Table1[[#This Row],[Resource.resx]]&amp;"}"</f>
        <v>#VALUE!</v>
      </c>
      <c r="B37" t="e">
        <f>"{Binding "&amp;Table1[[#This Row],[Command]]&amp;"}"</f>
        <v>#VALUE!</v>
      </c>
    </row>
    <row r="38" spans="1:2" x14ac:dyDescent="0.25">
      <c r="A38" t="e">
        <f>"{x:Static properties:Resources."&amp;Table1[[#This Row],[Resource.resx]]&amp;"}"</f>
        <v>#VALUE!</v>
      </c>
      <c r="B38" t="e">
        <f>"{Binding "&amp;Table1[[#This Row],[Command]]&amp;"}"</f>
        <v>#VALUE!</v>
      </c>
    </row>
    <row r="39" spans="1:2" x14ac:dyDescent="0.25">
      <c r="A39" t="e">
        <f>"{x:Static properties:Resources."&amp;Table1[[#This Row],[Resource.resx]]&amp;"}"</f>
        <v>#VALUE!</v>
      </c>
      <c r="B39" t="e">
        <f>"{Binding "&amp;Table1[[#This Row],[Command]]&amp;"}"</f>
        <v>#VALUE!</v>
      </c>
    </row>
    <row r="40" spans="1:2" x14ac:dyDescent="0.25">
      <c r="A40" t="e">
        <f>"{x:Static properties:Resources."&amp;Table1[[#This Row],[Resource.resx]]&amp;"}"</f>
        <v>#VALUE!</v>
      </c>
      <c r="B40" t="e">
        <f>"{Binding "&amp;Table1[[#This Row],[Command]]&amp;"}"</f>
        <v>#VALUE!</v>
      </c>
    </row>
    <row r="41" spans="1:2" x14ac:dyDescent="0.25">
      <c r="A41" t="e">
        <f>"{x:Static properties:Resources."&amp;Table1[[#This Row],[Resource.resx]]&amp;"}"</f>
        <v>#VALUE!</v>
      </c>
      <c r="B41" t="e">
        <f>"{Binding "&amp;Table1[[#This Row],[Command]]&amp;"}"</f>
        <v>#VALUE!</v>
      </c>
    </row>
    <row r="42" spans="1:2" x14ac:dyDescent="0.25">
      <c r="A42" t="e">
        <f>"{x:Static properties:Resources."&amp;Table1[[#This Row],[Resource.resx]]&amp;"}"</f>
        <v>#VALUE!</v>
      </c>
      <c r="B42" t="e">
        <f>"{Binding "&amp;Table1[[#This Row],[Command]]&amp;"}"</f>
        <v>#VALUE!</v>
      </c>
    </row>
    <row r="43" spans="1:2" x14ac:dyDescent="0.25">
      <c r="A43" t="e">
        <f>"{x:Static properties:Resources."&amp;Table1[[#This Row],[Resource.resx]]&amp;"}"</f>
        <v>#VALUE!</v>
      </c>
      <c r="B43" t="e">
        <f>"{Binding "&amp;Table1[[#This Row],[Command]]&amp;"}"</f>
        <v>#VALUE!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72D53-7AAC-4A74-BBBD-122EF1A781C2}">
  <dimension ref="A2:B15"/>
  <sheetViews>
    <sheetView workbookViewId="0">
      <selection activeCell="A13" sqref="A13"/>
    </sheetView>
  </sheetViews>
  <sheetFormatPr defaultRowHeight="15" x14ac:dyDescent="0.25"/>
  <cols>
    <col min="1" max="1" width="186.42578125" customWidth="1"/>
    <col min="2" max="2" width="54.140625" customWidth="1"/>
  </cols>
  <sheetData>
    <row r="2" spans="1:2" x14ac:dyDescent="0.25">
      <c r="A2" t="s">
        <v>87</v>
      </c>
    </row>
    <row r="5" spans="1:2" x14ac:dyDescent="0.25">
      <c r="A5" t="s">
        <v>90</v>
      </c>
      <c r="B5" t="s">
        <v>91</v>
      </c>
    </row>
    <row r="6" spans="1:2" x14ac:dyDescent="0.25">
      <c r="A6" t="s">
        <v>89</v>
      </c>
      <c r="B6" t="s">
        <v>91</v>
      </c>
    </row>
    <row r="8" spans="1:2" x14ac:dyDescent="0.25">
      <c r="A8" t="s">
        <v>88</v>
      </c>
      <c r="B8" t="s">
        <v>81</v>
      </c>
    </row>
    <row r="9" spans="1:2" x14ac:dyDescent="0.25">
      <c r="A9" t="s">
        <v>79</v>
      </c>
      <c r="B9" t="s">
        <v>81</v>
      </c>
    </row>
    <row r="10" spans="1:2" x14ac:dyDescent="0.25">
      <c r="A10" t="s">
        <v>80</v>
      </c>
      <c r="B10" t="s">
        <v>81</v>
      </c>
    </row>
    <row r="12" spans="1:2" x14ac:dyDescent="0.25">
      <c r="A12" t="s">
        <v>82</v>
      </c>
      <c r="B12" t="s">
        <v>84</v>
      </c>
    </row>
    <row r="13" spans="1:2" x14ac:dyDescent="0.25">
      <c r="A13" t="s">
        <v>83</v>
      </c>
      <c r="B13" t="s">
        <v>84</v>
      </c>
    </row>
    <row r="15" spans="1:2" x14ac:dyDescent="0.25">
      <c r="A15" t="s">
        <v>85</v>
      </c>
      <c r="B15" t="s">
        <v>86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F9F79-E11D-4421-874D-EF40C056F431}">
  <dimension ref="A2:I30"/>
  <sheetViews>
    <sheetView workbookViewId="0">
      <selection activeCell="A31" sqref="A31"/>
    </sheetView>
  </sheetViews>
  <sheetFormatPr defaultRowHeight="15" x14ac:dyDescent="0.25"/>
  <cols>
    <col min="1" max="1" width="31" bestFit="1" customWidth="1"/>
    <col min="2" max="2" width="34.140625" bestFit="1" customWidth="1"/>
    <col min="3" max="3" width="35.42578125" bestFit="1" customWidth="1"/>
    <col min="4" max="4" width="12.42578125" bestFit="1" customWidth="1"/>
    <col min="5" max="5" width="33.5703125" bestFit="1" customWidth="1"/>
    <col min="6" max="6" width="40.28515625" bestFit="1" customWidth="1"/>
    <col min="7" max="7" width="46.7109375" bestFit="1" customWidth="1"/>
    <col min="8" max="8" width="47.5703125" bestFit="1" customWidth="1"/>
    <col min="9" max="9" width="31" bestFit="1" customWidth="1"/>
  </cols>
  <sheetData>
    <row r="2" spans="1:9" x14ac:dyDescent="0.25">
      <c r="A2" t="s">
        <v>92</v>
      </c>
      <c r="B2" t="s">
        <v>93</v>
      </c>
      <c r="C2" t="s">
        <v>94</v>
      </c>
      <c r="D2" t="s">
        <v>95</v>
      </c>
      <c r="E2" t="s">
        <v>96</v>
      </c>
      <c r="F2" t="s">
        <v>97</v>
      </c>
      <c r="G2" t="s">
        <v>98</v>
      </c>
      <c r="H2" t="s">
        <v>99</v>
      </c>
      <c r="I2" t="s">
        <v>122</v>
      </c>
    </row>
    <row r="3" spans="1:9" x14ac:dyDescent="0.25">
      <c r="A3" t="s">
        <v>87</v>
      </c>
      <c r="B3" t="str">
        <f>Table1[[#This Row],[Name]]&amp;"VM"</f>
        <v>MasterDetailVM</v>
      </c>
      <c r="C3" t="str">
        <f>Table1[[#This Row],[Name]]&amp;"Page"</f>
        <v>MasterDetailPage</v>
      </c>
      <c r="E3" t="str">
        <f>"On"&amp;Table1[[#This Row],[Name]]</f>
        <v>OnMasterDetail</v>
      </c>
      <c r="F3" t="str">
        <f>Table1[[#This Row],[Name]]&amp;"Command"</f>
        <v>MasterDetailCommand</v>
      </c>
      <c r="G3" t="str">
        <f>"_menu"&amp;MID(Table1[[#This Row],[Name]],1,LEN(Table1[[#This Row],[Name]]))&amp;"Command"</f>
        <v>_menuMasterDetailCommand</v>
      </c>
      <c r="H3" t="str">
        <f>"ShellMenu"&amp;Table1[[#This Row],[Name]]&amp;"Header"</f>
        <v>ShellMenuMasterDetailHeader</v>
      </c>
    </row>
    <row r="4" spans="1:9" x14ac:dyDescent="0.25">
      <c r="A4" t="s">
        <v>100</v>
      </c>
      <c r="B4" t="str">
        <f>Table1[[#This Row],[Name]]&amp;"VM"</f>
        <v>CprAssignmentMakerVM</v>
      </c>
      <c r="C4" t="str">
        <f>Table1[[#This Row],[Name]]&amp;"Page"</f>
        <v>CprAssignmentMakerPage</v>
      </c>
      <c r="E4" t="str">
        <f>"On"&amp;Table1[[#This Row],[Name]]</f>
        <v>OnCprAssignmentMaker</v>
      </c>
      <c r="F4" t="str">
        <f>Table1[[#This Row],[Name]]&amp;"Command"</f>
        <v>CprAssignmentMakerCommand</v>
      </c>
      <c r="G4" t="str">
        <f>"_menu"&amp;MID(Table1[[#This Row],[Name]],1,LEN(Table1[[#This Row],[Name]]))&amp;"Command"</f>
        <v>_menuCprAssignmentMakerCommand</v>
      </c>
      <c r="H4" t="str">
        <f>"ShellMenu"&amp;Table1[[#This Row],[Name]]&amp;"Header"</f>
        <v>ShellMenuCprAssignmentMakerHeader</v>
      </c>
      <c r="I4" t="s">
        <v>25</v>
      </c>
    </row>
    <row r="5" spans="1:9" x14ac:dyDescent="0.25">
      <c r="A5" t="s">
        <v>123</v>
      </c>
      <c r="B5" t="str">
        <f>Table1[[#This Row],[Name]]&amp;"VM"</f>
        <v>CprReviewAdminVM</v>
      </c>
      <c r="C5" t="str">
        <f>Table1[[#This Row],[Name]]&amp;"Page"</f>
        <v>CprReviewAdminPage</v>
      </c>
      <c r="E5" t="str">
        <f>"On"&amp;Table1[[#This Row],[Name]]</f>
        <v>OnCprReviewAdmin</v>
      </c>
      <c r="F5" t="str">
        <f>Table1[[#This Row],[Name]]&amp;"Command"</f>
        <v>CprReviewAdminCommand</v>
      </c>
      <c r="G5" t="str">
        <f>"_menu"&amp;MID(Table1[[#This Row],[Name]],1,LEN(Table1[[#This Row],[Name]]))&amp;"Command"</f>
        <v>_menuCprReviewAdminCommand</v>
      </c>
      <c r="H5" t="str">
        <f>"ShellMenu"&amp;Table1[[#This Row],[Name]]&amp;"Header"</f>
        <v>ShellMenuCprReviewAdminHeader</v>
      </c>
      <c r="I5" t="s">
        <v>26</v>
      </c>
    </row>
    <row r="6" spans="1:9" x14ac:dyDescent="0.25">
      <c r="A6" t="s">
        <v>124</v>
      </c>
      <c r="B6" t="str">
        <f>Table1[[#This Row],[Name]]&amp;"VM"</f>
        <v>CprReviewStaffVM</v>
      </c>
      <c r="C6" t="str">
        <f>Table1[[#This Row],[Name]]&amp;"Page"</f>
        <v>CprReviewStaffPage</v>
      </c>
      <c r="E6" t="str">
        <f>"On"&amp;Table1[[#This Row],[Name]]</f>
        <v>OnCprReviewStaff</v>
      </c>
      <c r="F6" t="str">
        <f>Table1[[#This Row],[Name]]&amp;"Command"</f>
        <v>CprReviewStaffCommand</v>
      </c>
      <c r="G6" t="str">
        <f>"_menu"&amp;MID(Table1[[#This Row],[Name]],1,LEN(Table1[[#This Row],[Name]]))&amp;"Command"</f>
        <v>_menuCprReviewStaffCommand</v>
      </c>
      <c r="H6" t="str">
        <f>"ShellMenu"&amp;Table1[[#This Row],[Name]]&amp;"Header"</f>
        <v>ShellMenuCprReviewStaffHeader</v>
      </c>
      <c r="I6" t="s">
        <v>27</v>
      </c>
    </row>
    <row r="7" spans="1:9" x14ac:dyDescent="0.25">
      <c r="A7" t="s">
        <v>125</v>
      </c>
      <c r="B7" t="str">
        <f>Table1[[#This Row],[Name]]&amp;"VM"</f>
        <v>CprReviewSupervisorVM</v>
      </c>
      <c r="C7" t="str">
        <f>Table1[[#This Row],[Name]]&amp;"Page"</f>
        <v>CprReviewSupervisorPage</v>
      </c>
      <c r="E7" t="str">
        <f>"On"&amp;Table1[[#This Row],[Name]]</f>
        <v>OnCprReviewSupervisor</v>
      </c>
      <c r="F7" t="str">
        <f>Table1[[#This Row],[Name]]&amp;"Command"</f>
        <v>CprReviewSupervisorCommand</v>
      </c>
      <c r="G7" t="str">
        <f>"_menu"&amp;MID(Table1[[#This Row],[Name]],1,LEN(Table1[[#This Row],[Name]]))&amp;"Command"</f>
        <v>_menuCprReviewSupervisorCommand</v>
      </c>
      <c r="H7" t="str">
        <f>"ShellMenu"&amp;Table1[[#This Row],[Name]]&amp;"Header"</f>
        <v>ShellMenuCprReviewSupervisorHeader</v>
      </c>
      <c r="I7" t="s">
        <v>28</v>
      </c>
    </row>
    <row r="8" spans="1:9" x14ac:dyDescent="0.25">
      <c r="A8" t="s">
        <v>126</v>
      </c>
      <c r="B8" t="str">
        <f>Table1[[#This Row],[Name]]&amp;"VM"</f>
        <v>CprSummaryVM</v>
      </c>
      <c r="C8" t="str">
        <f>Table1[[#This Row],[Name]]&amp;"Page"</f>
        <v>CprSummaryPage</v>
      </c>
      <c r="E8" t="str">
        <f>"On"&amp;Table1[[#This Row],[Name]]</f>
        <v>OnCprSummary</v>
      </c>
      <c r="F8" t="str">
        <f>Table1[[#This Row],[Name]]&amp;"Command"</f>
        <v>CprSummaryCommand</v>
      </c>
      <c r="G8" t="str">
        <f>"_menu"&amp;MID(Table1[[#This Row],[Name]],1,LEN(Table1[[#This Row],[Name]]))&amp;"Command"</f>
        <v>_menuCprSummaryCommand</v>
      </c>
      <c r="H8" t="str">
        <f>"ShellMenu"&amp;Table1[[#This Row],[Name]]&amp;"Header"</f>
        <v>ShellMenuCprSummaryHeader</v>
      </c>
      <c r="I8" t="s">
        <v>29</v>
      </c>
    </row>
    <row r="9" spans="1:9" x14ac:dyDescent="0.25">
      <c r="A9" t="s">
        <v>101</v>
      </c>
      <c r="B9" t="str">
        <f>Table1[[#This Row],[Name]]&amp;"VM"</f>
        <v>CprBuilderVM</v>
      </c>
      <c r="C9" t="str">
        <f>Table1[[#This Row],[Name]]&amp;"Page"</f>
        <v>CprBuilderPage</v>
      </c>
      <c r="E9" t="str">
        <f>"On"&amp;Table1[[#This Row],[Name]]</f>
        <v>OnCprBuilder</v>
      </c>
      <c r="F9" t="str">
        <f>Table1[[#This Row],[Name]]&amp;"Command"</f>
        <v>CprBuilderCommand</v>
      </c>
      <c r="G9" t="str">
        <f>"_menu"&amp;MID(Table1[[#This Row],[Name]],1,LEN(Table1[[#This Row],[Name]]))&amp;"Command"</f>
        <v>_menuCprBuilderCommand</v>
      </c>
      <c r="H9" t="str">
        <f>"ShellMenu"&amp;Table1[[#This Row],[Name]]&amp;"Header"</f>
        <v>ShellMenuCprBuilderHeader</v>
      </c>
      <c r="I9" t="s">
        <v>30</v>
      </c>
    </row>
    <row r="10" spans="1:9" x14ac:dyDescent="0.25">
      <c r="A10" t="s">
        <v>102</v>
      </c>
      <c r="B10" t="str">
        <f>Table1[[#This Row],[Name]]&amp;"VM"</f>
        <v>DataManagerVM</v>
      </c>
      <c r="C10" t="str">
        <f>Table1[[#This Row],[Name]]&amp;"Page"</f>
        <v>DataManagerPage</v>
      </c>
      <c r="E10" t="str">
        <f>"On"&amp;Table1[[#This Row],[Name]]</f>
        <v>OnDataManager</v>
      </c>
      <c r="F10" t="str">
        <f>Table1[[#This Row],[Name]]&amp;"Command"</f>
        <v>DataManagerCommand</v>
      </c>
      <c r="G10" t="str">
        <f>"_menu"&amp;MID(Table1[[#This Row],[Name]],1,LEN(Table1[[#This Row],[Name]]))&amp;"Command"</f>
        <v>_menuDataManagerCommand</v>
      </c>
      <c r="H10" t="str">
        <f>"ShellMenu"&amp;Table1[[#This Row],[Name]]&amp;"Header"</f>
        <v>ShellMenuDataManagerHeader</v>
      </c>
      <c r="I10" t="s">
        <v>31</v>
      </c>
    </row>
    <row r="11" spans="1:9" x14ac:dyDescent="0.25">
      <c r="A11" t="s">
        <v>103</v>
      </c>
      <c r="B11" t="str">
        <f>Table1[[#This Row],[Name]]&amp;"VM"</f>
        <v>FormFillVM</v>
      </c>
      <c r="C11" t="str">
        <f>Table1[[#This Row],[Name]]&amp;"Page"</f>
        <v>FormFillPage</v>
      </c>
      <c r="E11" t="str">
        <f>"On"&amp;Table1[[#This Row],[Name]]</f>
        <v>OnFormFill</v>
      </c>
      <c r="F11" t="str">
        <f>Table1[[#This Row],[Name]]&amp;"Command"</f>
        <v>FormFillCommand</v>
      </c>
      <c r="G11" t="str">
        <f>"_menu"&amp;MID(Table1[[#This Row],[Name]],1,LEN(Table1[[#This Row],[Name]]))&amp;"Command"</f>
        <v>_menuFormFillCommand</v>
      </c>
      <c r="H11" t="str">
        <f>"ShellMenu"&amp;Table1[[#This Row],[Name]]&amp;"Header"</f>
        <v>ShellMenuFormFillHeader</v>
      </c>
      <c r="I11" t="s">
        <v>32</v>
      </c>
    </row>
    <row r="12" spans="1:9" x14ac:dyDescent="0.25">
      <c r="A12" t="s">
        <v>104</v>
      </c>
      <c r="B12" t="str">
        <f>Table1[[#This Row],[Name]]&amp;"VM"</f>
        <v>FormManagerVM</v>
      </c>
      <c r="C12" t="str">
        <f>Table1[[#This Row],[Name]]&amp;"Page"</f>
        <v>FormManagerPage</v>
      </c>
      <c r="E12" t="str">
        <f>"On"&amp;Table1[[#This Row],[Name]]</f>
        <v>OnFormManager</v>
      </c>
      <c r="F12" t="str">
        <f>Table1[[#This Row],[Name]]&amp;"Command"</f>
        <v>FormManagerCommand</v>
      </c>
      <c r="G12" t="str">
        <f>"_menu"&amp;MID(Table1[[#This Row],[Name]],1,LEN(Table1[[#This Row],[Name]]))&amp;"Command"</f>
        <v>_menuFormManagerCommand</v>
      </c>
      <c r="H12" t="str">
        <f>"ShellMenu"&amp;Table1[[#This Row],[Name]]&amp;"Header"</f>
        <v>ShellMenuFormManagerHeader</v>
      </c>
      <c r="I12" t="s">
        <v>33</v>
      </c>
    </row>
    <row r="13" spans="1:9" x14ac:dyDescent="0.25">
      <c r="A13" t="s">
        <v>105</v>
      </c>
      <c r="B13" t="str">
        <f>Table1[[#This Row],[Name]]&amp;"VM"</f>
        <v>MeetingAttendAdminVM</v>
      </c>
      <c r="C13" t="str">
        <f>Table1[[#This Row],[Name]]&amp;"Page"</f>
        <v>MeetingAttendAdminPage</v>
      </c>
      <c r="E13" t="str">
        <f>"On"&amp;Table1[[#This Row],[Name]]</f>
        <v>OnMeetingAttendAdmin</v>
      </c>
      <c r="F13" t="str">
        <f>Table1[[#This Row],[Name]]&amp;"Command"</f>
        <v>MeetingAttendAdminCommand</v>
      </c>
      <c r="G13" t="str">
        <f>"_menu"&amp;MID(Table1[[#This Row],[Name]],1,LEN(Table1[[#This Row],[Name]]))&amp;"Command"</f>
        <v>_menuMeetingAttendAdminCommand</v>
      </c>
      <c r="H13" t="str">
        <f>"ShellMenu"&amp;Table1[[#This Row],[Name]]&amp;"Header"</f>
        <v>ShellMenuMeetingAttendAdminHeader</v>
      </c>
      <c r="I13" t="s">
        <v>34</v>
      </c>
    </row>
    <row r="14" spans="1:9" x14ac:dyDescent="0.25">
      <c r="A14" t="s">
        <v>106</v>
      </c>
      <c r="B14" t="str">
        <f>Table1[[#This Row],[Name]]&amp;"VM"</f>
        <v>MeetingAttendanceVM</v>
      </c>
      <c r="C14" t="str">
        <f>Table1[[#This Row],[Name]]&amp;"Page"</f>
        <v>MeetingAttendancePage</v>
      </c>
      <c r="E14" t="str">
        <f>"On"&amp;Table1[[#This Row],[Name]]</f>
        <v>OnMeetingAttendance</v>
      </c>
      <c r="F14" t="str">
        <f>Table1[[#This Row],[Name]]&amp;"Command"</f>
        <v>MeetingAttendanceCommand</v>
      </c>
      <c r="G14" t="str">
        <f>"_menu"&amp;MID(Table1[[#This Row],[Name]],1,LEN(Table1[[#This Row],[Name]]))&amp;"Command"</f>
        <v>_menuMeetingAttendanceCommand</v>
      </c>
      <c r="H14" t="str">
        <f>"ShellMenu"&amp;Table1[[#This Row],[Name]]&amp;"Header"</f>
        <v>ShellMenuMeetingAttendanceHeader</v>
      </c>
      <c r="I14" t="s">
        <v>35</v>
      </c>
    </row>
    <row r="15" spans="1:9" x14ac:dyDescent="0.25">
      <c r="A15" t="s">
        <v>107</v>
      </c>
      <c r="B15" t="str">
        <f>Table1[[#This Row],[Name]]&amp;"VM"</f>
        <v>MeetingAttendStaffVM</v>
      </c>
      <c r="C15" t="str">
        <f>Table1[[#This Row],[Name]]&amp;"Page"</f>
        <v>MeetingAttendStaffPage</v>
      </c>
      <c r="E15" t="str">
        <f>"On"&amp;Table1[[#This Row],[Name]]</f>
        <v>OnMeetingAttendStaff</v>
      </c>
      <c r="F15" t="str">
        <f>Table1[[#This Row],[Name]]&amp;"Command"</f>
        <v>MeetingAttendStaffCommand</v>
      </c>
      <c r="G15" t="str">
        <f>"_menu"&amp;MID(Table1[[#This Row],[Name]],1,LEN(Table1[[#This Row],[Name]]))&amp;"Command"</f>
        <v>_menuMeetingAttendStaffCommand</v>
      </c>
      <c r="H15" t="str">
        <f>"ShellMenu"&amp;Table1[[#This Row],[Name]]&amp;"Header"</f>
        <v>ShellMenuMeetingAttendStaffHeader</v>
      </c>
      <c r="I15" t="s">
        <v>36</v>
      </c>
    </row>
    <row r="16" spans="1:9" x14ac:dyDescent="0.25">
      <c r="A16" t="s">
        <v>108</v>
      </c>
      <c r="B16" t="str">
        <f>Table1[[#This Row],[Name]]&amp;"VM"</f>
        <v>MeetingAttendSupervisorVM</v>
      </c>
      <c r="C16" t="str">
        <f>Table1[[#This Row],[Name]]&amp;"Page"</f>
        <v>MeetingAttendSupervisorPage</v>
      </c>
      <c r="E16" t="str">
        <f>"On"&amp;Table1[[#This Row],[Name]]</f>
        <v>OnMeetingAttendSupervisor</v>
      </c>
      <c r="F16" t="str">
        <f>Table1[[#This Row],[Name]]&amp;"Command"</f>
        <v>MeetingAttendSupervisorCommand</v>
      </c>
      <c r="G16" t="str">
        <f>"_menu"&amp;MID(Table1[[#This Row],[Name]],1,LEN(Table1[[#This Row],[Name]]))&amp;"Command"</f>
        <v>_menuMeetingAttendSupervisorCommand</v>
      </c>
      <c r="H16" t="str">
        <f>"ShellMenu"&amp;Table1[[#This Row],[Name]]&amp;"Header"</f>
        <v>ShellMenuMeetingAttendSupervisorHeader</v>
      </c>
      <c r="I16" t="s">
        <v>37</v>
      </c>
    </row>
    <row r="17" spans="1:9" x14ac:dyDescent="0.25">
      <c r="A17" t="s">
        <v>109</v>
      </c>
      <c r="B17" t="str">
        <f>Table1[[#This Row],[Name]]&amp;"VM"</f>
        <v>ReportDesignerVM</v>
      </c>
      <c r="C17" t="str">
        <f>Table1[[#This Row],[Name]]&amp;"Page"</f>
        <v>ReportDesignerPage</v>
      </c>
      <c r="E17" t="str">
        <f>"On"&amp;Table1[[#This Row],[Name]]</f>
        <v>OnReportDesigner</v>
      </c>
      <c r="F17" t="str">
        <f>Table1[[#This Row],[Name]]&amp;"Command"</f>
        <v>ReportDesignerCommand</v>
      </c>
      <c r="G17" t="str">
        <f>"_menu"&amp;MID(Table1[[#This Row],[Name]],1,LEN(Table1[[#This Row],[Name]]))&amp;"Command"</f>
        <v>_menuReportDesignerCommand</v>
      </c>
      <c r="H17" t="str">
        <f>"ShellMenu"&amp;Table1[[#This Row],[Name]]&amp;"Header"</f>
        <v>ShellMenuReportDesignerHeader</v>
      </c>
      <c r="I17" t="s">
        <v>38</v>
      </c>
    </row>
    <row r="18" spans="1:9" x14ac:dyDescent="0.25">
      <c r="A18" t="s">
        <v>110</v>
      </c>
      <c r="B18" t="str">
        <f>Table1[[#This Row],[Name]]&amp;"VM"</f>
        <v>ReportPageVM</v>
      </c>
      <c r="C18" t="str">
        <f>Table1[[#This Row],[Name]]&amp;"Page"</f>
        <v>ReportPagePage</v>
      </c>
      <c r="E18" t="str">
        <f>"On"&amp;Table1[[#This Row],[Name]]</f>
        <v>OnReportPage</v>
      </c>
      <c r="F18" t="str">
        <f>Table1[[#This Row],[Name]]&amp;"Command"</f>
        <v>ReportPageCommand</v>
      </c>
      <c r="G18" t="str">
        <f>"_menu"&amp;MID(Table1[[#This Row],[Name]],1,LEN(Table1[[#This Row],[Name]]))&amp;"Command"</f>
        <v>_menuReportPageCommand</v>
      </c>
      <c r="H18" t="str">
        <f>"ShellMenu"&amp;Table1[[#This Row],[Name]]&amp;"Header"</f>
        <v>ShellMenuReportPageHeader</v>
      </c>
      <c r="I18" t="s">
        <v>39</v>
      </c>
    </row>
    <row r="19" spans="1:9" x14ac:dyDescent="0.25">
      <c r="A19" t="s">
        <v>111</v>
      </c>
      <c r="B19" t="str">
        <f>Table1[[#This Row],[Name]]&amp;"VM"</f>
        <v>ReportViewerVM</v>
      </c>
      <c r="C19" t="str">
        <f>Table1[[#This Row],[Name]]&amp;"Page"</f>
        <v>ReportViewerPage</v>
      </c>
      <c r="E19" t="str">
        <f>"On"&amp;Table1[[#This Row],[Name]]</f>
        <v>OnReportViewer</v>
      </c>
      <c r="F19" t="str">
        <f>Table1[[#This Row],[Name]]&amp;"Command"</f>
        <v>ReportViewerCommand</v>
      </c>
      <c r="G19" t="str">
        <f>"_menu"&amp;MID(Table1[[#This Row],[Name]],1,LEN(Table1[[#This Row],[Name]]))&amp;"Command"</f>
        <v>_menuReportViewerCommand</v>
      </c>
      <c r="H19" t="str">
        <f>"ShellMenu"&amp;Table1[[#This Row],[Name]]&amp;"Header"</f>
        <v>ShellMenuReportViewerHeader</v>
      </c>
      <c r="I19" t="s">
        <v>40</v>
      </c>
    </row>
    <row r="20" spans="1:9" x14ac:dyDescent="0.25">
      <c r="A20" t="s">
        <v>112</v>
      </c>
      <c r="B20" t="str">
        <f>Table1[[#This Row],[Name]]&amp;"VM"</f>
        <v>ScheduleDayVM</v>
      </c>
      <c r="C20" t="str">
        <f>Table1[[#This Row],[Name]]&amp;"Page"</f>
        <v>ScheduleDayPage</v>
      </c>
      <c r="E20" t="str">
        <f>"On"&amp;Table1[[#This Row],[Name]]</f>
        <v>OnScheduleDay</v>
      </c>
      <c r="F20" t="str">
        <f>Table1[[#This Row],[Name]]&amp;"Command"</f>
        <v>ScheduleDayCommand</v>
      </c>
      <c r="G20" t="str">
        <f>"_menu"&amp;MID(Table1[[#This Row],[Name]],1,LEN(Table1[[#This Row],[Name]]))&amp;"Command"</f>
        <v>_menuScheduleDayCommand</v>
      </c>
      <c r="H20" t="str">
        <f>"ShellMenu"&amp;Table1[[#This Row],[Name]]&amp;"Header"</f>
        <v>ShellMenuScheduleDayHeader</v>
      </c>
      <c r="I20" t="s">
        <v>41</v>
      </c>
    </row>
    <row r="21" spans="1:9" x14ac:dyDescent="0.25">
      <c r="A21" t="s">
        <v>113</v>
      </c>
      <c r="B21" t="str">
        <f>Table1[[#This Row],[Name]]&amp;"VM"</f>
        <v>SchedulePpVM</v>
      </c>
      <c r="C21" t="str">
        <f>Table1[[#This Row],[Name]]&amp;"Page"</f>
        <v>SchedulePpPage</v>
      </c>
      <c r="E21" t="str">
        <f>"On"&amp;Table1[[#This Row],[Name]]</f>
        <v>OnSchedulePp</v>
      </c>
      <c r="F21" t="str">
        <f>Table1[[#This Row],[Name]]&amp;"Command"</f>
        <v>SchedulePpCommand</v>
      </c>
      <c r="G21" t="str">
        <f>"_menu"&amp;MID(Table1[[#This Row],[Name]],1,LEN(Table1[[#This Row],[Name]]))&amp;"Command"</f>
        <v>_menuSchedulePpCommand</v>
      </c>
      <c r="H21" t="str">
        <f>"ShellMenu"&amp;Table1[[#This Row],[Name]]&amp;"Header"</f>
        <v>ShellMenuSchedulePpHeader</v>
      </c>
      <c r="I21" t="s">
        <v>42</v>
      </c>
    </row>
    <row r="22" spans="1:9" x14ac:dyDescent="0.25">
      <c r="A22" t="s">
        <v>114</v>
      </c>
      <c r="B22" t="str">
        <f>Table1[[#This Row],[Name]]&amp;"VM"</f>
        <v>ScheduleStaffVM</v>
      </c>
      <c r="C22" t="str">
        <f>Table1[[#This Row],[Name]]&amp;"Page"</f>
        <v>ScheduleStaffPage</v>
      </c>
      <c r="E22" t="str">
        <f>"On"&amp;Table1[[#This Row],[Name]]</f>
        <v>OnScheduleStaff</v>
      </c>
      <c r="F22" t="str">
        <f>Table1[[#This Row],[Name]]&amp;"Command"</f>
        <v>ScheduleStaffCommand</v>
      </c>
      <c r="G22" t="str">
        <f>"_menu"&amp;MID(Table1[[#This Row],[Name]],1,LEN(Table1[[#This Row],[Name]]))&amp;"Command"</f>
        <v>_menuScheduleStaffCommand</v>
      </c>
      <c r="H22" t="str">
        <f>"ShellMenu"&amp;Table1[[#This Row],[Name]]&amp;"Header"</f>
        <v>ShellMenuScheduleStaffHeader</v>
      </c>
      <c r="I22" t="s">
        <v>43</v>
      </c>
    </row>
    <row r="23" spans="1:9" x14ac:dyDescent="0.25">
      <c r="A23" t="s">
        <v>115</v>
      </c>
      <c r="B23" t="str">
        <f>Table1[[#This Row],[Name]]&amp;"VM"</f>
        <v>ScheduleWeekVM</v>
      </c>
      <c r="C23" t="str">
        <f>Table1[[#This Row],[Name]]&amp;"Page"</f>
        <v>ScheduleWeekPage</v>
      </c>
      <c r="E23" t="str">
        <f>"On"&amp;Table1[[#This Row],[Name]]</f>
        <v>OnScheduleWeek</v>
      </c>
      <c r="F23" t="str">
        <f>Table1[[#This Row],[Name]]&amp;"Command"</f>
        <v>ScheduleWeekCommand</v>
      </c>
      <c r="G23" t="str">
        <f>"_menu"&amp;MID(Table1[[#This Row],[Name]],1,LEN(Table1[[#This Row],[Name]]))&amp;"Command"</f>
        <v>_menuScheduleWeekCommand</v>
      </c>
      <c r="H23" t="str">
        <f>"ShellMenu"&amp;Table1[[#This Row],[Name]]&amp;"Header"</f>
        <v>ShellMenuScheduleWeekHeader</v>
      </c>
      <c r="I23" t="s">
        <v>44</v>
      </c>
    </row>
    <row r="24" spans="1:9" x14ac:dyDescent="0.25">
      <c r="A24" t="s">
        <v>116</v>
      </c>
      <c r="B24" t="str">
        <f>Table1[[#This Row],[Name]]&amp;"VM"</f>
        <v>StaffDetailVM</v>
      </c>
      <c r="C24" t="str">
        <f>Table1[[#This Row],[Name]]&amp;"Page"</f>
        <v>StaffDetailPage</v>
      </c>
      <c r="E24" t="str">
        <f>"On"&amp;Table1[[#This Row],[Name]]</f>
        <v>OnStaffDetail</v>
      </c>
      <c r="F24" t="str">
        <f>Table1[[#This Row],[Name]]&amp;"Command"</f>
        <v>StaffDetailCommand</v>
      </c>
      <c r="G24" t="str">
        <f>"_menu"&amp;MID(Table1[[#This Row],[Name]],1,LEN(Table1[[#This Row],[Name]]))&amp;"Command"</f>
        <v>_menuStaffDetailCommand</v>
      </c>
      <c r="H24" t="str">
        <f>"ShellMenu"&amp;Table1[[#This Row],[Name]]&amp;"Header"</f>
        <v>ShellMenuStaffDetailHeader</v>
      </c>
      <c r="I24" t="s">
        <v>45</v>
      </c>
    </row>
    <row r="25" spans="1:9" x14ac:dyDescent="0.25">
      <c r="A25" t="s">
        <v>117</v>
      </c>
      <c r="B25" t="str">
        <f>Table1[[#This Row],[Name]]&amp;"VM"</f>
        <v>StaffListAdminVM</v>
      </c>
      <c r="C25" t="str">
        <f>Table1[[#This Row],[Name]]&amp;"Page"</f>
        <v>StaffListAdminPage</v>
      </c>
      <c r="E25" t="str">
        <f>"On"&amp;Table1[[#This Row],[Name]]</f>
        <v>OnStaffListAdmin</v>
      </c>
      <c r="F25" t="str">
        <f>Table1[[#This Row],[Name]]&amp;"Command"</f>
        <v>StaffListAdminCommand</v>
      </c>
      <c r="G25" t="str">
        <f>"_menu"&amp;MID(Table1[[#This Row],[Name]],1,LEN(Table1[[#This Row],[Name]]))&amp;"Command"</f>
        <v>_menuStaffListAdminCommand</v>
      </c>
      <c r="H25" t="str">
        <f>"ShellMenu"&amp;Table1[[#This Row],[Name]]&amp;"Header"</f>
        <v>ShellMenuStaffListAdminHeader</v>
      </c>
      <c r="I25" t="s">
        <v>50</v>
      </c>
    </row>
    <row r="26" spans="1:9" x14ac:dyDescent="0.25">
      <c r="A26" t="s">
        <v>118</v>
      </c>
      <c r="B26" t="str">
        <f>Table1[[#This Row],[Name]]&amp;"VM"</f>
        <v>StaffListStaffVM</v>
      </c>
      <c r="C26" t="str">
        <f>Table1[[#This Row],[Name]]&amp;"Page"</f>
        <v>StaffListStaffPage</v>
      </c>
      <c r="E26" t="str">
        <f>"On"&amp;Table1[[#This Row],[Name]]</f>
        <v>OnStaffListStaff</v>
      </c>
      <c r="F26" t="str">
        <f>Table1[[#This Row],[Name]]&amp;"Command"</f>
        <v>StaffListStaffCommand</v>
      </c>
      <c r="G26" t="str">
        <f>"_menu"&amp;MID(Table1[[#This Row],[Name]],1,LEN(Table1[[#This Row],[Name]]))&amp;"Command"</f>
        <v>_menuStaffListStaffCommand</v>
      </c>
      <c r="H26" t="str">
        <f>"ShellMenu"&amp;Table1[[#This Row],[Name]]&amp;"Header"</f>
        <v>ShellMenuStaffListStaffHeader</v>
      </c>
      <c r="I26" t="s">
        <v>47</v>
      </c>
    </row>
    <row r="27" spans="1:9" x14ac:dyDescent="0.25">
      <c r="A27" t="s">
        <v>119</v>
      </c>
      <c r="B27" t="str">
        <f>Table1[[#This Row],[Name]]&amp;"VM"</f>
        <v>StaffListSupervisorVM</v>
      </c>
      <c r="C27" t="str">
        <f>Table1[[#This Row],[Name]]&amp;"Page"</f>
        <v>StaffListSupervisorPage</v>
      </c>
      <c r="E27" t="str">
        <f>"On"&amp;Table1[[#This Row],[Name]]</f>
        <v>OnStaffListSupervisor</v>
      </c>
      <c r="F27" t="str">
        <f>Table1[[#This Row],[Name]]&amp;"Command"</f>
        <v>StaffListSupervisorCommand</v>
      </c>
      <c r="G27" t="str">
        <f>"_menu"&amp;MID(Table1[[#This Row],[Name]],1,LEN(Table1[[#This Row],[Name]]))&amp;"Command"</f>
        <v>_menuStaffListSupervisorCommand</v>
      </c>
      <c r="H27" t="str">
        <f>"ShellMenu"&amp;Table1[[#This Row],[Name]]&amp;"Header"</f>
        <v>ShellMenuStaffListSupervisorHeader</v>
      </c>
      <c r="I27" t="s">
        <v>46</v>
      </c>
    </row>
    <row r="28" spans="1:9" x14ac:dyDescent="0.25">
      <c r="A28" t="s">
        <v>120</v>
      </c>
      <c r="B28" t="str">
        <f>Table1[[#This Row],[Name]]&amp;"VM"</f>
        <v>ProgramInfoVM</v>
      </c>
      <c r="C28" t="str">
        <f>Table1[[#This Row],[Name]]&amp;"Page"</f>
        <v>ProgramInfoPage</v>
      </c>
      <c r="E28" t="str">
        <f>"On"&amp;Table1[[#This Row],[Name]]</f>
        <v>OnProgramInfo</v>
      </c>
      <c r="F28" t="str">
        <f>Table1[[#This Row],[Name]]&amp;"Command"</f>
        <v>ProgramInfoCommand</v>
      </c>
      <c r="G28" t="str">
        <f>"_menu"&amp;MID(Table1[[#This Row],[Name]],1,LEN(Table1[[#This Row],[Name]]))&amp;"Command"</f>
        <v>_menuProgramInfoCommand</v>
      </c>
      <c r="H28" t="str">
        <f>"ShellMenu"&amp;Table1[[#This Row],[Name]]&amp;"Header"</f>
        <v>ShellMenuProgramInfoHeader</v>
      </c>
      <c r="I28" t="s">
        <v>48</v>
      </c>
    </row>
    <row r="29" spans="1:9" x14ac:dyDescent="0.25">
      <c r="A29" t="s">
        <v>121</v>
      </c>
      <c r="B29" t="str">
        <f>Table1[[#This Row],[Name]]&amp;"VM"</f>
        <v>LeavePollVM</v>
      </c>
      <c r="C29" t="str">
        <f>Table1[[#This Row],[Name]]&amp;"Page"</f>
        <v>LeavePollPage</v>
      </c>
      <c r="E29" t="str">
        <f>"On"&amp;Table1[[#This Row],[Name]]</f>
        <v>OnLeavePoll</v>
      </c>
      <c r="F29" t="str">
        <f>Table1[[#This Row],[Name]]&amp;"Command"</f>
        <v>LeavePollCommand</v>
      </c>
      <c r="G29" t="str">
        <f>"_menu"&amp;MID(Table1[[#This Row],[Name]],1,LEN(Table1[[#This Row],[Name]]))&amp;"Command"</f>
        <v>_menuLeavePollCommand</v>
      </c>
      <c r="H29" t="str">
        <f>"ShellMenu"&amp;Table1[[#This Row],[Name]]&amp;"Header"</f>
        <v>ShellMenuLeavePollHeader</v>
      </c>
      <c r="I29" t="s">
        <v>75</v>
      </c>
    </row>
    <row r="30" spans="1:9" x14ac:dyDescent="0.25">
      <c r="A30" t="s">
        <v>128</v>
      </c>
      <c r="B30" t="str">
        <f>Table1[[#This Row],[Name]]&amp;"VM"</f>
        <v>CprPoolVM</v>
      </c>
      <c r="C30" t="str">
        <f>Table1[[#This Row],[Name]]&amp;"Page"</f>
        <v>CprPoolPage</v>
      </c>
      <c r="E30" t="str">
        <f>"On"&amp;Table1[[#This Row],[Name]]</f>
        <v>OnCprPool</v>
      </c>
      <c r="F30" t="str">
        <f>Table1[[#This Row],[Name]]&amp;"Command"</f>
        <v>CprPoolCommand</v>
      </c>
      <c r="G30" t="str">
        <f>"_menu"&amp;MID(Table1[[#This Row],[Name]],1,LEN(Table1[[#This Row],[Name]]))&amp;"Command"</f>
        <v>_menuCprPoolCommand</v>
      </c>
      <c r="H30" t="str">
        <f>"ShellMenu"&amp;Table1[[#This Row],[Name]]&amp;"Header"</f>
        <v>ShellMenuCprPoolHeader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B9DCD-E668-4BF0-933E-C0C8589BDC05}">
  <dimension ref="A2:D39"/>
  <sheetViews>
    <sheetView tabSelected="1" topLeftCell="B1" workbookViewId="0">
      <selection activeCell="D3" sqref="D3"/>
    </sheetView>
  </sheetViews>
  <sheetFormatPr defaultRowHeight="15" x14ac:dyDescent="0.25"/>
  <cols>
    <col min="1" max="1" width="77.5703125" customWidth="1"/>
    <col min="2" max="2" width="114" bestFit="1" customWidth="1"/>
    <col min="3" max="3" width="58.7109375" bestFit="1" customWidth="1"/>
    <col min="4" max="4" width="78" customWidth="1"/>
  </cols>
  <sheetData>
    <row r="2" spans="1:4" x14ac:dyDescent="0.25">
      <c r="A2" t="str">
        <f>MID(B2,23,LEN(B2)-26)</f>
        <v>IShellWindow, ShellWindow</v>
      </c>
      <c r="B2" t="s">
        <v>167</v>
      </c>
      <c r="C2" t="s">
        <v>151</v>
      </c>
      <c r="D2" t="s">
        <v>220</v>
      </c>
    </row>
    <row r="3" spans="1:4" x14ac:dyDescent="0.25">
      <c r="A3" t="str">
        <f t="shared" ref="A3:A39" si="0">MID(B3,23,LEN(B3)-26)</f>
        <v>MainViewModel</v>
      </c>
      <c r="B3" t="s">
        <v>168</v>
      </c>
      <c r="C3" t="s">
        <v>152</v>
      </c>
      <c r="D3" t="s">
        <v>205</v>
      </c>
    </row>
    <row r="4" spans="1:4" x14ac:dyDescent="0.25">
      <c r="A4" t="str">
        <f t="shared" si="0"/>
        <v>WebViewViewModel</v>
      </c>
      <c r="B4" t="s">
        <v>169</v>
      </c>
      <c r="C4" t="s">
        <v>153</v>
      </c>
      <c r="D4" t="s">
        <v>206</v>
      </c>
    </row>
    <row r="5" spans="1:4" x14ac:dyDescent="0.25">
      <c r="A5" t="str">
        <f t="shared" si="0"/>
        <v>DataGridViewModel</v>
      </c>
      <c r="B5" t="s">
        <v>170</v>
      </c>
      <c r="C5" t="s">
        <v>166</v>
      </c>
      <c r="D5" t="s">
        <v>207</v>
      </c>
    </row>
    <row r="6" spans="1:4" x14ac:dyDescent="0.25">
      <c r="A6" t="str">
        <f t="shared" si="0"/>
        <v>ContentGridViewModel</v>
      </c>
      <c r="B6" t="s">
        <v>171</v>
      </c>
      <c r="C6" t="s">
        <v>165</v>
      </c>
      <c r="D6" t="s">
        <v>208</v>
      </c>
    </row>
    <row r="7" spans="1:4" x14ac:dyDescent="0.25">
      <c r="A7" t="str">
        <f t="shared" si="0"/>
        <v>ContentGridDetailViewModel</v>
      </c>
      <c r="B7" t="s">
        <v>172</v>
      </c>
      <c r="C7" t="s">
        <v>164</v>
      </c>
      <c r="D7" t="s">
        <v>209</v>
      </c>
    </row>
    <row r="8" spans="1:4" x14ac:dyDescent="0.25">
      <c r="A8" t="str">
        <f t="shared" si="0"/>
        <v>MasterDetailViewModel</v>
      </c>
      <c r="B8" t="s">
        <v>173</v>
      </c>
      <c r="C8" t="s">
        <v>163</v>
      </c>
      <c r="D8" t="s">
        <v>210</v>
      </c>
    </row>
    <row r="9" spans="1:4" x14ac:dyDescent="0.25">
      <c r="A9" t="str">
        <f t="shared" si="0"/>
        <v>SettingsViewModel</v>
      </c>
      <c r="B9" t="s">
        <v>174</v>
      </c>
      <c r="C9" t="s">
        <v>162</v>
      </c>
      <c r="D9" t="s">
        <v>211</v>
      </c>
    </row>
    <row r="10" spans="1:4" x14ac:dyDescent="0.25">
      <c r="A10" t="str">
        <f t="shared" si="0"/>
        <v>IShellDialogWindow, ShellDialogWindow</v>
      </c>
      <c r="B10" t="s">
        <v>175</v>
      </c>
      <c r="C10" t="s">
        <v>161</v>
      </c>
      <c r="D10" t="s">
        <v>212</v>
      </c>
    </row>
    <row r="11" spans="1:4" x14ac:dyDescent="0.25">
      <c r="A11" t="str">
        <f t="shared" si="0"/>
        <v>NewEditPersonVM</v>
      </c>
      <c r="B11" t="s">
        <v>176</v>
      </c>
      <c r="C11" t="s">
        <v>160</v>
      </c>
      <c r="D11" t="s">
        <v>213</v>
      </c>
    </row>
    <row r="12" spans="1:4" x14ac:dyDescent="0.25">
      <c r="A12" t="str">
        <f t="shared" si="0"/>
        <v>CprAssignmentMakerVM</v>
      </c>
      <c r="B12" t="s">
        <v>177</v>
      </c>
      <c r="C12" t="s">
        <v>129</v>
      </c>
      <c r="D12" t="s">
        <v>1</v>
      </c>
    </row>
    <row r="13" spans="1:4" x14ac:dyDescent="0.25">
      <c r="A13" t="str">
        <f t="shared" si="0"/>
        <v>CprReviewAdminVM</v>
      </c>
      <c r="B13" t="s">
        <v>178</v>
      </c>
      <c r="C13" t="s">
        <v>159</v>
      </c>
      <c r="D13" t="s">
        <v>214</v>
      </c>
    </row>
    <row r="14" spans="1:4" x14ac:dyDescent="0.25">
      <c r="A14" t="str">
        <f t="shared" si="0"/>
        <v>CprReviewStaffVM</v>
      </c>
      <c r="B14" t="s">
        <v>179</v>
      </c>
      <c r="C14" t="s">
        <v>158</v>
      </c>
      <c r="D14" t="s">
        <v>215</v>
      </c>
    </row>
    <row r="15" spans="1:4" x14ac:dyDescent="0.25">
      <c r="A15" t="str">
        <f t="shared" si="0"/>
        <v>CprReviewSupervisorVM</v>
      </c>
      <c r="B15" t="s">
        <v>180</v>
      </c>
      <c r="C15" t="s">
        <v>157</v>
      </c>
      <c r="D15" t="s">
        <v>216</v>
      </c>
    </row>
    <row r="16" spans="1:4" x14ac:dyDescent="0.25">
      <c r="A16" t="str">
        <f t="shared" si="0"/>
        <v>CprSummaryVM</v>
      </c>
      <c r="B16" t="s">
        <v>181</v>
      </c>
      <c r="C16" t="s">
        <v>156</v>
      </c>
      <c r="D16" t="s">
        <v>217</v>
      </c>
    </row>
    <row r="17" spans="1:4" x14ac:dyDescent="0.25">
      <c r="A17" t="str">
        <f t="shared" si="0"/>
        <v>CprBuilderVM</v>
      </c>
      <c r="B17" t="s">
        <v>182</v>
      </c>
      <c r="C17" t="s">
        <v>130</v>
      </c>
      <c r="D17" t="s">
        <v>5</v>
      </c>
    </row>
    <row r="18" spans="1:4" x14ac:dyDescent="0.25">
      <c r="A18" t="str">
        <f t="shared" si="0"/>
        <v>DataManagerVM</v>
      </c>
      <c r="B18" t="s">
        <v>183</v>
      </c>
      <c r="C18" t="s">
        <v>131</v>
      </c>
      <c r="D18" t="s">
        <v>6</v>
      </c>
    </row>
    <row r="19" spans="1:4" x14ac:dyDescent="0.25">
      <c r="A19" t="str">
        <f t="shared" si="0"/>
        <v>FormFillVM</v>
      </c>
      <c r="B19" t="s">
        <v>184</v>
      </c>
      <c r="C19" t="s">
        <v>132</v>
      </c>
      <c r="D19" t="s">
        <v>7</v>
      </c>
    </row>
    <row r="20" spans="1:4" x14ac:dyDescent="0.25">
      <c r="A20" t="str">
        <f t="shared" si="0"/>
        <v>FormManagerVM</v>
      </c>
      <c r="B20" t="s">
        <v>185</v>
      </c>
      <c r="C20" t="s">
        <v>133</v>
      </c>
      <c r="D20" t="s">
        <v>8</v>
      </c>
    </row>
    <row r="21" spans="1:4" x14ac:dyDescent="0.25">
      <c r="A21" t="str">
        <f t="shared" si="0"/>
        <v>MeetingAttendAdminVM</v>
      </c>
      <c r="B21" t="s">
        <v>186</v>
      </c>
      <c r="C21" t="s">
        <v>134</v>
      </c>
      <c r="D21" t="s">
        <v>9</v>
      </c>
    </row>
    <row r="22" spans="1:4" x14ac:dyDescent="0.25">
      <c r="A22" t="str">
        <f t="shared" si="0"/>
        <v>MeetingAttendanceVM</v>
      </c>
      <c r="B22" t="s">
        <v>187</v>
      </c>
      <c r="C22" t="s">
        <v>135</v>
      </c>
      <c r="D22" t="s">
        <v>10</v>
      </c>
    </row>
    <row r="23" spans="1:4" x14ac:dyDescent="0.25">
      <c r="A23" t="str">
        <f t="shared" si="0"/>
        <v>MeetingAttendStaffVM</v>
      </c>
      <c r="B23" t="s">
        <v>188</v>
      </c>
      <c r="C23" t="s">
        <v>136</v>
      </c>
      <c r="D23" t="s">
        <v>11</v>
      </c>
    </row>
    <row r="24" spans="1:4" x14ac:dyDescent="0.25">
      <c r="A24" t="str">
        <f t="shared" si="0"/>
        <v>MeetingAttendSupervisorVM</v>
      </c>
      <c r="B24" t="s">
        <v>189</v>
      </c>
      <c r="C24" t="s">
        <v>137</v>
      </c>
      <c r="D24" t="s">
        <v>12</v>
      </c>
    </row>
    <row r="25" spans="1:4" x14ac:dyDescent="0.25">
      <c r="A25" t="str">
        <f t="shared" si="0"/>
        <v>ReportDesignerVM</v>
      </c>
      <c r="B25" t="s">
        <v>190</v>
      </c>
      <c r="C25" t="s">
        <v>138</v>
      </c>
      <c r="D25" t="s">
        <v>13</v>
      </c>
    </row>
    <row r="26" spans="1:4" x14ac:dyDescent="0.25">
      <c r="A26" t="str">
        <f t="shared" si="0"/>
        <v>ReportPageVM</v>
      </c>
      <c r="B26" t="s">
        <v>191</v>
      </c>
      <c r="C26" t="s">
        <v>139</v>
      </c>
      <c r="D26" t="s">
        <v>14</v>
      </c>
    </row>
    <row r="27" spans="1:4" x14ac:dyDescent="0.25">
      <c r="A27" t="str">
        <f t="shared" si="0"/>
        <v>ReportViewerVM</v>
      </c>
      <c r="B27" t="s">
        <v>192</v>
      </c>
      <c r="C27" t="s">
        <v>140</v>
      </c>
      <c r="D27" t="s">
        <v>15</v>
      </c>
    </row>
    <row r="28" spans="1:4" x14ac:dyDescent="0.25">
      <c r="A28" t="str">
        <f t="shared" si="0"/>
        <v>ScheduleDayVM</v>
      </c>
      <c r="B28" t="s">
        <v>193</v>
      </c>
      <c r="C28" t="s">
        <v>141</v>
      </c>
      <c r="D28" t="s">
        <v>16</v>
      </c>
    </row>
    <row r="29" spans="1:4" x14ac:dyDescent="0.25">
      <c r="A29" t="str">
        <f t="shared" si="0"/>
        <v>SchedulePpVM</v>
      </c>
      <c r="B29" t="s">
        <v>194</v>
      </c>
      <c r="C29" t="s">
        <v>142</v>
      </c>
      <c r="D29" t="s">
        <v>17</v>
      </c>
    </row>
    <row r="30" spans="1:4" x14ac:dyDescent="0.25">
      <c r="A30" t="str">
        <f t="shared" si="0"/>
        <v>ScheduleStaffVM</v>
      </c>
      <c r="B30" t="s">
        <v>195</v>
      </c>
      <c r="C30" t="s">
        <v>143</v>
      </c>
      <c r="D30" t="s">
        <v>18</v>
      </c>
    </row>
    <row r="31" spans="1:4" x14ac:dyDescent="0.25">
      <c r="A31" t="str">
        <f t="shared" si="0"/>
        <v>ScheduleWeekVM</v>
      </c>
      <c r="B31" t="s">
        <v>196</v>
      </c>
      <c r="C31" t="s">
        <v>144</v>
      </c>
      <c r="D31" t="s">
        <v>19</v>
      </c>
    </row>
    <row r="32" spans="1:4" x14ac:dyDescent="0.25">
      <c r="A32" t="str">
        <f t="shared" si="0"/>
        <v>StaffDetailVM</v>
      </c>
      <c r="B32" t="s">
        <v>197</v>
      </c>
      <c r="C32" t="s">
        <v>145</v>
      </c>
      <c r="D32" t="s">
        <v>20</v>
      </c>
    </row>
    <row r="33" spans="1:4" x14ac:dyDescent="0.25">
      <c r="A33" t="str">
        <f t="shared" si="0"/>
        <v>StaffListAdminVM</v>
      </c>
      <c r="B33" t="s">
        <v>198</v>
      </c>
      <c r="C33" t="s">
        <v>146</v>
      </c>
      <c r="D33" t="s">
        <v>21</v>
      </c>
    </row>
    <row r="34" spans="1:4" x14ac:dyDescent="0.25">
      <c r="A34" t="str">
        <f t="shared" si="0"/>
        <v>StaffListStaffVM</v>
      </c>
      <c r="B34" t="s">
        <v>199</v>
      </c>
      <c r="C34" t="s">
        <v>147</v>
      </c>
      <c r="D34" t="s">
        <v>22</v>
      </c>
    </row>
    <row r="35" spans="1:4" x14ac:dyDescent="0.25">
      <c r="A35" t="str">
        <f t="shared" si="0"/>
        <v>StaffListSupervisorVM</v>
      </c>
      <c r="B35" t="s">
        <v>200</v>
      </c>
      <c r="C35" t="s">
        <v>148</v>
      </c>
      <c r="D35" t="s">
        <v>23</v>
      </c>
    </row>
    <row r="36" spans="1:4" x14ac:dyDescent="0.25">
      <c r="A36" t="str">
        <f t="shared" si="0"/>
        <v>ProgramInfoVM</v>
      </c>
      <c r="B36" t="s">
        <v>201</v>
      </c>
      <c r="C36" t="s">
        <v>149</v>
      </c>
      <c r="D36" t="s">
        <v>24</v>
      </c>
    </row>
    <row r="37" spans="1:4" x14ac:dyDescent="0.25">
      <c r="A37" t="str">
        <f t="shared" si="0"/>
        <v>LeavePollVM</v>
      </c>
      <c r="B37" t="s">
        <v>202</v>
      </c>
      <c r="C37" t="s">
        <v>150</v>
      </c>
      <c r="D37" t="s">
        <v>74</v>
      </c>
    </row>
    <row r="38" spans="1:4" x14ac:dyDescent="0.25">
      <c r="A38" t="str">
        <f t="shared" si="0"/>
        <v>OrgChart</v>
      </c>
      <c r="B38" t="s">
        <v>203</v>
      </c>
      <c r="C38" t="s">
        <v>154</v>
      </c>
      <c r="D38" t="s">
        <v>218</v>
      </c>
    </row>
    <row r="39" spans="1:4" x14ac:dyDescent="0.25">
      <c r="A39" t="str">
        <f t="shared" si="0"/>
        <v>FileManagerVM</v>
      </c>
      <c r="B39" t="s">
        <v>204</v>
      </c>
      <c r="C39" t="s">
        <v>155</v>
      </c>
      <c r="D39" t="s">
        <v>219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50B80-7546-40C7-943B-9C63375BD8D3}">
  <dimension ref="A1:B43"/>
  <sheetViews>
    <sheetView topLeftCell="A13" workbookViewId="0">
      <selection activeCell="A29" sqref="A29:B43"/>
    </sheetView>
  </sheetViews>
  <sheetFormatPr defaultRowHeight="15" x14ac:dyDescent="0.25"/>
  <cols>
    <col min="1" max="2" width="65.140625" customWidth="1"/>
  </cols>
  <sheetData>
    <row r="1" spans="1:2" x14ac:dyDescent="0.25">
      <c r="A1" t="s">
        <v>90</v>
      </c>
      <c r="B1" t="s">
        <v>89</v>
      </c>
    </row>
    <row r="3" spans="1:2" x14ac:dyDescent="0.25">
      <c r="A3" t="str">
        <f>"services.AddTransient&lt;"&amp;Table1[[#This Row],[ViewModel]]&amp;"&gt;();"</f>
        <v>services.AddTransient&lt;MasterDetailVM&gt;();</v>
      </c>
      <c r="B3" t="str">
        <f>"services.AddTransient&lt;"&amp;Table1[[#This Row],[Page]]&amp;"&gt;();"</f>
        <v>services.AddTransient&lt;MasterDetailPage&gt;();</v>
      </c>
    </row>
    <row r="4" spans="1:2" x14ac:dyDescent="0.25">
      <c r="A4" t="str">
        <f>"services.AddTransient&lt;"&amp;Table1[[#This Row],[ViewModel]]&amp;"&gt;();"</f>
        <v>services.AddTransient&lt;CprAssignmentMakerVM&gt;();</v>
      </c>
      <c r="B4" t="str">
        <f>"services.AddTransient&lt;"&amp;Table1[[#This Row],[Page]]&amp;"&gt;();"</f>
        <v>services.AddTransient&lt;CprAssignmentMakerPage&gt;();</v>
      </c>
    </row>
    <row r="5" spans="1:2" x14ac:dyDescent="0.25">
      <c r="A5" t="str">
        <f>"services.AddTransient&lt;"&amp;Table1[[#This Row],[ViewModel]]&amp;"&gt;();"</f>
        <v>services.AddTransient&lt;CprReviewAdminVM&gt;();</v>
      </c>
      <c r="B5" t="str">
        <f>"services.AddTransient&lt;"&amp;Table1[[#This Row],[Page]]&amp;"&gt;();"</f>
        <v>services.AddTransient&lt;CprReviewAdminPage&gt;();</v>
      </c>
    </row>
    <row r="6" spans="1:2" x14ac:dyDescent="0.25">
      <c r="A6" t="str">
        <f>"services.AddTransient&lt;"&amp;Table1[[#This Row],[ViewModel]]&amp;"&gt;();"</f>
        <v>services.AddTransient&lt;CprReviewStaffVM&gt;();</v>
      </c>
      <c r="B6" t="str">
        <f>"services.AddTransient&lt;"&amp;Table1[[#This Row],[Page]]&amp;"&gt;();"</f>
        <v>services.AddTransient&lt;CprReviewStaffPage&gt;();</v>
      </c>
    </row>
    <row r="7" spans="1:2" x14ac:dyDescent="0.25">
      <c r="A7" t="str">
        <f>"services.AddTransient&lt;"&amp;Table1[[#This Row],[ViewModel]]&amp;"&gt;();"</f>
        <v>services.AddTransient&lt;CprReviewSupervisorVM&gt;();</v>
      </c>
      <c r="B7" t="str">
        <f>"services.AddTransient&lt;"&amp;Table1[[#This Row],[Page]]&amp;"&gt;();"</f>
        <v>services.AddTransient&lt;CprReviewSupervisorPage&gt;();</v>
      </c>
    </row>
    <row r="8" spans="1:2" x14ac:dyDescent="0.25">
      <c r="A8" t="str">
        <f>"services.AddTransient&lt;"&amp;Table1[[#This Row],[ViewModel]]&amp;"&gt;();"</f>
        <v>services.AddTransient&lt;CprSummaryVM&gt;();</v>
      </c>
      <c r="B8" t="str">
        <f>"services.AddTransient&lt;"&amp;Table1[[#This Row],[Page]]&amp;"&gt;();"</f>
        <v>services.AddTransient&lt;CprSummaryPage&gt;();</v>
      </c>
    </row>
    <row r="9" spans="1:2" x14ac:dyDescent="0.25">
      <c r="A9" t="str">
        <f>"services.AddTransient&lt;"&amp;Table1[[#This Row],[ViewModel]]&amp;"&gt;();"</f>
        <v>services.AddTransient&lt;CprBuilderVM&gt;();</v>
      </c>
      <c r="B9" t="str">
        <f>"services.AddTransient&lt;"&amp;Table1[[#This Row],[Page]]&amp;"&gt;();"</f>
        <v>services.AddTransient&lt;CprBuilderPage&gt;();</v>
      </c>
    </row>
    <row r="10" spans="1:2" x14ac:dyDescent="0.25">
      <c r="A10" t="str">
        <f>"services.AddTransient&lt;"&amp;Table1[[#This Row],[ViewModel]]&amp;"&gt;();"</f>
        <v>services.AddTransient&lt;DataManagerVM&gt;();</v>
      </c>
      <c r="B10" t="str">
        <f>"services.AddTransient&lt;"&amp;Table1[[#This Row],[Page]]&amp;"&gt;();"</f>
        <v>services.AddTransient&lt;DataManagerPage&gt;();</v>
      </c>
    </row>
    <row r="11" spans="1:2" x14ac:dyDescent="0.25">
      <c r="A11" t="str">
        <f>"services.AddTransient&lt;"&amp;Table1[[#This Row],[ViewModel]]&amp;"&gt;();"</f>
        <v>services.AddTransient&lt;FormFillVM&gt;();</v>
      </c>
      <c r="B11" t="str">
        <f>"services.AddTransient&lt;"&amp;Table1[[#This Row],[Page]]&amp;"&gt;();"</f>
        <v>services.AddTransient&lt;FormFillPage&gt;();</v>
      </c>
    </row>
    <row r="12" spans="1:2" x14ac:dyDescent="0.25">
      <c r="A12" t="str">
        <f>"services.AddTransient&lt;"&amp;Table1[[#This Row],[ViewModel]]&amp;"&gt;();"</f>
        <v>services.AddTransient&lt;FormManagerVM&gt;();</v>
      </c>
      <c r="B12" t="str">
        <f>"services.AddTransient&lt;"&amp;Table1[[#This Row],[Page]]&amp;"&gt;();"</f>
        <v>services.AddTransient&lt;FormManagerPage&gt;();</v>
      </c>
    </row>
    <row r="13" spans="1:2" x14ac:dyDescent="0.25">
      <c r="A13" t="str">
        <f>"services.AddTransient&lt;"&amp;Table1[[#This Row],[ViewModel]]&amp;"&gt;();"</f>
        <v>services.AddTransient&lt;MeetingAttendAdminVM&gt;();</v>
      </c>
      <c r="B13" t="str">
        <f>"services.AddTransient&lt;"&amp;Table1[[#This Row],[Page]]&amp;"&gt;();"</f>
        <v>services.AddTransient&lt;MeetingAttendAdminPage&gt;();</v>
      </c>
    </row>
    <row r="14" spans="1:2" x14ac:dyDescent="0.25">
      <c r="A14" t="str">
        <f>"services.AddTransient&lt;"&amp;Table1[[#This Row],[ViewModel]]&amp;"&gt;();"</f>
        <v>services.AddTransient&lt;MeetingAttendanceVM&gt;();</v>
      </c>
      <c r="B14" t="str">
        <f>"services.AddTransient&lt;"&amp;Table1[[#This Row],[Page]]&amp;"&gt;();"</f>
        <v>services.AddTransient&lt;MeetingAttendancePage&gt;();</v>
      </c>
    </row>
    <row r="15" spans="1:2" x14ac:dyDescent="0.25">
      <c r="A15" t="str">
        <f>"services.AddTransient&lt;"&amp;Table1[[#This Row],[ViewModel]]&amp;"&gt;();"</f>
        <v>services.AddTransient&lt;MeetingAttendStaffVM&gt;();</v>
      </c>
      <c r="B15" t="str">
        <f>"services.AddTransient&lt;"&amp;Table1[[#This Row],[Page]]&amp;"&gt;();"</f>
        <v>services.AddTransient&lt;MeetingAttendStaffPage&gt;();</v>
      </c>
    </row>
    <row r="16" spans="1:2" x14ac:dyDescent="0.25">
      <c r="A16" t="str">
        <f>"services.AddTransient&lt;"&amp;Table1[[#This Row],[ViewModel]]&amp;"&gt;();"</f>
        <v>services.AddTransient&lt;MeetingAttendSupervisorVM&gt;();</v>
      </c>
      <c r="B16" t="str">
        <f>"services.AddTransient&lt;"&amp;Table1[[#This Row],[Page]]&amp;"&gt;();"</f>
        <v>services.AddTransient&lt;MeetingAttendSupervisorPage&gt;();</v>
      </c>
    </row>
    <row r="17" spans="1:2" x14ac:dyDescent="0.25">
      <c r="A17" t="str">
        <f>"services.AddTransient&lt;"&amp;Table1[[#This Row],[ViewModel]]&amp;"&gt;();"</f>
        <v>services.AddTransient&lt;ReportDesignerVM&gt;();</v>
      </c>
      <c r="B17" t="str">
        <f>"services.AddTransient&lt;"&amp;Table1[[#This Row],[Page]]&amp;"&gt;();"</f>
        <v>services.AddTransient&lt;ReportDesignerPage&gt;();</v>
      </c>
    </row>
    <row r="18" spans="1:2" x14ac:dyDescent="0.25">
      <c r="A18" t="str">
        <f>"services.AddTransient&lt;"&amp;Table1[[#This Row],[ViewModel]]&amp;"&gt;();"</f>
        <v>services.AddTransient&lt;ReportPageVM&gt;();</v>
      </c>
      <c r="B18" t="str">
        <f>"services.AddTransient&lt;"&amp;Table1[[#This Row],[Page]]&amp;"&gt;();"</f>
        <v>services.AddTransient&lt;ReportPagePage&gt;();</v>
      </c>
    </row>
    <row r="19" spans="1:2" x14ac:dyDescent="0.25">
      <c r="A19" t="str">
        <f>"services.AddTransient&lt;"&amp;Table1[[#This Row],[ViewModel]]&amp;"&gt;();"</f>
        <v>services.AddTransient&lt;ReportViewerVM&gt;();</v>
      </c>
      <c r="B19" t="str">
        <f>"services.AddTransient&lt;"&amp;Table1[[#This Row],[Page]]&amp;"&gt;();"</f>
        <v>services.AddTransient&lt;ReportViewerPage&gt;();</v>
      </c>
    </row>
    <row r="20" spans="1:2" x14ac:dyDescent="0.25">
      <c r="A20" t="str">
        <f>"services.AddTransient&lt;"&amp;Table1[[#This Row],[ViewModel]]&amp;"&gt;();"</f>
        <v>services.AddTransient&lt;ScheduleDayVM&gt;();</v>
      </c>
      <c r="B20" t="str">
        <f>"services.AddTransient&lt;"&amp;Table1[[#This Row],[Page]]&amp;"&gt;();"</f>
        <v>services.AddTransient&lt;ScheduleDayPage&gt;();</v>
      </c>
    </row>
    <row r="21" spans="1:2" x14ac:dyDescent="0.25">
      <c r="A21" t="str">
        <f>"services.AddTransient&lt;"&amp;Table1[[#This Row],[ViewModel]]&amp;"&gt;();"</f>
        <v>services.AddTransient&lt;SchedulePpVM&gt;();</v>
      </c>
      <c r="B21" t="str">
        <f>"services.AddTransient&lt;"&amp;Table1[[#This Row],[Page]]&amp;"&gt;();"</f>
        <v>services.AddTransient&lt;SchedulePpPage&gt;();</v>
      </c>
    </row>
    <row r="22" spans="1:2" x14ac:dyDescent="0.25">
      <c r="A22" t="str">
        <f>"services.AddTransient&lt;"&amp;Table1[[#This Row],[ViewModel]]&amp;"&gt;();"</f>
        <v>services.AddTransient&lt;ScheduleStaffVM&gt;();</v>
      </c>
      <c r="B22" t="str">
        <f>"services.AddTransient&lt;"&amp;Table1[[#This Row],[Page]]&amp;"&gt;();"</f>
        <v>services.AddTransient&lt;ScheduleStaffPage&gt;();</v>
      </c>
    </row>
    <row r="23" spans="1:2" x14ac:dyDescent="0.25">
      <c r="A23" t="str">
        <f>"services.AddTransient&lt;"&amp;Table1[[#This Row],[ViewModel]]&amp;"&gt;();"</f>
        <v>services.AddTransient&lt;ScheduleWeekVM&gt;();</v>
      </c>
      <c r="B23" t="str">
        <f>"services.AddTransient&lt;"&amp;Table1[[#This Row],[Page]]&amp;"&gt;();"</f>
        <v>services.AddTransient&lt;ScheduleWeekPage&gt;();</v>
      </c>
    </row>
    <row r="24" spans="1:2" x14ac:dyDescent="0.25">
      <c r="A24" t="str">
        <f>"services.AddTransient&lt;"&amp;Table1[[#This Row],[ViewModel]]&amp;"&gt;();"</f>
        <v>services.AddTransient&lt;StaffDetailVM&gt;();</v>
      </c>
      <c r="B24" t="str">
        <f>"services.AddTransient&lt;"&amp;Table1[[#This Row],[Page]]&amp;"&gt;();"</f>
        <v>services.AddTransient&lt;StaffDetailPage&gt;();</v>
      </c>
    </row>
    <row r="25" spans="1:2" x14ac:dyDescent="0.25">
      <c r="A25" t="str">
        <f>"services.AddTransient&lt;"&amp;Table1[[#This Row],[ViewModel]]&amp;"&gt;();"</f>
        <v>services.AddTransient&lt;StaffListAdminVM&gt;();</v>
      </c>
      <c r="B25" t="str">
        <f>"services.AddTransient&lt;"&amp;Table1[[#This Row],[Page]]&amp;"&gt;();"</f>
        <v>services.AddTransient&lt;StaffListAdminPage&gt;();</v>
      </c>
    </row>
    <row r="26" spans="1:2" x14ac:dyDescent="0.25">
      <c r="A26" t="str">
        <f>"services.AddTransient&lt;"&amp;Table1[[#This Row],[ViewModel]]&amp;"&gt;();"</f>
        <v>services.AddTransient&lt;StaffListStaffVM&gt;();</v>
      </c>
      <c r="B26" t="str">
        <f>"services.AddTransient&lt;"&amp;Table1[[#This Row],[Page]]&amp;"&gt;();"</f>
        <v>services.AddTransient&lt;StaffListStaffPage&gt;();</v>
      </c>
    </row>
    <row r="27" spans="1:2" x14ac:dyDescent="0.25">
      <c r="A27" t="str">
        <f>"services.AddTransient&lt;"&amp;Table1[[#This Row],[ViewModel]]&amp;"&gt;();"</f>
        <v>services.AddTransient&lt;StaffListSupervisorVM&gt;();</v>
      </c>
      <c r="B27" t="str">
        <f>"services.AddTransient&lt;"&amp;Table1[[#This Row],[Page]]&amp;"&gt;();"</f>
        <v>services.AddTransient&lt;StaffListSupervisorPage&gt;();</v>
      </c>
    </row>
    <row r="28" spans="1:2" x14ac:dyDescent="0.25">
      <c r="A28" t="str">
        <f>"services.AddTransient&lt;"&amp;Table1[[#This Row],[ViewModel]]&amp;"&gt;();"</f>
        <v>services.AddTransient&lt;ProgramInfoVM&gt;();</v>
      </c>
      <c r="B28" t="str">
        <f>"services.AddTransient&lt;"&amp;Table1[[#This Row],[Page]]&amp;"&gt;();"</f>
        <v>services.AddTransient&lt;ProgramInfoPage&gt;();</v>
      </c>
    </row>
    <row r="29" spans="1:2" x14ac:dyDescent="0.25">
      <c r="A29" t="str">
        <f>"services.AddTransient&lt;"&amp;Table1[[#This Row],[ViewModel]]&amp;"&gt;();"</f>
        <v>services.AddTransient&lt;LeavePollVM&gt;();</v>
      </c>
      <c r="B29" t="str">
        <f>"services.AddTransient&lt;"&amp;Table1[[#This Row],[Page]]&amp;"&gt;();"</f>
        <v>services.AddTransient&lt;LeavePollPage&gt;();</v>
      </c>
    </row>
    <row r="30" spans="1:2" x14ac:dyDescent="0.25">
      <c r="A30" t="str">
        <f>"services.AddTransient&lt;"&amp;Table1[[#This Row],[ViewModel]]&amp;"&gt;();"</f>
        <v>services.AddTransient&lt;CprPoolVM&gt;();</v>
      </c>
      <c r="B30" t="str">
        <f>"services.AddTransient&lt;"&amp;Table1[[#This Row],[Page]]&amp;"&gt;();"</f>
        <v>services.AddTransient&lt;CprPoolPage&gt;();</v>
      </c>
    </row>
    <row r="31" spans="1:2" x14ac:dyDescent="0.25">
      <c r="A31" t="e">
        <f>"services.AddTransient&lt;"&amp;Table1[[#This Row],[ViewModel]]&amp;"&gt;();"</f>
        <v>#VALUE!</v>
      </c>
      <c r="B31" t="e">
        <f>"services.AddTransient&lt;"&amp;Table1[[#This Row],[Page]]&amp;"&gt;();"</f>
        <v>#VALUE!</v>
      </c>
    </row>
    <row r="32" spans="1:2" x14ac:dyDescent="0.25">
      <c r="A32" t="e">
        <f>"services.AddTransient&lt;"&amp;Table1[[#This Row],[ViewModel]]&amp;"&gt;();"</f>
        <v>#VALUE!</v>
      </c>
      <c r="B32" t="e">
        <f>"services.AddTransient&lt;"&amp;Table1[[#This Row],[Page]]&amp;"&gt;();"</f>
        <v>#VALUE!</v>
      </c>
    </row>
    <row r="33" spans="1:2" x14ac:dyDescent="0.25">
      <c r="A33" t="e">
        <f>"services.AddTransient&lt;"&amp;Table1[[#This Row],[ViewModel]]&amp;"&gt;();"</f>
        <v>#VALUE!</v>
      </c>
      <c r="B33" t="e">
        <f>"services.AddTransient&lt;"&amp;Table1[[#This Row],[Page]]&amp;"&gt;();"</f>
        <v>#VALUE!</v>
      </c>
    </row>
    <row r="34" spans="1:2" x14ac:dyDescent="0.25">
      <c r="A34" t="e">
        <f>"services.AddTransient&lt;"&amp;Table1[[#This Row],[ViewModel]]&amp;"&gt;();"</f>
        <v>#VALUE!</v>
      </c>
      <c r="B34" t="e">
        <f>"services.AddTransient&lt;"&amp;Table1[[#This Row],[Page]]&amp;"&gt;();"</f>
        <v>#VALUE!</v>
      </c>
    </row>
    <row r="35" spans="1:2" x14ac:dyDescent="0.25">
      <c r="A35" t="e">
        <f>"services.AddTransient&lt;"&amp;Table1[[#This Row],[ViewModel]]&amp;"&gt;();"</f>
        <v>#VALUE!</v>
      </c>
      <c r="B35" t="e">
        <f>"services.AddTransient&lt;"&amp;Table1[[#This Row],[Page]]&amp;"&gt;();"</f>
        <v>#VALUE!</v>
      </c>
    </row>
    <row r="36" spans="1:2" x14ac:dyDescent="0.25">
      <c r="A36" t="e">
        <f>"services.AddTransient&lt;"&amp;Table1[[#This Row],[ViewModel]]&amp;"&gt;();"</f>
        <v>#VALUE!</v>
      </c>
      <c r="B36" t="e">
        <f>"services.AddTransient&lt;"&amp;Table1[[#This Row],[Page]]&amp;"&gt;();"</f>
        <v>#VALUE!</v>
      </c>
    </row>
    <row r="37" spans="1:2" x14ac:dyDescent="0.25">
      <c r="A37" t="e">
        <f>"services.AddTransient&lt;"&amp;Table1[[#This Row],[ViewModel]]&amp;"&gt;();"</f>
        <v>#VALUE!</v>
      </c>
      <c r="B37" t="e">
        <f>"services.AddTransient&lt;"&amp;Table1[[#This Row],[Page]]&amp;"&gt;();"</f>
        <v>#VALUE!</v>
      </c>
    </row>
    <row r="38" spans="1:2" x14ac:dyDescent="0.25">
      <c r="A38" t="e">
        <f>"services.AddTransient&lt;"&amp;Table1[[#This Row],[ViewModel]]&amp;"&gt;();"</f>
        <v>#VALUE!</v>
      </c>
      <c r="B38" t="e">
        <f>"services.AddTransient&lt;"&amp;Table1[[#This Row],[Page]]&amp;"&gt;();"</f>
        <v>#VALUE!</v>
      </c>
    </row>
    <row r="39" spans="1:2" x14ac:dyDescent="0.25">
      <c r="A39" t="e">
        <f>"services.AddTransient&lt;"&amp;Table1[[#This Row],[ViewModel]]&amp;"&gt;();"</f>
        <v>#VALUE!</v>
      </c>
      <c r="B39" t="e">
        <f>"services.AddTransient&lt;"&amp;Table1[[#This Row],[Page]]&amp;"&gt;();"</f>
        <v>#VALUE!</v>
      </c>
    </row>
    <row r="40" spans="1:2" x14ac:dyDescent="0.25">
      <c r="A40" t="e">
        <f>"services.AddTransient&lt;"&amp;Table1[[#This Row],[ViewModel]]&amp;"&gt;();"</f>
        <v>#VALUE!</v>
      </c>
      <c r="B40" t="e">
        <f>"services.AddTransient&lt;"&amp;Table1[[#This Row],[Page]]&amp;"&gt;();"</f>
        <v>#VALUE!</v>
      </c>
    </row>
    <row r="41" spans="1:2" x14ac:dyDescent="0.25">
      <c r="A41" t="e">
        <f>"services.AddTransient&lt;"&amp;Table1[[#This Row],[ViewModel]]&amp;"&gt;();"</f>
        <v>#VALUE!</v>
      </c>
      <c r="B41" t="e">
        <f>"services.AddTransient&lt;"&amp;Table1[[#This Row],[Page]]&amp;"&gt;();"</f>
        <v>#VALUE!</v>
      </c>
    </row>
    <row r="42" spans="1:2" x14ac:dyDescent="0.25">
      <c r="A42" t="e">
        <f>"services.AddTransient&lt;"&amp;Table1[[#This Row],[ViewModel]]&amp;"&gt;();"</f>
        <v>#VALUE!</v>
      </c>
      <c r="B42" t="e">
        <f>"services.AddTransient&lt;"&amp;Table1[[#This Row],[Page]]&amp;"&gt;();"</f>
        <v>#VALUE!</v>
      </c>
    </row>
    <row r="43" spans="1:2" x14ac:dyDescent="0.25">
      <c r="A43" t="e">
        <f>"services.AddTransient&lt;"&amp;Table1[[#This Row],[ViewModel]]&amp;"&gt;();"</f>
        <v>#VALUE!</v>
      </c>
      <c r="B43" t="e">
        <f>"services.AddTransient&lt;"&amp;Table1[[#This Row],[Page]]&amp;"&gt;();"</f>
        <v>#VALUE!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A425D-7FC8-4C5D-ADE9-47A26D7ABBAE}">
  <dimension ref="A1:A43"/>
  <sheetViews>
    <sheetView workbookViewId="0">
      <selection activeCell="A29" sqref="A29:A43"/>
    </sheetView>
  </sheetViews>
  <sheetFormatPr defaultRowHeight="15" x14ac:dyDescent="0.25"/>
  <cols>
    <col min="1" max="1" width="160.5703125" customWidth="1"/>
  </cols>
  <sheetData>
    <row r="1" spans="1:1" x14ac:dyDescent="0.25">
      <c r="A1" t="s">
        <v>88</v>
      </c>
    </row>
    <row r="3" spans="1:1" x14ac:dyDescent="0.25">
      <c r="A3" t="str">
        <f>"private ICommand "&amp;Table1[[#This Row],[_private]]&amp;";"</f>
        <v>private ICommand _menuMasterDetailCommand;</v>
      </c>
    </row>
    <row r="4" spans="1:1" x14ac:dyDescent="0.25">
      <c r="A4" t="str">
        <f>"private ICommand "&amp;Table1[[#This Row],[_private]]&amp;";"</f>
        <v>private ICommand _menuCprAssignmentMakerCommand;</v>
      </c>
    </row>
    <row r="5" spans="1:1" x14ac:dyDescent="0.25">
      <c r="A5" t="str">
        <f>"private ICommand "&amp;Table1[[#This Row],[_private]]&amp;";"</f>
        <v>private ICommand _menuCprReviewAdminCommand;</v>
      </c>
    </row>
    <row r="6" spans="1:1" x14ac:dyDescent="0.25">
      <c r="A6" t="str">
        <f>"private ICommand "&amp;Table1[[#This Row],[_private]]&amp;";"</f>
        <v>private ICommand _menuCprReviewStaffCommand;</v>
      </c>
    </row>
    <row r="7" spans="1:1" x14ac:dyDescent="0.25">
      <c r="A7" t="str">
        <f>"private ICommand "&amp;Table1[[#This Row],[_private]]&amp;";"</f>
        <v>private ICommand _menuCprReviewSupervisorCommand;</v>
      </c>
    </row>
    <row r="8" spans="1:1" x14ac:dyDescent="0.25">
      <c r="A8" t="str">
        <f>"private ICommand "&amp;Table1[[#This Row],[_private]]&amp;";"</f>
        <v>private ICommand _menuCprSummaryCommand;</v>
      </c>
    </row>
    <row r="9" spans="1:1" x14ac:dyDescent="0.25">
      <c r="A9" t="str">
        <f>"private ICommand "&amp;Table1[[#This Row],[_private]]&amp;";"</f>
        <v>private ICommand _menuCprBuilderCommand;</v>
      </c>
    </row>
    <row r="10" spans="1:1" x14ac:dyDescent="0.25">
      <c r="A10" t="str">
        <f>"private ICommand "&amp;Table1[[#This Row],[_private]]&amp;";"</f>
        <v>private ICommand _menuDataManagerCommand;</v>
      </c>
    </row>
    <row r="11" spans="1:1" x14ac:dyDescent="0.25">
      <c r="A11" t="str">
        <f>"private ICommand "&amp;Table1[[#This Row],[_private]]&amp;";"</f>
        <v>private ICommand _menuFormFillCommand;</v>
      </c>
    </row>
    <row r="12" spans="1:1" x14ac:dyDescent="0.25">
      <c r="A12" t="str">
        <f>"private ICommand "&amp;Table1[[#This Row],[_private]]&amp;";"</f>
        <v>private ICommand _menuFormManagerCommand;</v>
      </c>
    </row>
    <row r="13" spans="1:1" x14ac:dyDescent="0.25">
      <c r="A13" t="str">
        <f>"private ICommand "&amp;Table1[[#This Row],[_private]]&amp;";"</f>
        <v>private ICommand _menuMeetingAttendAdminCommand;</v>
      </c>
    </row>
    <row r="14" spans="1:1" x14ac:dyDescent="0.25">
      <c r="A14" t="str">
        <f>"private ICommand "&amp;Table1[[#This Row],[_private]]&amp;";"</f>
        <v>private ICommand _menuMeetingAttendanceCommand;</v>
      </c>
    </row>
    <row r="15" spans="1:1" x14ac:dyDescent="0.25">
      <c r="A15" t="str">
        <f>"private ICommand "&amp;Table1[[#This Row],[_private]]&amp;";"</f>
        <v>private ICommand _menuMeetingAttendStaffCommand;</v>
      </c>
    </row>
    <row r="16" spans="1:1" x14ac:dyDescent="0.25">
      <c r="A16" t="str">
        <f>"private ICommand "&amp;Table1[[#This Row],[_private]]&amp;";"</f>
        <v>private ICommand _menuMeetingAttendSupervisorCommand;</v>
      </c>
    </row>
    <row r="17" spans="1:1" x14ac:dyDescent="0.25">
      <c r="A17" t="str">
        <f>"private ICommand "&amp;Table1[[#This Row],[_private]]&amp;";"</f>
        <v>private ICommand _menuReportDesignerCommand;</v>
      </c>
    </row>
    <row r="18" spans="1:1" x14ac:dyDescent="0.25">
      <c r="A18" t="str">
        <f>"private ICommand "&amp;Table1[[#This Row],[_private]]&amp;";"</f>
        <v>private ICommand _menuReportPageCommand;</v>
      </c>
    </row>
    <row r="19" spans="1:1" x14ac:dyDescent="0.25">
      <c r="A19" t="str">
        <f>"private ICommand "&amp;Table1[[#This Row],[_private]]&amp;";"</f>
        <v>private ICommand _menuReportViewerCommand;</v>
      </c>
    </row>
    <row r="20" spans="1:1" x14ac:dyDescent="0.25">
      <c r="A20" t="str">
        <f>"private ICommand "&amp;Table1[[#This Row],[_private]]&amp;";"</f>
        <v>private ICommand _menuScheduleDayCommand;</v>
      </c>
    </row>
    <row r="21" spans="1:1" x14ac:dyDescent="0.25">
      <c r="A21" t="str">
        <f>"private ICommand "&amp;Table1[[#This Row],[_private]]&amp;";"</f>
        <v>private ICommand _menuSchedulePpCommand;</v>
      </c>
    </row>
    <row r="22" spans="1:1" x14ac:dyDescent="0.25">
      <c r="A22" t="str">
        <f>"private ICommand "&amp;Table1[[#This Row],[_private]]&amp;";"</f>
        <v>private ICommand _menuScheduleStaffCommand;</v>
      </c>
    </row>
    <row r="23" spans="1:1" x14ac:dyDescent="0.25">
      <c r="A23" t="str">
        <f>"private ICommand "&amp;Table1[[#This Row],[_private]]&amp;";"</f>
        <v>private ICommand _menuScheduleWeekCommand;</v>
      </c>
    </row>
    <row r="24" spans="1:1" x14ac:dyDescent="0.25">
      <c r="A24" t="str">
        <f>"private ICommand "&amp;Table1[[#This Row],[_private]]&amp;";"</f>
        <v>private ICommand _menuStaffDetailCommand;</v>
      </c>
    </row>
    <row r="25" spans="1:1" x14ac:dyDescent="0.25">
      <c r="A25" t="str">
        <f>"private ICommand "&amp;Table1[[#This Row],[_private]]&amp;";"</f>
        <v>private ICommand _menuStaffListAdminCommand;</v>
      </c>
    </row>
    <row r="26" spans="1:1" x14ac:dyDescent="0.25">
      <c r="A26" t="str">
        <f>"private ICommand "&amp;Table1[[#This Row],[_private]]&amp;";"</f>
        <v>private ICommand _menuStaffListStaffCommand;</v>
      </c>
    </row>
    <row r="27" spans="1:1" x14ac:dyDescent="0.25">
      <c r="A27" t="str">
        <f>"private ICommand "&amp;Table1[[#This Row],[_private]]&amp;";"</f>
        <v>private ICommand _menuStaffListSupervisorCommand;</v>
      </c>
    </row>
    <row r="28" spans="1:1" x14ac:dyDescent="0.25">
      <c r="A28" t="str">
        <f>"private ICommand "&amp;Table1[[#This Row],[_private]]&amp;";"</f>
        <v>private ICommand _menuProgramInfoCommand;</v>
      </c>
    </row>
    <row r="29" spans="1:1" x14ac:dyDescent="0.25">
      <c r="A29" t="str">
        <f>"private ICommand "&amp;Table1[[#This Row],[_private]]&amp;";"</f>
        <v>private ICommand _menuLeavePollCommand;</v>
      </c>
    </row>
    <row r="30" spans="1:1" x14ac:dyDescent="0.25">
      <c r="A30" t="str">
        <f>"private ICommand "&amp;Table1[[#This Row],[_private]]&amp;";"</f>
        <v>private ICommand _menuCprPoolCommand;</v>
      </c>
    </row>
    <row r="31" spans="1:1" x14ac:dyDescent="0.25">
      <c r="A31" t="e">
        <f>"private ICommand "&amp;Table1[[#This Row],[_private]]&amp;";"</f>
        <v>#VALUE!</v>
      </c>
    </row>
    <row r="32" spans="1:1" x14ac:dyDescent="0.25">
      <c r="A32" t="e">
        <f>"private ICommand "&amp;Table1[[#This Row],[_private]]&amp;";"</f>
        <v>#VALUE!</v>
      </c>
    </row>
    <row r="33" spans="1:1" x14ac:dyDescent="0.25">
      <c r="A33" t="e">
        <f>"private ICommand "&amp;Table1[[#This Row],[_private]]&amp;";"</f>
        <v>#VALUE!</v>
      </c>
    </row>
    <row r="34" spans="1:1" x14ac:dyDescent="0.25">
      <c r="A34" t="e">
        <f>"private ICommand "&amp;Table1[[#This Row],[_private]]&amp;";"</f>
        <v>#VALUE!</v>
      </c>
    </row>
    <row r="35" spans="1:1" x14ac:dyDescent="0.25">
      <c r="A35" t="e">
        <f>"private ICommand "&amp;Table1[[#This Row],[_private]]&amp;";"</f>
        <v>#VALUE!</v>
      </c>
    </row>
    <row r="36" spans="1:1" x14ac:dyDescent="0.25">
      <c r="A36" t="e">
        <f>"private ICommand "&amp;Table1[[#This Row],[_private]]&amp;";"</f>
        <v>#VALUE!</v>
      </c>
    </row>
    <row r="37" spans="1:1" x14ac:dyDescent="0.25">
      <c r="A37" t="e">
        <f>"private ICommand "&amp;Table1[[#This Row],[_private]]&amp;";"</f>
        <v>#VALUE!</v>
      </c>
    </row>
    <row r="38" spans="1:1" x14ac:dyDescent="0.25">
      <c r="A38" t="e">
        <f>"private ICommand "&amp;Table1[[#This Row],[_private]]&amp;";"</f>
        <v>#VALUE!</v>
      </c>
    </row>
    <row r="39" spans="1:1" x14ac:dyDescent="0.25">
      <c r="A39" t="e">
        <f>"private ICommand "&amp;Table1[[#This Row],[_private]]&amp;";"</f>
        <v>#VALUE!</v>
      </c>
    </row>
    <row r="40" spans="1:1" x14ac:dyDescent="0.25">
      <c r="A40" t="e">
        <f>"private ICommand "&amp;Table1[[#This Row],[_private]]&amp;";"</f>
        <v>#VALUE!</v>
      </c>
    </row>
    <row r="41" spans="1:1" x14ac:dyDescent="0.25">
      <c r="A41" t="e">
        <f>"private ICommand "&amp;Table1[[#This Row],[_private]]&amp;";"</f>
        <v>#VALUE!</v>
      </c>
    </row>
    <row r="42" spans="1:1" x14ac:dyDescent="0.25">
      <c r="A42" t="e">
        <f>"private ICommand "&amp;Table1[[#This Row],[_private]]&amp;";"</f>
        <v>#VALUE!</v>
      </c>
    </row>
    <row r="43" spans="1:1" x14ac:dyDescent="0.25">
      <c r="A43" t="e">
        <f>"private ICommand "&amp;Table1[[#This Row],[_private]]&amp;";"</f>
        <v>#VALUE!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D5FBC-51D4-4C0B-A0A9-3AB05C80AD27}">
  <dimension ref="A1:A43"/>
  <sheetViews>
    <sheetView topLeftCell="A2" workbookViewId="0">
      <selection activeCell="A29" sqref="A29:A43"/>
    </sheetView>
  </sheetViews>
  <sheetFormatPr defaultRowHeight="15" x14ac:dyDescent="0.25"/>
  <cols>
    <col min="1" max="1" width="167.28515625" customWidth="1"/>
  </cols>
  <sheetData>
    <row r="1" spans="1:1" x14ac:dyDescent="0.25">
      <c r="A1" t="s">
        <v>79</v>
      </c>
    </row>
    <row r="3" spans="1:1" x14ac:dyDescent="0.25">
      <c r="A3" t="str">
        <f>"public ICommand "&amp;Table1[[#This Row],[Command]] &amp;" =&gt; "&amp;Table1[[#This Row],[_private]] &amp;" ?? ("&amp;Table1[[#This Row],[_private]] &amp;" = new RelayCommand("&amp;Table1[[#This Row],[On]] &amp;"));"</f>
        <v>public ICommand MasterDetailCommand =&gt; _menuMasterDetailCommand ?? (_menuMasterDetailCommand = new RelayCommand(OnMasterDetail));</v>
      </c>
    </row>
    <row r="4" spans="1:1" x14ac:dyDescent="0.25">
      <c r="A4" t="str">
        <f>"public ICommand "&amp;Table1[[#This Row],[Command]] &amp;" =&gt; "&amp;Table1[[#This Row],[_private]] &amp;" ?? ("&amp;Table1[[#This Row],[_private]] &amp;" = new RelayCommand("&amp;Table1[[#This Row],[On]] &amp;"));"</f>
        <v>public ICommand CprAssignmentMakerCommand =&gt; _menuCprAssignmentMakerCommand ?? (_menuCprAssignmentMakerCommand = new RelayCommand(OnCprAssignmentMaker));</v>
      </c>
    </row>
    <row r="5" spans="1:1" x14ac:dyDescent="0.25">
      <c r="A5" t="str">
        <f>"public ICommand "&amp;Table1[[#This Row],[Command]] &amp;" =&gt; "&amp;Table1[[#This Row],[_private]] &amp;" ?? ("&amp;Table1[[#This Row],[_private]] &amp;" = new RelayCommand("&amp;Table1[[#This Row],[On]] &amp;"));"</f>
        <v>public ICommand CprReviewAdminCommand =&gt; _menuCprReviewAdminCommand ?? (_menuCprReviewAdminCommand = new RelayCommand(OnCprReviewAdmin));</v>
      </c>
    </row>
    <row r="6" spans="1:1" x14ac:dyDescent="0.25">
      <c r="A6" t="str">
        <f>"public ICommand "&amp;Table1[[#This Row],[Command]] &amp;" =&gt; "&amp;Table1[[#This Row],[_private]] &amp;" ?? ("&amp;Table1[[#This Row],[_private]] &amp;" = new RelayCommand("&amp;Table1[[#This Row],[On]] &amp;"));"</f>
        <v>public ICommand CprReviewStaffCommand =&gt; _menuCprReviewStaffCommand ?? (_menuCprReviewStaffCommand = new RelayCommand(OnCprReviewStaff));</v>
      </c>
    </row>
    <row r="7" spans="1:1" x14ac:dyDescent="0.25">
      <c r="A7" t="str">
        <f>"public ICommand "&amp;Table1[[#This Row],[Command]] &amp;" =&gt; "&amp;Table1[[#This Row],[_private]] &amp;" ?? ("&amp;Table1[[#This Row],[_private]] &amp;" = new RelayCommand("&amp;Table1[[#This Row],[On]] &amp;"));"</f>
        <v>public ICommand CprReviewSupervisorCommand =&gt; _menuCprReviewSupervisorCommand ?? (_menuCprReviewSupervisorCommand = new RelayCommand(OnCprReviewSupervisor));</v>
      </c>
    </row>
    <row r="8" spans="1:1" x14ac:dyDescent="0.25">
      <c r="A8" t="str">
        <f>"public ICommand "&amp;Table1[[#This Row],[Command]] &amp;" =&gt; "&amp;Table1[[#This Row],[_private]] &amp;" ?? ("&amp;Table1[[#This Row],[_private]] &amp;" = new RelayCommand("&amp;Table1[[#This Row],[On]] &amp;"));"</f>
        <v>public ICommand CprSummaryCommand =&gt; _menuCprSummaryCommand ?? (_menuCprSummaryCommand = new RelayCommand(OnCprSummary));</v>
      </c>
    </row>
    <row r="9" spans="1:1" x14ac:dyDescent="0.25">
      <c r="A9" t="str">
        <f>"public ICommand "&amp;Table1[[#This Row],[Command]] &amp;" =&gt; "&amp;Table1[[#This Row],[_private]] &amp;" ?? ("&amp;Table1[[#This Row],[_private]] &amp;" = new RelayCommand("&amp;Table1[[#This Row],[On]] &amp;"));"</f>
        <v>public ICommand CprBuilderCommand =&gt; _menuCprBuilderCommand ?? (_menuCprBuilderCommand = new RelayCommand(OnCprBuilder));</v>
      </c>
    </row>
    <row r="10" spans="1:1" x14ac:dyDescent="0.25">
      <c r="A10" t="str">
        <f>"public ICommand "&amp;Table1[[#This Row],[Command]] &amp;" =&gt; "&amp;Table1[[#This Row],[_private]] &amp;" ?? ("&amp;Table1[[#This Row],[_private]] &amp;" = new RelayCommand("&amp;Table1[[#This Row],[On]] &amp;"));"</f>
        <v>public ICommand DataManagerCommand =&gt; _menuDataManagerCommand ?? (_menuDataManagerCommand = new RelayCommand(OnDataManager));</v>
      </c>
    </row>
    <row r="11" spans="1:1" x14ac:dyDescent="0.25">
      <c r="A11" t="str">
        <f>"public ICommand "&amp;Table1[[#This Row],[Command]] &amp;" =&gt; "&amp;Table1[[#This Row],[_private]] &amp;" ?? ("&amp;Table1[[#This Row],[_private]] &amp;" = new RelayCommand("&amp;Table1[[#This Row],[On]] &amp;"));"</f>
        <v>public ICommand FormFillCommand =&gt; _menuFormFillCommand ?? (_menuFormFillCommand = new RelayCommand(OnFormFill));</v>
      </c>
    </row>
    <row r="12" spans="1:1" x14ac:dyDescent="0.25">
      <c r="A12" t="str">
        <f>"public ICommand "&amp;Table1[[#This Row],[Command]] &amp;" =&gt; "&amp;Table1[[#This Row],[_private]] &amp;" ?? ("&amp;Table1[[#This Row],[_private]] &amp;" = new RelayCommand("&amp;Table1[[#This Row],[On]] &amp;"));"</f>
        <v>public ICommand FormManagerCommand =&gt; _menuFormManagerCommand ?? (_menuFormManagerCommand = new RelayCommand(OnFormManager));</v>
      </c>
    </row>
    <row r="13" spans="1:1" x14ac:dyDescent="0.25">
      <c r="A13" t="str">
        <f>"public ICommand "&amp;Table1[[#This Row],[Command]] &amp;" =&gt; "&amp;Table1[[#This Row],[_private]] &amp;" ?? ("&amp;Table1[[#This Row],[_private]] &amp;" = new RelayCommand("&amp;Table1[[#This Row],[On]] &amp;"));"</f>
        <v>public ICommand MeetingAttendAdminCommand =&gt; _menuMeetingAttendAdminCommand ?? (_menuMeetingAttendAdminCommand = new RelayCommand(OnMeetingAttendAdmin));</v>
      </c>
    </row>
    <row r="14" spans="1:1" x14ac:dyDescent="0.25">
      <c r="A14" t="str">
        <f>"public ICommand "&amp;Table1[[#This Row],[Command]] &amp;" =&gt; "&amp;Table1[[#This Row],[_private]] &amp;" ?? ("&amp;Table1[[#This Row],[_private]] &amp;" = new RelayCommand("&amp;Table1[[#This Row],[On]] &amp;"));"</f>
        <v>public ICommand MeetingAttendanceCommand =&gt; _menuMeetingAttendanceCommand ?? (_menuMeetingAttendanceCommand = new RelayCommand(OnMeetingAttendance));</v>
      </c>
    </row>
    <row r="15" spans="1:1" x14ac:dyDescent="0.25">
      <c r="A15" t="str">
        <f>"public ICommand "&amp;Table1[[#This Row],[Command]] &amp;" =&gt; "&amp;Table1[[#This Row],[_private]] &amp;" ?? ("&amp;Table1[[#This Row],[_private]] &amp;" = new RelayCommand("&amp;Table1[[#This Row],[On]] &amp;"));"</f>
        <v>public ICommand MeetingAttendStaffCommand =&gt; _menuMeetingAttendStaffCommand ?? (_menuMeetingAttendStaffCommand = new RelayCommand(OnMeetingAttendStaff));</v>
      </c>
    </row>
    <row r="16" spans="1:1" x14ac:dyDescent="0.25">
      <c r="A16" t="str">
        <f>"public ICommand "&amp;Table1[[#This Row],[Command]] &amp;" =&gt; "&amp;Table1[[#This Row],[_private]] &amp;" ?? ("&amp;Table1[[#This Row],[_private]] &amp;" = new RelayCommand("&amp;Table1[[#This Row],[On]] &amp;"));"</f>
        <v>public ICommand MeetingAttendSupervisorCommand =&gt; _menuMeetingAttendSupervisorCommand ?? (_menuMeetingAttendSupervisorCommand = new RelayCommand(OnMeetingAttendSupervisor));</v>
      </c>
    </row>
    <row r="17" spans="1:1" x14ac:dyDescent="0.25">
      <c r="A17" t="str">
        <f>"public ICommand "&amp;Table1[[#This Row],[Command]] &amp;" =&gt; "&amp;Table1[[#This Row],[_private]] &amp;" ?? ("&amp;Table1[[#This Row],[_private]] &amp;" = new RelayCommand("&amp;Table1[[#This Row],[On]] &amp;"));"</f>
        <v>public ICommand ReportDesignerCommand =&gt; _menuReportDesignerCommand ?? (_menuReportDesignerCommand = new RelayCommand(OnReportDesigner));</v>
      </c>
    </row>
    <row r="18" spans="1:1" x14ac:dyDescent="0.25">
      <c r="A18" t="str">
        <f>"public ICommand "&amp;Table1[[#This Row],[Command]] &amp;" =&gt; "&amp;Table1[[#This Row],[_private]] &amp;" ?? ("&amp;Table1[[#This Row],[_private]] &amp;" = new RelayCommand("&amp;Table1[[#This Row],[On]] &amp;"));"</f>
        <v>public ICommand ReportPageCommand =&gt; _menuReportPageCommand ?? (_menuReportPageCommand = new RelayCommand(OnReportPage));</v>
      </c>
    </row>
    <row r="19" spans="1:1" x14ac:dyDescent="0.25">
      <c r="A19" t="str">
        <f>"public ICommand "&amp;Table1[[#This Row],[Command]] &amp;" =&gt; "&amp;Table1[[#This Row],[_private]] &amp;" ?? ("&amp;Table1[[#This Row],[_private]] &amp;" = new RelayCommand("&amp;Table1[[#This Row],[On]] &amp;"));"</f>
        <v>public ICommand ReportViewerCommand =&gt; _menuReportViewerCommand ?? (_menuReportViewerCommand = new RelayCommand(OnReportViewer));</v>
      </c>
    </row>
    <row r="20" spans="1:1" x14ac:dyDescent="0.25">
      <c r="A20" t="str">
        <f>"public ICommand "&amp;Table1[[#This Row],[Command]] &amp;" =&gt; "&amp;Table1[[#This Row],[_private]] &amp;" ?? ("&amp;Table1[[#This Row],[_private]] &amp;" = new RelayCommand("&amp;Table1[[#This Row],[On]] &amp;"));"</f>
        <v>public ICommand ScheduleDayCommand =&gt; _menuScheduleDayCommand ?? (_menuScheduleDayCommand = new RelayCommand(OnScheduleDay));</v>
      </c>
    </row>
    <row r="21" spans="1:1" x14ac:dyDescent="0.25">
      <c r="A21" t="str">
        <f>"public ICommand "&amp;Table1[[#This Row],[Command]] &amp;" =&gt; "&amp;Table1[[#This Row],[_private]] &amp;" ?? ("&amp;Table1[[#This Row],[_private]] &amp;" = new RelayCommand("&amp;Table1[[#This Row],[On]] &amp;"));"</f>
        <v>public ICommand SchedulePpCommand =&gt; _menuSchedulePpCommand ?? (_menuSchedulePpCommand = new RelayCommand(OnSchedulePp));</v>
      </c>
    </row>
    <row r="22" spans="1:1" x14ac:dyDescent="0.25">
      <c r="A22" t="str">
        <f>"public ICommand "&amp;Table1[[#This Row],[Command]] &amp;" =&gt; "&amp;Table1[[#This Row],[_private]] &amp;" ?? ("&amp;Table1[[#This Row],[_private]] &amp;" = new RelayCommand("&amp;Table1[[#This Row],[On]] &amp;"));"</f>
        <v>public ICommand ScheduleStaffCommand =&gt; _menuScheduleStaffCommand ?? (_menuScheduleStaffCommand = new RelayCommand(OnScheduleStaff));</v>
      </c>
    </row>
    <row r="23" spans="1:1" x14ac:dyDescent="0.25">
      <c r="A23" t="str">
        <f>"public ICommand "&amp;Table1[[#This Row],[Command]] &amp;" =&gt; "&amp;Table1[[#This Row],[_private]] &amp;" ?? ("&amp;Table1[[#This Row],[_private]] &amp;" = new RelayCommand("&amp;Table1[[#This Row],[On]] &amp;"));"</f>
        <v>public ICommand ScheduleWeekCommand =&gt; _menuScheduleWeekCommand ?? (_menuScheduleWeekCommand = new RelayCommand(OnScheduleWeek));</v>
      </c>
    </row>
    <row r="24" spans="1:1" x14ac:dyDescent="0.25">
      <c r="A24" t="str">
        <f>"public ICommand "&amp;Table1[[#This Row],[Command]] &amp;" =&gt; "&amp;Table1[[#This Row],[_private]] &amp;" ?? ("&amp;Table1[[#This Row],[_private]] &amp;" = new RelayCommand("&amp;Table1[[#This Row],[On]] &amp;"));"</f>
        <v>public ICommand StaffDetailCommand =&gt; _menuStaffDetailCommand ?? (_menuStaffDetailCommand = new RelayCommand(OnStaffDetail));</v>
      </c>
    </row>
    <row r="25" spans="1:1" x14ac:dyDescent="0.25">
      <c r="A25" t="str">
        <f>"public ICommand "&amp;Table1[[#This Row],[Command]] &amp;" =&gt; "&amp;Table1[[#This Row],[_private]] &amp;" ?? ("&amp;Table1[[#This Row],[_private]] &amp;" = new RelayCommand("&amp;Table1[[#This Row],[On]] &amp;"));"</f>
        <v>public ICommand StaffListAdminCommand =&gt; _menuStaffListAdminCommand ?? (_menuStaffListAdminCommand = new RelayCommand(OnStaffListAdmin));</v>
      </c>
    </row>
    <row r="26" spans="1:1" x14ac:dyDescent="0.25">
      <c r="A26" t="str">
        <f>"public ICommand "&amp;Table1[[#This Row],[Command]] &amp;" =&gt; "&amp;Table1[[#This Row],[_private]] &amp;" ?? ("&amp;Table1[[#This Row],[_private]] &amp;" = new RelayCommand("&amp;Table1[[#This Row],[On]] &amp;"));"</f>
        <v>public ICommand StaffListStaffCommand =&gt; _menuStaffListStaffCommand ?? (_menuStaffListStaffCommand = new RelayCommand(OnStaffListStaff));</v>
      </c>
    </row>
    <row r="27" spans="1:1" x14ac:dyDescent="0.25">
      <c r="A27" t="str">
        <f>"public ICommand "&amp;Table1[[#This Row],[Command]] &amp;" =&gt; "&amp;Table1[[#This Row],[_private]] &amp;" ?? ("&amp;Table1[[#This Row],[_private]] &amp;" = new RelayCommand("&amp;Table1[[#This Row],[On]] &amp;"));"</f>
        <v>public ICommand StaffListSupervisorCommand =&gt; _menuStaffListSupervisorCommand ?? (_menuStaffListSupervisorCommand = new RelayCommand(OnStaffListSupervisor));</v>
      </c>
    </row>
    <row r="28" spans="1:1" x14ac:dyDescent="0.25">
      <c r="A28" t="str">
        <f>"public ICommand "&amp;Table1[[#This Row],[Command]] &amp;" =&gt; "&amp;Table1[[#This Row],[_private]] &amp;" ?? ("&amp;Table1[[#This Row],[_private]] &amp;" = new RelayCommand("&amp;Table1[[#This Row],[On]] &amp;"));"</f>
        <v>public ICommand ProgramInfoCommand =&gt; _menuProgramInfoCommand ?? (_menuProgramInfoCommand = new RelayCommand(OnProgramInfo));</v>
      </c>
    </row>
    <row r="29" spans="1:1" x14ac:dyDescent="0.25">
      <c r="A29" t="str">
        <f>"public ICommand "&amp;Table1[[#This Row],[Command]] &amp;" =&gt; "&amp;Table1[[#This Row],[_private]] &amp;" ?? ("&amp;Table1[[#This Row],[_private]] &amp;" = new RelayCommand("&amp;Table1[[#This Row],[On]] &amp;"));"</f>
        <v>public ICommand LeavePollCommand =&gt; _menuLeavePollCommand ?? (_menuLeavePollCommand = new RelayCommand(OnLeavePoll));</v>
      </c>
    </row>
    <row r="30" spans="1:1" x14ac:dyDescent="0.25">
      <c r="A30" t="str">
        <f>"public ICommand "&amp;Table1[[#This Row],[Command]] &amp;" =&gt; "&amp;Table1[[#This Row],[_private]] &amp;" ?? ("&amp;Table1[[#This Row],[_private]] &amp;" = new RelayCommand("&amp;Table1[[#This Row],[On]] &amp;"));"</f>
        <v>public ICommand CprPoolCommand =&gt; _menuCprPoolCommand ?? (_menuCprPoolCommand = new RelayCommand(OnCprPool));</v>
      </c>
    </row>
    <row r="31" spans="1:1" x14ac:dyDescent="0.25">
      <c r="A31" t="e">
        <f>"public ICommand "&amp;Table1[[#This Row],[Command]] &amp;" =&gt; "&amp;Table1[[#This Row],[_private]] &amp;" ?? ("&amp;Table1[[#This Row],[_private]] &amp;" = new RelayCommand("&amp;Table1[[#This Row],[On]] &amp;"));"</f>
        <v>#VALUE!</v>
      </c>
    </row>
    <row r="32" spans="1:1" x14ac:dyDescent="0.25">
      <c r="A32" t="e">
        <f>"public ICommand "&amp;Table1[[#This Row],[Command]] &amp;" =&gt; "&amp;Table1[[#This Row],[_private]] &amp;" ?? ("&amp;Table1[[#This Row],[_private]] &amp;" = new RelayCommand("&amp;Table1[[#This Row],[On]] &amp;"));"</f>
        <v>#VALUE!</v>
      </c>
    </row>
    <row r="33" spans="1:1" x14ac:dyDescent="0.25">
      <c r="A33" t="e">
        <f>"public ICommand "&amp;Table1[[#This Row],[Command]] &amp;" =&gt; "&amp;Table1[[#This Row],[_private]] &amp;" ?? ("&amp;Table1[[#This Row],[_private]] &amp;" = new RelayCommand("&amp;Table1[[#This Row],[On]] &amp;"));"</f>
        <v>#VALUE!</v>
      </c>
    </row>
    <row r="34" spans="1:1" x14ac:dyDescent="0.25">
      <c r="A34" t="e">
        <f>"public ICommand "&amp;Table1[[#This Row],[Command]] &amp;" =&gt; "&amp;Table1[[#This Row],[_private]] &amp;" ?? ("&amp;Table1[[#This Row],[_private]] &amp;" = new RelayCommand("&amp;Table1[[#This Row],[On]] &amp;"));"</f>
        <v>#VALUE!</v>
      </c>
    </row>
    <row r="35" spans="1:1" x14ac:dyDescent="0.25">
      <c r="A35" t="e">
        <f>"public ICommand "&amp;Table1[[#This Row],[Command]] &amp;" =&gt; "&amp;Table1[[#This Row],[_private]] &amp;" ?? ("&amp;Table1[[#This Row],[_private]] &amp;" = new RelayCommand("&amp;Table1[[#This Row],[On]] &amp;"));"</f>
        <v>#VALUE!</v>
      </c>
    </row>
    <row r="36" spans="1:1" x14ac:dyDescent="0.25">
      <c r="A36" t="e">
        <f>"public ICommand "&amp;Table1[[#This Row],[Command]] &amp;" =&gt; "&amp;Table1[[#This Row],[_private]] &amp;" ?? ("&amp;Table1[[#This Row],[_private]] &amp;" = new RelayCommand("&amp;Table1[[#This Row],[On]] &amp;"));"</f>
        <v>#VALUE!</v>
      </c>
    </row>
    <row r="37" spans="1:1" x14ac:dyDescent="0.25">
      <c r="A37" t="e">
        <f>"public ICommand "&amp;Table1[[#This Row],[Command]] &amp;" =&gt; "&amp;Table1[[#This Row],[_private]] &amp;" ?? ("&amp;Table1[[#This Row],[_private]] &amp;" = new RelayCommand("&amp;Table1[[#This Row],[On]] &amp;"));"</f>
        <v>#VALUE!</v>
      </c>
    </row>
    <row r="38" spans="1:1" x14ac:dyDescent="0.25">
      <c r="A38" t="e">
        <f>"public ICommand "&amp;Table1[[#This Row],[Command]] &amp;" =&gt; "&amp;Table1[[#This Row],[_private]] &amp;" ?? ("&amp;Table1[[#This Row],[_private]] &amp;" = new RelayCommand("&amp;Table1[[#This Row],[On]] &amp;"));"</f>
        <v>#VALUE!</v>
      </c>
    </row>
    <row r="39" spans="1:1" x14ac:dyDescent="0.25">
      <c r="A39" t="e">
        <f>"public ICommand "&amp;Table1[[#This Row],[Command]] &amp;" =&gt; "&amp;Table1[[#This Row],[_private]] &amp;" ?? ("&amp;Table1[[#This Row],[_private]] &amp;" = new RelayCommand("&amp;Table1[[#This Row],[On]] &amp;"));"</f>
        <v>#VALUE!</v>
      </c>
    </row>
    <row r="40" spans="1:1" x14ac:dyDescent="0.25">
      <c r="A40" t="e">
        <f>"public ICommand "&amp;Table1[[#This Row],[Command]] &amp;" =&gt; "&amp;Table1[[#This Row],[_private]] &amp;" ?? ("&amp;Table1[[#This Row],[_private]] &amp;" = new RelayCommand("&amp;Table1[[#This Row],[On]] &amp;"));"</f>
        <v>#VALUE!</v>
      </c>
    </row>
    <row r="41" spans="1:1" x14ac:dyDescent="0.25">
      <c r="A41" t="e">
        <f>"public ICommand "&amp;Table1[[#This Row],[Command]] &amp;" =&gt; "&amp;Table1[[#This Row],[_private]] &amp;" ?? ("&amp;Table1[[#This Row],[_private]] &amp;" = new RelayCommand("&amp;Table1[[#This Row],[On]] &amp;"));"</f>
        <v>#VALUE!</v>
      </c>
    </row>
    <row r="42" spans="1:1" x14ac:dyDescent="0.25">
      <c r="A42" t="e">
        <f>"public ICommand "&amp;Table1[[#This Row],[Command]] &amp;" =&gt; "&amp;Table1[[#This Row],[_private]] &amp;" ?? ("&amp;Table1[[#This Row],[_private]] &amp;" = new RelayCommand("&amp;Table1[[#This Row],[On]] &amp;"));"</f>
        <v>#VALUE!</v>
      </c>
    </row>
    <row r="43" spans="1:1" x14ac:dyDescent="0.25">
      <c r="A43" t="e">
        <f>"public ICommand "&amp;Table1[[#This Row],[Command]] &amp;" =&gt; "&amp;Table1[[#This Row],[_private]] &amp;" ?? ("&amp;Table1[[#This Row],[_private]] &amp;" = new RelayCommand("&amp;Table1[[#This Row],[On]] &amp;"));"</f>
        <v>#VALUE!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E35A8-2208-4F56-B497-01359868EA81}">
  <dimension ref="A1:A43"/>
  <sheetViews>
    <sheetView topLeftCell="A5" workbookViewId="0">
      <selection activeCell="A29" sqref="A29:A43"/>
    </sheetView>
  </sheetViews>
  <sheetFormatPr defaultRowHeight="15" x14ac:dyDescent="0.25"/>
  <cols>
    <col min="1" max="1" width="149.28515625" customWidth="1"/>
  </cols>
  <sheetData>
    <row r="1" spans="1:1" x14ac:dyDescent="0.25">
      <c r="A1" t="s">
        <v>80</v>
      </c>
    </row>
    <row r="3" spans="1:1" x14ac:dyDescent="0.25">
      <c r="A3" t="str">
        <f>"private void "&amp;Table1[[#This Row],[On]]&amp;"() =&gt; _navigationService.NavigateTo(typeof("&amp;Table1[[#This Row],[ViewModel]]&amp;").FullName, null, true);"</f>
        <v>private void OnMasterDetail() =&gt; _navigationService.NavigateTo(typeof(MasterDetailVM).FullName, null, true);</v>
      </c>
    </row>
    <row r="4" spans="1:1" x14ac:dyDescent="0.25">
      <c r="A4" t="str">
        <f>"private void "&amp;Table1[[#This Row],[On]]&amp;"() =&gt; _navigationService.NavigateTo(typeof("&amp;Table1[[#This Row],[ViewModel]]&amp;").FullName, null, true);"</f>
        <v>private void OnCprAssignmentMaker() =&gt; _navigationService.NavigateTo(typeof(CprAssignmentMakerVM).FullName, null, true);</v>
      </c>
    </row>
    <row r="5" spans="1:1" x14ac:dyDescent="0.25">
      <c r="A5" t="str">
        <f>"private void "&amp;Table1[[#This Row],[On]]&amp;"() =&gt; _navigationService.NavigateTo(typeof("&amp;Table1[[#This Row],[ViewModel]]&amp;").FullName, null, true);"</f>
        <v>private void OnCprReviewAdmin() =&gt; _navigationService.NavigateTo(typeof(CprReviewAdminVM).FullName, null, true);</v>
      </c>
    </row>
    <row r="6" spans="1:1" x14ac:dyDescent="0.25">
      <c r="A6" t="str">
        <f>"private void "&amp;Table1[[#This Row],[On]]&amp;"() =&gt; _navigationService.NavigateTo(typeof("&amp;Table1[[#This Row],[ViewModel]]&amp;").FullName, null, true);"</f>
        <v>private void OnCprReviewStaff() =&gt; _navigationService.NavigateTo(typeof(CprReviewStaffVM).FullName, null, true);</v>
      </c>
    </row>
    <row r="7" spans="1:1" x14ac:dyDescent="0.25">
      <c r="A7" t="str">
        <f>"private void "&amp;Table1[[#This Row],[On]]&amp;"() =&gt; _navigationService.NavigateTo(typeof("&amp;Table1[[#This Row],[ViewModel]]&amp;").FullName, null, true);"</f>
        <v>private void OnCprReviewSupervisor() =&gt; _navigationService.NavigateTo(typeof(CprReviewSupervisorVM).FullName, null, true);</v>
      </c>
    </row>
    <row r="8" spans="1:1" x14ac:dyDescent="0.25">
      <c r="A8" t="str">
        <f>"private void "&amp;Table1[[#This Row],[On]]&amp;"() =&gt; _navigationService.NavigateTo(typeof("&amp;Table1[[#This Row],[ViewModel]]&amp;").FullName, null, true);"</f>
        <v>private void OnCprSummary() =&gt; _navigationService.NavigateTo(typeof(CprSummaryVM).FullName, null, true);</v>
      </c>
    </row>
    <row r="9" spans="1:1" x14ac:dyDescent="0.25">
      <c r="A9" t="str">
        <f>"private void "&amp;Table1[[#This Row],[On]]&amp;"() =&gt; _navigationService.NavigateTo(typeof("&amp;Table1[[#This Row],[ViewModel]]&amp;").FullName, null, true);"</f>
        <v>private void OnCprBuilder() =&gt; _navigationService.NavigateTo(typeof(CprBuilderVM).FullName, null, true);</v>
      </c>
    </row>
    <row r="10" spans="1:1" x14ac:dyDescent="0.25">
      <c r="A10" t="str">
        <f>"private void "&amp;Table1[[#This Row],[On]]&amp;"() =&gt; _navigationService.NavigateTo(typeof("&amp;Table1[[#This Row],[ViewModel]]&amp;").FullName, null, true);"</f>
        <v>private void OnDataManager() =&gt; _navigationService.NavigateTo(typeof(DataManagerVM).FullName, null, true);</v>
      </c>
    </row>
    <row r="11" spans="1:1" x14ac:dyDescent="0.25">
      <c r="A11" t="str">
        <f>"private void "&amp;Table1[[#This Row],[On]]&amp;"() =&gt; _navigationService.NavigateTo(typeof("&amp;Table1[[#This Row],[ViewModel]]&amp;").FullName, null, true);"</f>
        <v>private void OnFormFill() =&gt; _navigationService.NavigateTo(typeof(FormFillVM).FullName, null, true);</v>
      </c>
    </row>
    <row r="12" spans="1:1" x14ac:dyDescent="0.25">
      <c r="A12" t="str">
        <f>"private void "&amp;Table1[[#This Row],[On]]&amp;"() =&gt; _navigationService.NavigateTo(typeof("&amp;Table1[[#This Row],[ViewModel]]&amp;").FullName, null, true);"</f>
        <v>private void OnFormManager() =&gt; _navigationService.NavigateTo(typeof(FormManagerVM).FullName, null, true);</v>
      </c>
    </row>
    <row r="13" spans="1:1" x14ac:dyDescent="0.25">
      <c r="A13" t="str">
        <f>"private void "&amp;Table1[[#This Row],[On]]&amp;"() =&gt; _navigationService.NavigateTo(typeof("&amp;Table1[[#This Row],[ViewModel]]&amp;").FullName, null, true);"</f>
        <v>private void OnMeetingAttendAdmin() =&gt; _navigationService.NavigateTo(typeof(MeetingAttendAdminVM).FullName, null, true);</v>
      </c>
    </row>
    <row r="14" spans="1:1" x14ac:dyDescent="0.25">
      <c r="A14" t="str">
        <f>"private void "&amp;Table1[[#This Row],[On]]&amp;"() =&gt; _navigationService.NavigateTo(typeof("&amp;Table1[[#This Row],[ViewModel]]&amp;").FullName, null, true);"</f>
        <v>private void OnMeetingAttendance() =&gt; _navigationService.NavigateTo(typeof(MeetingAttendanceVM).FullName, null, true);</v>
      </c>
    </row>
    <row r="15" spans="1:1" x14ac:dyDescent="0.25">
      <c r="A15" t="str">
        <f>"private void "&amp;Table1[[#This Row],[On]]&amp;"() =&gt; _navigationService.NavigateTo(typeof("&amp;Table1[[#This Row],[ViewModel]]&amp;").FullName, null, true);"</f>
        <v>private void OnMeetingAttendStaff() =&gt; _navigationService.NavigateTo(typeof(MeetingAttendStaffVM).FullName, null, true);</v>
      </c>
    </row>
    <row r="16" spans="1:1" x14ac:dyDescent="0.25">
      <c r="A16" t="str">
        <f>"private void "&amp;Table1[[#This Row],[On]]&amp;"() =&gt; _navigationService.NavigateTo(typeof("&amp;Table1[[#This Row],[ViewModel]]&amp;").FullName, null, true);"</f>
        <v>private void OnMeetingAttendSupervisor() =&gt; _navigationService.NavigateTo(typeof(MeetingAttendSupervisorVM).FullName, null, true);</v>
      </c>
    </row>
    <row r="17" spans="1:1" x14ac:dyDescent="0.25">
      <c r="A17" t="str">
        <f>"private void "&amp;Table1[[#This Row],[On]]&amp;"() =&gt; _navigationService.NavigateTo(typeof("&amp;Table1[[#This Row],[ViewModel]]&amp;").FullName, null, true);"</f>
        <v>private void OnReportDesigner() =&gt; _navigationService.NavigateTo(typeof(ReportDesignerVM).FullName, null, true);</v>
      </c>
    </row>
    <row r="18" spans="1:1" x14ac:dyDescent="0.25">
      <c r="A18" t="str">
        <f>"private void "&amp;Table1[[#This Row],[On]]&amp;"() =&gt; _navigationService.NavigateTo(typeof("&amp;Table1[[#This Row],[ViewModel]]&amp;").FullName, null, true);"</f>
        <v>private void OnReportPage() =&gt; _navigationService.NavigateTo(typeof(ReportPageVM).FullName, null, true);</v>
      </c>
    </row>
    <row r="19" spans="1:1" x14ac:dyDescent="0.25">
      <c r="A19" t="str">
        <f>"private void "&amp;Table1[[#This Row],[On]]&amp;"() =&gt; _navigationService.NavigateTo(typeof("&amp;Table1[[#This Row],[ViewModel]]&amp;").FullName, null, true);"</f>
        <v>private void OnReportViewer() =&gt; _navigationService.NavigateTo(typeof(ReportViewerVM).FullName, null, true);</v>
      </c>
    </row>
    <row r="20" spans="1:1" x14ac:dyDescent="0.25">
      <c r="A20" t="str">
        <f>"private void "&amp;Table1[[#This Row],[On]]&amp;"() =&gt; _navigationService.NavigateTo(typeof("&amp;Table1[[#This Row],[ViewModel]]&amp;").FullName, null, true);"</f>
        <v>private void OnScheduleDay() =&gt; _navigationService.NavigateTo(typeof(ScheduleDayVM).FullName, null, true);</v>
      </c>
    </row>
    <row r="21" spans="1:1" x14ac:dyDescent="0.25">
      <c r="A21" t="str">
        <f>"private void "&amp;Table1[[#This Row],[On]]&amp;"() =&gt; _navigationService.NavigateTo(typeof("&amp;Table1[[#This Row],[ViewModel]]&amp;").FullName, null, true);"</f>
        <v>private void OnSchedulePp() =&gt; _navigationService.NavigateTo(typeof(SchedulePpVM).FullName, null, true);</v>
      </c>
    </row>
    <row r="22" spans="1:1" x14ac:dyDescent="0.25">
      <c r="A22" t="str">
        <f>"private void "&amp;Table1[[#This Row],[On]]&amp;"() =&gt; _navigationService.NavigateTo(typeof("&amp;Table1[[#This Row],[ViewModel]]&amp;").FullName, null, true);"</f>
        <v>private void OnScheduleStaff() =&gt; _navigationService.NavigateTo(typeof(ScheduleStaffVM).FullName, null, true);</v>
      </c>
    </row>
    <row r="23" spans="1:1" x14ac:dyDescent="0.25">
      <c r="A23" t="str">
        <f>"private void "&amp;Table1[[#This Row],[On]]&amp;"() =&gt; _navigationService.NavigateTo(typeof("&amp;Table1[[#This Row],[ViewModel]]&amp;").FullName, null, true);"</f>
        <v>private void OnScheduleWeek() =&gt; _navigationService.NavigateTo(typeof(ScheduleWeekVM).FullName, null, true);</v>
      </c>
    </row>
    <row r="24" spans="1:1" x14ac:dyDescent="0.25">
      <c r="A24" t="str">
        <f>"private void "&amp;Table1[[#This Row],[On]]&amp;"() =&gt; _navigationService.NavigateTo(typeof("&amp;Table1[[#This Row],[ViewModel]]&amp;").FullName, null, true);"</f>
        <v>private void OnStaffDetail() =&gt; _navigationService.NavigateTo(typeof(StaffDetailVM).FullName, null, true);</v>
      </c>
    </row>
    <row r="25" spans="1:1" x14ac:dyDescent="0.25">
      <c r="A25" t="str">
        <f>"private void "&amp;Table1[[#This Row],[On]]&amp;"() =&gt; _navigationService.NavigateTo(typeof("&amp;Table1[[#This Row],[ViewModel]]&amp;").FullName, null, true);"</f>
        <v>private void OnStaffListAdmin() =&gt; _navigationService.NavigateTo(typeof(StaffListAdminVM).FullName, null, true);</v>
      </c>
    </row>
    <row r="26" spans="1:1" x14ac:dyDescent="0.25">
      <c r="A26" t="str">
        <f>"private void "&amp;Table1[[#This Row],[On]]&amp;"() =&gt; _navigationService.NavigateTo(typeof("&amp;Table1[[#This Row],[ViewModel]]&amp;").FullName, null, true);"</f>
        <v>private void OnStaffListStaff() =&gt; _navigationService.NavigateTo(typeof(StaffListStaffVM).FullName, null, true);</v>
      </c>
    </row>
    <row r="27" spans="1:1" x14ac:dyDescent="0.25">
      <c r="A27" t="str">
        <f>"private void "&amp;Table1[[#This Row],[On]]&amp;"() =&gt; _navigationService.NavigateTo(typeof("&amp;Table1[[#This Row],[ViewModel]]&amp;").FullName, null, true);"</f>
        <v>private void OnStaffListSupervisor() =&gt; _navigationService.NavigateTo(typeof(StaffListSupervisorVM).FullName, null, true);</v>
      </c>
    </row>
    <row r="28" spans="1:1" x14ac:dyDescent="0.25">
      <c r="A28" t="str">
        <f>"private void "&amp;Table1[[#This Row],[On]]&amp;"() =&gt; _navigationService.NavigateTo(typeof("&amp;Table1[[#This Row],[ViewModel]]&amp;").FullName, null, true);"</f>
        <v>private void OnProgramInfo() =&gt; _navigationService.NavigateTo(typeof(ProgramInfoVM).FullName, null, true);</v>
      </c>
    </row>
    <row r="29" spans="1:1" x14ac:dyDescent="0.25">
      <c r="A29" t="str">
        <f>"private void "&amp;Table1[[#This Row],[On]]&amp;"() =&gt; _navigationService.NavigateTo(typeof("&amp;Table1[[#This Row],[ViewModel]]&amp;").FullName, null, true);"</f>
        <v>private void OnLeavePoll() =&gt; _navigationService.NavigateTo(typeof(LeavePollVM).FullName, null, true);</v>
      </c>
    </row>
    <row r="30" spans="1:1" x14ac:dyDescent="0.25">
      <c r="A30" t="str">
        <f>"private void "&amp;Table1[[#This Row],[On]]&amp;"() =&gt; _navigationService.NavigateTo(typeof("&amp;Table1[[#This Row],[ViewModel]]&amp;").FullName, null, true);"</f>
        <v>private void OnCprPool() =&gt; _navigationService.NavigateTo(typeof(CprPoolVM).FullName, null, true);</v>
      </c>
    </row>
    <row r="31" spans="1:1" x14ac:dyDescent="0.25">
      <c r="A31" t="e">
        <f>"private void "&amp;Table1[[#This Row],[On]]&amp;"() =&gt; _navigationService.NavigateTo(typeof("&amp;Table1[[#This Row],[ViewModel]]&amp;").FullName, null, true);"</f>
        <v>#VALUE!</v>
      </c>
    </row>
    <row r="32" spans="1:1" x14ac:dyDescent="0.25">
      <c r="A32" t="e">
        <f>"private void "&amp;Table1[[#This Row],[On]]&amp;"() =&gt; _navigationService.NavigateTo(typeof("&amp;Table1[[#This Row],[ViewModel]]&amp;").FullName, null, true);"</f>
        <v>#VALUE!</v>
      </c>
    </row>
    <row r="33" spans="1:1" x14ac:dyDescent="0.25">
      <c r="A33" t="e">
        <f>"private void "&amp;Table1[[#This Row],[On]]&amp;"() =&gt; _navigationService.NavigateTo(typeof("&amp;Table1[[#This Row],[ViewModel]]&amp;").FullName, null, true);"</f>
        <v>#VALUE!</v>
      </c>
    </row>
    <row r="34" spans="1:1" x14ac:dyDescent="0.25">
      <c r="A34" t="e">
        <f>"private void "&amp;Table1[[#This Row],[On]]&amp;"() =&gt; _navigationService.NavigateTo(typeof("&amp;Table1[[#This Row],[ViewModel]]&amp;").FullName, null, true);"</f>
        <v>#VALUE!</v>
      </c>
    </row>
    <row r="35" spans="1:1" x14ac:dyDescent="0.25">
      <c r="A35" t="e">
        <f>"private void "&amp;Table1[[#This Row],[On]]&amp;"() =&gt; _navigationService.NavigateTo(typeof("&amp;Table1[[#This Row],[ViewModel]]&amp;").FullName, null, true);"</f>
        <v>#VALUE!</v>
      </c>
    </row>
    <row r="36" spans="1:1" x14ac:dyDescent="0.25">
      <c r="A36" t="e">
        <f>"private void "&amp;Table1[[#This Row],[On]]&amp;"() =&gt; _navigationService.NavigateTo(typeof("&amp;Table1[[#This Row],[ViewModel]]&amp;").FullName, null, true);"</f>
        <v>#VALUE!</v>
      </c>
    </row>
    <row r="37" spans="1:1" x14ac:dyDescent="0.25">
      <c r="A37" t="e">
        <f>"private void "&amp;Table1[[#This Row],[On]]&amp;"() =&gt; _navigationService.NavigateTo(typeof("&amp;Table1[[#This Row],[ViewModel]]&amp;").FullName, null, true);"</f>
        <v>#VALUE!</v>
      </c>
    </row>
    <row r="38" spans="1:1" x14ac:dyDescent="0.25">
      <c r="A38" t="e">
        <f>"private void "&amp;Table1[[#This Row],[On]]&amp;"() =&gt; _navigationService.NavigateTo(typeof("&amp;Table1[[#This Row],[ViewModel]]&amp;").FullName, null, true);"</f>
        <v>#VALUE!</v>
      </c>
    </row>
    <row r="39" spans="1:1" x14ac:dyDescent="0.25">
      <c r="A39" t="e">
        <f>"private void "&amp;Table1[[#This Row],[On]]&amp;"() =&gt; _navigationService.NavigateTo(typeof("&amp;Table1[[#This Row],[ViewModel]]&amp;").FullName, null, true);"</f>
        <v>#VALUE!</v>
      </c>
    </row>
    <row r="40" spans="1:1" x14ac:dyDescent="0.25">
      <c r="A40" t="e">
        <f>"private void "&amp;Table1[[#This Row],[On]]&amp;"() =&gt; _navigationService.NavigateTo(typeof("&amp;Table1[[#This Row],[ViewModel]]&amp;").FullName, null, true);"</f>
        <v>#VALUE!</v>
      </c>
    </row>
    <row r="41" spans="1:1" x14ac:dyDescent="0.25">
      <c r="A41" t="e">
        <f>"private void "&amp;Table1[[#This Row],[On]]&amp;"() =&gt; _navigationService.NavigateTo(typeof("&amp;Table1[[#This Row],[ViewModel]]&amp;").FullName, null, true);"</f>
        <v>#VALUE!</v>
      </c>
    </row>
    <row r="42" spans="1:1" x14ac:dyDescent="0.25">
      <c r="A42" t="e">
        <f>"private void "&amp;Table1[[#This Row],[On]]&amp;"() =&gt; _navigationService.NavigateTo(typeof("&amp;Table1[[#This Row],[ViewModel]]&amp;").FullName, null, true);"</f>
        <v>#VALUE!</v>
      </c>
    </row>
    <row r="43" spans="1:1" x14ac:dyDescent="0.25">
      <c r="A43" t="e">
        <f>"private void "&amp;Table1[[#This Row],[On]]&amp;"() =&gt; _navigationService.NavigateTo(typeof("&amp;Table1[[#This Row],[ViewModel]]&amp;").FullName, null, true);"</f>
        <v>#VALUE!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97D17-EF9A-4D93-A394-49EA78864D00}">
  <dimension ref="A1"/>
  <sheetViews>
    <sheetView workbookViewId="0"/>
  </sheetViews>
  <sheetFormatPr defaultRowHeight="15" x14ac:dyDescent="0.25"/>
  <cols>
    <col min="1" max="1" width="73.5703125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Sheet1</vt:lpstr>
      <vt:lpstr>Sheet2</vt:lpstr>
      <vt:lpstr>List</vt:lpstr>
      <vt:lpstr>Sheet4</vt:lpstr>
      <vt:lpstr>AddTransient</vt:lpstr>
      <vt:lpstr>ICommand1</vt:lpstr>
      <vt:lpstr>ICommand2</vt:lpstr>
      <vt:lpstr>ICommand3</vt:lpstr>
      <vt:lpstr>App.cs</vt:lpstr>
      <vt:lpstr>Sheet3</vt:lpstr>
      <vt:lpstr>PageService</vt:lpstr>
      <vt:lpstr>XAML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Department of Veterans Affairs</dc:creator>
  <cp:lastModifiedBy>Department of Veterans Affairs</cp:lastModifiedBy>
  <dcterms:created xsi:type="dcterms:W3CDTF">2021-04-19T15:30:00Z</dcterms:created>
  <dcterms:modified xsi:type="dcterms:W3CDTF">2021-05-17T21:04:52Z</dcterms:modified>
</cp:coreProperties>
</file>