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4" windowHeight="80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liyongji</author>
  </authors>
  <commentList>
    <comment ref="C1" authorId="0">
      <text>
        <r>
          <rPr>
            <b/>
            <sz val="9"/>
            <rFont val="宋体"/>
            <charset val="134"/>
          </rPr>
          <t>liyongji:</t>
        </r>
        <r>
          <rPr>
            <sz val="9"/>
            <rFont val="宋体"/>
            <charset val="134"/>
          </rPr>
          <t xml:space="preserve">
枚举值(默认值)/布尔值/整数分段/浮点数分段</t>
        </r>
      </text>
    </comment>
  </commentList>
</comments>
</file>

<file path=xl/sharedStrings.xml><?xml version="1.0" encoding="utf-8"?>
<sst xmlns="http://schemas.openxmlformats.org/spreadsheetml/2006/main" count="521" uniqueCount="182">
  <si>
    <t>个性指标分类</t>
  </si>
  <si>
    <t>指标名称</t>
  </si>
  <si>
    <t>字段值域验证</t>
  </si>
  <si>
    <t>字段选项</t>
  </si>
  <si>
    <t>单选/多选</t>
  </si>
  <si>
    <t>字段与字段关系</t>
  </si>
  <si>
    <t>是否必选</t>
  </si>
  <si>
    <t>数据库字段名字</t>
  </si>
  <si>
    <t>前端名字</t>
  </si>
  <si>
    <t>字段取值类型</t>
  </si>
  <si>
    <t>内部条件组合方式</t>
  </si>
  <si>
    <t>必填标记</t>
  </si>
  <si>
    <t>基础属性</t>
  </si>
  <si>
    <t>性别</t>
  </si>
  <si>
    <t>枚举值</t>
  </si>
  <si>
    <t>未知=0、男=1、女=2</t>
  </si>
  <si>
    <t>单选</t>
  </si>
  <si>
    <t>与</t>
  </si>
  <si>
    <t>否</t>
  </si>
  <si>
    <t>sex</t>
  </si>
  <si>
    <t>gender</t>
  </si>
  <si>
    <t>年龄</t>
  </si>
  <si>
    <t>整数分段</t>
  </si>
  <si>
    <t>0-19，20-40，41-60，60以上</t>
  </si>
  <si>
    <t>多选</t>
  </si>
  <si>
    <t>age</t>
  </si>
  <si>
    <t>用户星级</t>
  </si>
  <si>
    <t>0-1，2，3，4，5，5以上</t>
  </si>
  <si>
    <t>star_level</t>
  </si>
  <si>
    <t>用户类型</t>
  </si>
  <si>
    <t>城区、乡镇、农村</t>
  </si>
  <si>
    <t>deptflag</t>
  </si>
  <si>
    <t>校园用户</t>
  </si>
  <si>
    <t>布尔值</t>
  </si>
  <si>
    <t>否=0，是=1</t>
  </si>
  <si>
    <t>is_school</t>
  </si>
  <si>
    <t>是否宽带用户</t>
  </si>
  <si>
    <t>zdw_is_user</t>
  </si>
  <si>
    <t>是否欠费用户</t>
  </si>
  <si>
    <t>is_arreas</t>
  </si>
  <si>
    <t>是否不限量用户</t>
  </si>
  <si>
    <t>pri_is_bxl</t>
  </si>
  <si>
    <t>是否是合约机</t>
  </si>
  <si>
    <t>is_hyj</t>
  </si>
  <si>
    <t>是否5G终端</t>
  </si>
  <si>
    <t>is_5g_term</t>
  </si>
  <si>
    <t>是否办理副卡</t>
  </si>
  <si>
    <t>qianyue06</t>
  </si>
  <si>
    <t>是否魔百和用户</t>
  </si>
  <si>
    <t>mobh_f</t>
  </si>
  <si>
    <t>终端品牌</t>
  </si>
  <si>
    <t>苹果、华为、oppo、vivo，小米，其他</t>
  </si>
  <si>
    <t>term_brand</t>
  </si>
  <si>
    <t>社会关系</t>
  </si>
  <si>
    <t>是否家庭短号用户</t>
  </si>
  <si>
    <t>jiatdh_f</t>
  </si>
  <si>
    <t>是否活跃家庭短号</t>
  </si>
  <si>
    <t>family_act</t>
  </si>
  <si>
    <t>是否集团成员</t>
  </si>
  <si>
    <t>is_group_member</t>
  </si>
  <si>
    <t>是否共享圈流量共享用户</t>
  </si>
  <si>
    <t>gxqllgx_f</t>
  </si>
  <si>
    <t>是否4G套餐流量共享用户</t>
  </si>
  <si>
    <t>g4gongx_f</t>
  </si>
  <si>
    <t>是否云企信用户</t>
  </si>
  <si>
    <t>yunqx_f</t>
  </si>
  <si>
    <t>是否集团短号用户</t>
  </si>
  <si>
    <t>jitdh_f</t>
  </si>
  <si>
    <t>是否集团统付用户</t>
  </si>
  <si>
    <t>tongf_f</t>
  </si>
  <si>
    <t>是否和教育用户</t>
  </si>
  <si>
    <t>hejy_f</t>
  </si>
  <si>
    <t>消费情况</t>
  </si>
  <si>
    <t>主套餐费用</t>
  </si>
  <si>
    <t>浮点数分段</t>
  </si>
  <si>
    <t>(0-38],(39-58],(59-68],(69-98],(99-168],168以上</t>
  </si>
  <si>
    <t>total_value</t>
  </si>
  <si>
    <t>超套费用</t>
  </si>
  <si>
    <t>0,(0-10]，(10-30]，30以上</t>
  </si>
  <si>
    <t>fee_extra_mou</t>
  </si>
  <si>
    <t>通话费用</t>
  </si>
  <si>
    <t>[0-10]，(10-30]，30以上</t>
  </si>
  <si>
    <t>call_cost</t>
  </si>
  <si>
    <t>流量费用</t>
  </si>
  <si>
    <t>[0-30]，(30-60]，(60-90]，(90-120]，(120-180]，180以上</t>
  </si>
  <si>
    <t>traffic_cost</t>
  </si>
  <si>
    <t>近3月平均出账费用</t>
  </si>
  <si>
    <t>[0-38],(39-58],(59-68],(69-98],(99-168],168以上</t>
  </si>
  <si>
    <t>avg_apru_trend</t>
  </si>
  <si>
    <t>近3月超套平均</t>
  </si>
  <si>
    <t>0，(0-10]，(10-20]，(20-30]，(30-50]，50以上</t>
  </si>
  <si>
    <t>avg_exceeding_cost</t>
  </si>
  <si>
    <t>近3月月均欠费金额</t>
  </si>
  <si>
    <t>0，(0-10]，(10-20]，(20-30]，30以上</t>
  </si>
  <si>
    <t>avg_arreas</t>
  </si>
  <si>
    <t>ARPU</t>
  </si>
  <si>
    <t>[0-40],(40-80],(80-120],(120-160],(160-200]，200以上</t>
  </si>
  <si>
    <t>arpu</t>
  </si>
  <si>
    <t>MOU</t>
  </si>
  <si>
    <t>[0-30],(30-200],(200-300],(300-500],(500-800],800以上</t>
  </si>
  <si>
    <t>mou</t>
  </si>
  <si>
    <t>DOU</t>
  </si>
  <si>
    <t>[0-1]，(1-10]，(10-30]，(30-40]，(40-50]，50以上</t>
  </si>
  <si>
    <t>dou</t>
  </si>
  <si>
    <t>是否办理不限量叠加包</t>
  </si>
  <si>
    <t>bxldjb_f</t>
  </si>
  <si>
    <t>是否办理提速包</t>
  </si>
  <si>
    <t>bxl_lltsb</t>
  </si>
  <si>
    <t>行为特征</t>
  </si>
  <si>
    <t>语音通话次数</t>
  </si>
  <si>
    <t>0,1-100,101-200,201-400,401-600，600以上</t>
  </si>
  <si>
    <t>comm_call_cnts</t>
  </si>
  <si>
    <t>语音通话时长</t>
  </si>
  <si>
    <t>0,(0-100],(100-300],(300-600],(600-1000],1000以上</t>
  </si>
  <si>
    <t>comm_call_minute</t>
  </si>
  <si>
    <t>语音平均通话时长</t>
  </si>
  <si>
    <t>0,(0-60],(60-120],(120-180],(180-240],240以上</t>
  </si>
  <si>
    <t>avg_call_m</t>
  </si>
  <si>
    <t>与10086客服通话次数</t>
  </si>
  <si>
    <t>0,1-3,4-6,7-10,10以上</t>
  </si>
  <si>
    <t>kf_call_cnts</t>
  </si>
  <si>
    <t>与10086客服通话平均时长</t>
  </si>
  <si>
    <t>0,(0-15],(15-30],(30-45],(45-60],60以上</t>
  </si>
  <si>
    <t>avg_call_kf</t>
  </si>
  <si>
    <t>与10086客服通话时长</t>
  </si>
  <si>
    <t>kf_call_duration</t>
  </si>
  <si>
    <t>是否手机营业厅用户</t>
  </si>
  <si>
    <t>sjyyt_f</t>
  </si>
  <si>
    <t xml:space="preserve">eSRVCC切换发生次数 </t>
  </si>
  <si>
    <t>0,1-3,4-9,9以上</t>
  </si>
  <si>
    <t>esrvcc_handover_count</t>
  </si>
  <si>
    <t>外呼次数</t>
  </si>
  <si>
    <t>0,1-3,3以上</t>
  </si>
  <si>
    <t>wh_cnts</t>
  </si>
  <si>
    <t xml:space="preserve">外呼拒接次数 </t>
  </si>
  <si>
    <t>wh_reject_cnts</t>
  </si>
  <si>
    <t>拒绝次数</t>
  </si>
  <si>
    <t>jujue_cnts</t>
  </si>
  <si>
    <t>挂断次数</t>
  </si>
  <si>
    <t>jujie_cnts</t>
  </si>
  <si>
    <t>投诉次数</t>
  </si>
  <si>
    <t>number_of_complaints</t>
  </si>
  <si>
    <t>近3月投诉次数</t>
  </si>
  <si>
    <t>three_month_noc</t>
  </si>
  <si>
    <t>套餐投诉</t>
  </si>
  <si>
    <t>tc_ts</t>
  </si>
  <si>
    <t>流量投诉</t>
  </si>
  <si>
    <t>dou_ts</t>
  </si>
  <si>
    <t>异常扣费投诉</t>
  </si>
  <si>
    <t>fee_ts</t>
  </si>
  <si>
    <t>当月到厅次数</t>
  </si>
  <si>
    <t>0,1-5,5以上</t>
  </si>
  <si>
    <t>qianyue00</t>
  </si>
  <si>
    <t>本月接触线上渠道次数</t>
  </si>
  <si>
    <t>0,1-5,6-10,11-15,15以上</t>
  </si>
  <si>
    <t>echannel_nums</t>
  </si>
  <si>
    <t>本月接触线下渠道次数</t>
  </si>
  <si>
    <t>channel_nums</t>
  </si>
  <si>
    <t>网页浏览业务流量</t>
  </si>
  <si>
    <t>[0-1],(1-5],(5-10],(10-15],(15-20]，20以上</t>
  </si>
  <si>
    <t>web_flow</t>
  </si>
  <si>
    <t>视频业务流量</t>
  </si>
  <si>
    <t>[0-1],(1-5],(5-10],(10-20],(20-40]，40以上</t>
  </si>
  <si>
    <t>video_flow</t>
  </si>
  <si>
    <t>游戏业务流量</t>
  </si>
  <si>
    <t>[0-1],(1-2],(2-5],(5-10],(10-20]，20以上</t>
  </si>
  <si>
    <t>game_flow</t>
  </si>
  <si>
    <t>即时通信业务流量</t>
  </si>
  <si>
    <t>im_flow</t>
  </si>
  <si>
    <t>抖音APP流量</t>
  </si>
  <si>
    <t>douyin_app_flow</t>
  </si>
  <si>
    <t>腾讯视频APP流量</t>
  </si>
  <si>
    <t>tencent_video_app_flow</t>
  </si>
  <si>
    <t>爱奇艺视频APP流量</t>
  </si>
  <si>
    <t>aiqiyi_video_app_flow</t>
  </si>
  <si>
    <t>微信业务流量</t>
  </si>
  <si>
    <t>weixin_app_flow</t>
  </si>
  <si>
    <t>心里特征</t>
  </si>
  <si>
    <t>愿意接听电话倾向</t>
  </si>
  <si>
    <t>所有=4、愿意接听电话=1、一般=2、拒绝接听电话=3</t>
  </si>
  <si>
    <t>is_answer</t>
  </si>
  <si>
    <t>answercalls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</si>
</sst>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4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2" borderId="11" applyNumberFormat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1" applyFont="1" applyBorder="1" applyAlignment="1">
      <alignment horizontal="left" wrapText="1"/>
    </xf>
    <xf numFmtId="0" fontId="1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</cellXfs>
  <cellStyles count="50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tabSelected="1" topLeftCell="E9" workbookViewId="0">
      <selection activeCell="I33" sqref="I33"/>
    </sheetView>
  </sheetViews>
  <sheetFormatPr defaultColWidth="8.72072072072072" defaultRowHeight="13.5"/>
  <cols>
    <col min="1" max="1" width="14.0540540540541" style="1" customWidth="1"/>
    <col min="2" max="3" width="23.1531531531532" style="1" customWidth="1"/>
    <col min="4" max="4" width="56.5405405405405" style="1" customWidth="1"/>
    <col min="5" max="5" width="11.7207207207207" style="1" customWidth="1"/>
    <col min="6" max="6" width="16.2612612612613" style="1" hidden="1" customWidth="1"/>
    <col min="7" max="7" width="9.54054054054054" style="1" customWidth="1"/>
    <col min="8" max="8" width="24.0540540540541" style="1" customWidth="1"/>
    <col min="9" max="9" width="24.8738738738739" style="1" customWidth="1"/>
    <col min="10" max="10" width="57.8018018018018" customWidth="1"/>
    <col min="11" max="11" width="18.540540540540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1" t="s">
        <v>19</v>
      </c>
      <c r="I2" s="1" t="s">
        <v>20</v>
      </c>
      <c r="J2" t="str">
        <f t="shared" ref="J2:J64" si="0">SUBSTITUTE(SUBSTITUTE(SUBSTITUTE(D2,"以上","+"),"、",","),"，",",")</f>
        <v>未知=0,男=1,女=2</v>
      </c>
      <c r="K2" t="str">
        <f t="shared" ref="K2:K64" si="1">_xlfn.SWITCH(E2,"单选","single","多选","multiOr")</f>
        <v>single</v>
      </c>
      <c r="L2" t="b">
        <f t="shared" ref="L2:L64" si="2">IF(G2="否",FALSE,TRUE)</f>
        <v>0</v>
      </c>
    </row>
    <row r="3" spans="1:12">
      <c r="A3" s="3"/>
      <c r="B3" s="4" t="s">
        <v>21</v>
      </c>
      <c r="C3" s="4" t="s">
        <v>22</v>
      </c>
      <c r="D3" s="4" t="s">
        <v>23</v>
      </c>
      <c r="E3" s="4" t="s">
        <v>24</v>
      </c>
      <c r="F3" s="4" t="s">
        <v>17</v>
      </c>
      <c r="G3" s="4" t="s">
        <v>18</v>
      </c>
      <c r="H3" s="1" t="s">
        <v>25</v>
      </c>
      <c r="I3" s="1" t="s">
        <v>25</v>
      </c>
      <c r="J3" t="str">
        <f t="shared" si="0"/>
        <v>0-19,20-40,41-60,60+</v>
      </c>
      <c r="K3" t="str">
        <f t="shared" si="1"/>
        <v>multiOr</v>
      </c>
      <c r="L3" t="b">
        <f t="shared" si="2"/>
        <v>0</v>
      </c>
    </row>
    <row r="4" spans="1:12">
      <c r="A4" s="3"/>
      <c r="B4" s="4" t="s">
        <v>26</v>
      </c>
      <c r="C4" s="4" t="s">
        <v>22</v>
      </c>
      <c r="D4" s="4" t="s">
        <v>27</v>
      </c>
      <c r="E4" s="4" t="s">
        <v>24</v>
      </c>
      <c r="F4" s="4" t="s">
        <v>17</v>
      </c>
      <c r="G4" s="4" t="s">
        <v>18</v>
      </c>
      <c r="H4" s="1" t="s">
        <v>28</v>
      </c>
      <c r="I4" s="1" t="s">
        <v>28</v>
      </c>
      <c r="J4" t="str">
        <f t="shared" si="0"/>
        <v>0-1,2,3,4,5,5+</v>
      </c>
      <c r="K4" t="str">
        <f t="shared" si="1"/>
        <v>multiOr</v>
      </c>
      <c r="L4" t="b">
        <f t="shared" si="2"/>
        <v>0</v>
      </c>
    </row>
    <row r="5" spans="1:12">
      <c r="A5" s="3"/>
      <c r="B5" s="4" t="s">
        <v>29</v>
      </c>
      <c r="C5" s="4" t="s">
        <v>14</v>
      </c>
      <c r="D5" s="4" t="s">
        <v>30</v>
      </c>
      <c r="E5" s="4" t="s">
        <v>24</v>
      </c>
      <c r="F5" s="4" t="s">
        <v>17</v>
      </c>
      <c r="G5" s="4" t="s">
        <v>18</v>
      </c>
      <c r="H5" s="1" t="s">
        <v>31</v>
      </c>
      <c r="I5" s="1" t="s">
        <v>31</v>
      </c>
      <c r="J5" t="str">
        <f t="shared" si="0"/>
        <v>城区,乡镇,农村</v>
      </c>
      <c r="K5" t="str">
        <f t="shared" si="1"/>
        <v>multiOr</v>
      </c>
      <c r="L5" t="b">
        <f t="shared" si="2"/>
        <v>0</v>
      </c>
    </row>
    <row r="6" spans="1:12">
      <c r="A6" s="3"/>
      <c r="B6" s="4" t="s">
        <v>32</v>
      </c>
      <c r="C6" s="4" t="s">
        <v>33</v>
      </c>
      <c r="D6" s="4" t="s">
        <v>34</v>
      </c>
      <c r="E6" s="4" t="s">
        <v>16</v>
      </c>
      <c r="F6" s="4" t="s">
        <v>17</v>
      </c>
      <c r="G6" s="4" t="s">
        <v>18</v>
      </c>
      <c r="H6" s="1" t="s">
        <v>35</v>
      </c>
      <c r="I6" s="1" t="s">
        <v>35</v>
      </c>
      <c r="J6" t="str">
        <f t="shared" si="0"/>
        <v>否=0,是=1</v>
      </c>
      <c r="K6" t="str">
        <f t="shared" si="1"/>
        <v>single</v>
      </c>
      <c r="L6" t="b">
        <f t="shared" si="2"/>
        <v>0</v>
      </c>
    </row>
    <row r="7" spans="1:12">
      <c r="A7" s="3"/>
      <c r="B7" s="4" t="s">
        <v>36</v>
      </c>
      <c r="C7" s="4" t="s">
        <v>33</v>
      </c>
      <c r="D7" s="4" t="s">
        <v>34</v>
      </c>
      <c r="E7" s="4" t="s">
        <v>16</v>
      </c>
      <c r="F7" s="4" t="s">
        <v>17</v>
      </c>
      <c r="G7" s="4" t="s">
        <v>18</v>
      </c>
      <c r="H7" s="1" t="s">
        <v>37</v>
      </c>
      <c r="I7" s="1" t="s">
        <v>37</v>
      </c>
      <c r="J7" t="str">
        <f t="shared" si="0"/>
        <v>否=0,是=1</v>
      </c>
      <c r="K7" t="str">
        <f t="shared" si="1"/>
        <v>single</v>
      </c>
      <c r="L7" t="b">
        <f t="shared" si="2"/>
        <v>0</v>
      </c>
    </row>
    <row r="8" spans="1:12">
      <c r="A8" s="3"/>
      <c r="B8" s="4" t="s">
        <v>38</v>
      </c>
      <c r="C8" s="4" t="s">
        <v>33</v>
      </c>
      <c r="D8" s="4" t="s">
        <v>34</v>
      </c>
      <c r="E8" s="4" t="s">
        <v>16</v>
      </c>
      <c r="F8" s="4" t="s">
        <v>17</v>
      </c>
      <c r="G8" s="4" t="s">
        <v>18</v>
      </c>
      <c r="H8" s="1" t="s">
        <v>39</v>
      </c>
      <c r="I8" s="1" t="s">
        <v>39</v>
      </c>
      <c r="J8" t="str">
        <f t="shared" si="0"/>
        <v>否=0,是=1</v>
      </c>
      <c r="K8" t="str">
        <f t="shared" si="1"/>
        <v>single</v>
      </c>
      <c r="L8" t="b">
        <f t="shared" si="2"/>
        <v>0</v>
      </c>
    </row>
    <row r="9" spans="1:12">
      <c r="A9" s="3"/>
      <c r="B9" s="4" t="s">
        <v>40</v>
      </c>
      <c r="C9" s="4" t="s">
        <v>33</v>
      </c>
      <c r="D9" s="4" t="s">
        <v>34</v>
      </c>
      <c r="E9" s="4" t="s">
        <v>16</v>
      </c>
      <c r="F9" s="4" t="s">
        <v>17</v>
      </c>
      <c r="G9" s="4" t="s">
        <v>18</v>
      </c>
      <c r="H9" s="1" t="s">
        <v>41</v>
      </c>
      <c r="I9" s="1" t="s">
        <v>41</v>
      </c>
      <c r="J9" t="str">
        <f t="shared" si="0"/>
        <v>否=0,是=1</v>
      </c>
      <c r="K9" t="str">
        <f t="shared" si="1"/>
        <v>single</v>
      </c>
      <c r="L9" t="b">
        <f t="shared" si="2"/>
        <v>0</v>
      </c>
    </row>
    <row r="10" spans="1:12">
      <c r="A10" s="3"/>
      <c r="B10" s="4" t="s">
        <v>42</v>
      </c>
      <c r="C10" s="4" t="s">
        <v>33</v>
      </c>
      <c r="D10" s="4" t="s">
        <v>34</v>
      </c>
      <c r="E10" s="4" t="s">
        <v>16</v>
      </c>
      <c r="F10" s="4" t="s">
        <v>17</v>
      </c>
      <c r="G10" s="4" t="s">
        <v>18</v>
      </c>
      <c r="H10" s="1" t="s">
        <v>43</v>
      </c>
      <c r="I10" s="1" t="s">
        <v>43</v>
      </c>
      <c r="J10" t="str">
        <f t="shared" si="0"/>
        <v>否=0,是=1</v>
      </c>
      <c r="K10" t="str">
        <f t="shared" si="1"/>
        <v>single</v>
      </c>
      <c r="L10" t="b">
        <f t="shared" si="2"/>
        <v>0</v>
      </c>
    </row>
    <row r="11" spans="1:12">
      <c r="A11" s="3"/>
      <c r="B11" s="4" t="s">
        <v>44</v>
      </c>
      <c r="C11" s="4" t="s">
        <v>33</v>
      </c>
      <c r="D11" s="4" t="s">
        <v>34</v>
      </c>
      <c r="E11" s="4" t="s">
        <v>16</v>
      </c>
      <c r="F11" s="4" t="s">
        <v>17</v>
      </c>
      <c r="G11" s="4" t="s">
        <v>18</v>
      </c>
      <c r="H11" s="1" t="s">
        <v>45</v>
      </c>
      <c r="I11" s="1" t="s">
        <v>45</v>
      </c>
      <c r="J11" t="str">
        <f t="shared" si="0"/>
        <v>否=0,是=1</v>
      </c>
      <c r="K11" t="str">
        <f t="shared" si="1"/>
        <v>single</v>
      </c>
      <c r="L11" t="b">
        <f t="shared" si="2"/>
        <v>0</v>
      </c>
    </row>
    <row r="12" spans="1:12">
      <c r="A12" s="3"/>
      <c r="B12" s="4" t="s">
        <v>46</v>
      </c>
      <c r="C12" s="4" t="s">
        <v>33</v>
      </c>
      <c r="D12" s="4" t="s">
        <v>34</v>
      </c>
      <c r="E12" s="4" t="s">
        <v>16</v>
      </c>
      <c r="F12" s="4" t="s">
        <v>17</v>
      </c>
      <c r="G12" s="4" t="s">
        <v>18</v>
      </c>
      <c r="H12" s="1" t="s">
        <v>47</v>
      </c>
      <c r="I12" s="1" t="s">
        <v>47</v>
      </c>
      <c r="J12" t="str">
        <f t="shared" si="0"/>
        <v>否=0,是=1</v>
      </c>
      <c r="K12" t="str">
        <f t="shared" si="1"/>
        <v>single</v>
      </c>
      <c r="L12" t="b">
        <f t="shared" si="2"/>
        <v>0</v>
      </c>
    </row>
    <row r="13" spans="1:12">
      <c r="A13" s="3"/>
      <c r="B13" s="4" t="s">
        <v>48</v>
      </c>
      <c r="C13" s="4" t="s">
        <v>33</v>
      </c>
      <c r="D13" s="4" t="s">
        <v>34</v>
      </c>
      <c r="E13" s="4" t="s">
        <v>16</v>
      </c>
      <c r="F13" s="4" t="s">
        <v>17</v>
      </c>
      <c r="G13" s="4" t="s">
        <v>18</v>
      </c>
      <c r="H13" s="1" t="s">
        <v>49</v>
      </c>
      <c r="I13" s="1" t="s">
        <v>49</v>
      </c>
      <c r="J13" t="str">
        <f t="shared" si="0"/>
        <v>否=0,是=1</v>
      </c>
      <c r="K13" t="str">
        <f t="shared" si="1"/>
        <v>single</v>
      </c>
      <c r="L13" t="b">
        <f t="shared" si="2"/>
        <v>0</v>
      </c>
    </row>
    <row r="14" spans="1:12">
      <c r="A14" s="3"/>
      <c r="B14" s="4" t="s">
        <v>50</v>
      </c>
      <c r="C14" s="4" t="s">
        <v>14</v>
      </c>
      <c r="D14" s="4" t="s">
        <v>51</v>
      </c>
      <c r="E14" s="4" t="s">
        <v>24</v>
      </c>
      <c r="F14" s="4" t="s">
        <v>17</v>
      </c>
      <c r="G14" s="4" t="s">
        <v>18</v>
      </c>
      <c r="H14" s="1" t="s">
        <v>52</v>
      </c>
      <c r="I14" s="1" t="s">
        <v>52</v>
      </c>
      <c r="J14" t="str">
        <f t="shared" si="0"/>
        <v>苹果,华为,oppo,vivo,小米,其他</v>
      </c>
      <c r="K14" t="str">
        <f t="shared" si="1"/>
        <v>multiOr</v>
      </c>
      <c r="L14" t="b">
        <f t="shared" si="2"/>
        <v>0</v>
      </c>
    </row>
    <row r="15" spans="1:12">
      <c r="A15" s="3" t="s">
        <v>53</v>
      </c>
      <c r="B15" s="4" t="s">
        <v>54</v>
      </c>
      <c r="C15" s="4" t="s">
        <v>33</v>
      </c>
      <c r="D15" s="4" t="s">
        <v>34</v>
      </c>
      <c r="E15" s="4" t="s">
        <v>16</v>
      </c>
      <c r="F15" s="4" t="s">
        <v>17</v>
      </c>
      <c r="G15" s="4" t="s">
        <v>18</v>
      </c>
      <c r="H15" s="1" t="s">
        <v>55</v>
      </c>
      <c r="I15" s="1" t="s">
        <v>55</v>
      </c>
      <c r="J15" t="str">
        <f t="shared" si="0"/>
        <v>否=0,是=1</v>
      </c>
      <c r="K15" t="str">
        <f t="shared" si="1"/>
        <v>single</v>
      </c>
      <c r="L15" t="b">
        <f t="shared" si="2"/>
        <v>0</v>
      </c>
    </row>
    <row r="16" spans="1:12">
      <c r="A16" s="3"/>
      <c r="B16" s="4" t="s">
        <v>56</v>
      </c>
      <c r="C16" s="4" t="s">
        <v>33</v>
      </c>
      <c r="D16" s="4" t="s">
        <v>34</v>
      </c>
      <c r="E16" s="4" t="s">
        <v>16</v>
      </c>
      <c r="F16" s="4" t="s">
        <v>17</v>
      </c>
      <c r="G16" s="4" t="s">
        <v>18</v>
      </c>
      <c r="H16" s="1" t="s">
        <v>57</v>
      </c>
      <c r="I16" s="1" t="s">
        <v>57</v>
      </c>
      <c r="J16" t="str">
        <f t="shared" si="0"/>
        <v>否=0,是=1</v>
      </c>
      <c r="K16" t="str">
        <f t="shared" si="1"/>
        <v>single</v>
      </c>
      <c r="L16" t="b">
        <f t="shared" si="2"/>
        <v>0</v>
      </c>
    </row>
    <row r="17" spans="1:12">
      <c r="A17" s="3"/>
      <c r="B17" s="4" t="s">
        <v>58</v>
      </c>
      <c r="C17" s="4" t="s">
        <v>33</v>
      </c>
      <c r="D17" s="4" t="s">
        <v>34</v>
      </c>
      <c r="E17" s="4" t="s">
        <v>16</v>
      </c>
      <c r="F17" s="4" t="s">
        <v>17</v>
      </c>
      <c r="G17" s="4" t="s">
        <v>18</v>
      </c>
      <c r="H17" s="1" t="s">
        <v>59</v>
      </c>
      <c r="I17" s="1" t="s">
        <v>59</v>
      </c>
      <c r="J17" t="str">
        <f t="shared" si="0"/>
        <v>否=0,是=1</v>
      </c>
      <c r="K17" t="str">
        <f t="shared" si="1"/>
        <v>single</v>
      </c>
      <c r="L17" t="b">
        <f t="shared" si="2"/>
        <v>0</v>
      </c>
    </row>
    <row r="18" spans="1:12">
      <c r="A18" s="3"/>
      <c r="B18" s="4" t="s">
        <v>60</v>
      </c>
      <c r="C18" s="4" t="s">
        <v>33</v>
      </c>
      <c r="D18" s="4" t="s">
        <v>34</v>
      </c>
      <c r="E18" s="4" t="s">
        <v>16</v>
      </c>
      <c r="F18" s="4" t="s">
        <v>17</v>
      </c>
      <c r="G18" s="4" t="s">
        <v>18</v>
      </c>
      <c r="H18" s="1" t="s">
        <v>61</v>
      </c>
      <c r="I18" s="1" t="s">
        <v>61</v>
      </c>
      <c r="J18" t="str">
        <f t="shared" si="0"/>
        <v>否=0,是=1</v>
      </c>
      <c r="K18" t="str">
        <f t="shared" si="1"/>
        <v>single</v>
      </c>
      <c r="L18" t="b">
        <f t="shared" si="2"/>
        <v>0</v>
      </c>
    </row>
    <row r="19" spans="1:12">
      <c r="A19" s="3"/>
      <c r="B19" s="4" t="s">
        <v>62</v>
      </c>
      <c r="C19" s="4" t="s">
        <v>33</v>
      </c>
      <c r="D19" s="4" t="s">
        <v>34</v>
      </c>
      <c r="E19" s="4" t="s">
        <v>16</v>
      </c>
      <c r="F19" s="4" t="s">
        <v>17</v>
      </c>
      <c r="G19" s="4" t="s">
        <v>18</v>
      </c>
      <c r="H19" s="1" t="s">
        <v>63</v>
      </c>
      <c r="I19" s="1" t="s">
        <v>63</v>
      </c>
      <c r="J19" t="str">
        <f t="shared" si="0"/>
        <v>否=0,是=1</v>
      </c>
      <c r="K19" t="str">
        <f t="shared" si="1"/>
        <v>single</v>
      </c>
      <c r="L19" t="b">
        <f t="shared" si="2"/>
        <v>0</v>
      </c>
    </row>
    <row r="20" spans="1:12">
      <c r="A20" s="3"/>
      <c r="B20" s="4" t="s">
        <v>64</v>
      </c>
      <c r="C20" s="4" t="s">
        <v>33</v>
      </c>
      <c r="D20" s="4" t="s">
        <v>34</v>
      </c>
      <c r="E20" s="4" t="s">
        <v>16</v>
      </c>
      <c r="F20" s="4" t="s">
        <v>17</v>
      </c>
      <c r="G20" s="4" t="s">
        <v>18</v>
      </c>
      <c r="H20" s="1" t="s">
        <v>65</v>
      </c>
      <c r="I20" s="1" t="s">
        <v>65</v>
      </c>
      <c r="J20" t="str">
        <f t="shared" si="0"/>
        <v>否=0,是=1</v>
      </c>
      <c r="K20" t="str">
        <f t="shared" si="1"/>
        <v>single</v>
      </c>
      <c r="L20" t="b">
        <f t="shared" si="2"/>
        <v>0</v>
      </c>
    </row>
    <row r="21" spans="1:12">
      <c r="A21" s="3"/>
      <c r="B21" s="4" t="s">
        <v>66</v>
      </c>
      <c r="C21" s="4" t="s">
        <v>33</v>
      </c>
      <c r="D21" s="4" t="s">
        <v>34</v>
      </c>
      <c r="E21" s="4" t="s">
        <v>16</v>
      </c>
      <c r="F21" s="4" t="s">
        <v>17</v>
      </c>
      <c r="G21" s="4" t="s">
        <v>18</v>
      </c>
      <c r="H21" s="1" t="s">
        <v>67</v>
      </c>
      <c r="I21" s="1" t="s">
        <v>67</v>
      </c>
      <c r="J21" t="str">
        <f t="shared" si="0"/>
        <v>否=0,是=1</v>
      </c>
      <c r="K21" t="str">
        <f t="shared" si="1"/>
        <v>single</v>
      </c>
      <c r="L21" t="b">
        <f t="shared" si="2"/>
        <v>0</v>
      </c>
    </row>
    <row r="22" ht="13.6" spans="1:12">
      <c r="A22" s="3"/>
      <c r="B22" s="5" t="s">
        <v>68</v>
      </c>
      <c r="C22" s="4" t="s">
        <v>33</v>
      </c>
      <c r="D22" s="4" t="s">
        <v>34</v>
      </c>
      <c r="E22" s="4" t="s">
        <v>16</v>
      </c>
      <c r="F22" s="4" t="s">
        <v>17</v>
      </c>
      <c r="G22" s="4" t="s">
        <v>18</v>
      </c>
      <c r="H22" s="1" t="s">
        <v>69</v>
      </c>
      <c r="I22" s="1" t="s">
        <v>69</v>
      </c>
      <c r="J22" t="str">
        <f t="shared" si="0"/>
        <v>否=0,是=1</v>
      </c>
      <c r="K22" t="str">
        <f t="shared" si="1"/>
        <v>single</v>
      </c>
      <c r="L22" t="b">
        <f t="shared" si="2"/>
        <v>0</v>
      </c>
    </row>
    <row r="23" ht="13.6" spans="1:12">
      <c r="A23" s="3"/>
      <c r="B23" s="5" t="s">
        <v>70</v>
      </c>
      <c r="C23" s="4" t="s">
        <v>33</v>
      </c>
      <c r="D23" s="4" t="s">
        <v>34</v>
      </c>
      <c r="E23" s="4" t="s">
        <v>16</v>
      </c>
      <c r="F23" s="4" t="s">
        <v>17</v>
      </c>
      <c r="G23" s="4" t="s">
        <v>18</v>
      </c>
      <c r="H23" s="1" t="s">
        <v>71</v>
      </c>
      <c r="I23" s="1" t="s">
        <v>71</v>
      </c>
      <c r="J23" t="str">
        <f t="shared" si="0"/>
        <v>否=0,是=1</v>
      </c>
      <c r="K23" t="str">
        <f t="shared" si="1"/>
        <v>single</v>
      </c>
      <c r="L23" t="b">
        <f t="shared" si="2"/>
        <v>0</v>
      </c>
    </row>
    <row r="24" spans="1:12">
      <c r="A24" s="3" t="s">
        <v>72</v>
      </c>
      <c r="B24" s="6" t="s">
        <v>73</v>
      </c>
      <c r="C24" s="6" t="s">
        <v>74</v>
      </c>
      <c r="D24" s="4" t="s">
        <v>75</v>
      </c>
      <c r="E24" s="4" t="s">
        <v>24</v>
      </c>
      <c r="F24" s="4" t="s">
        <v>17</v>
      </c>
      <c r="G24" s="4" t="s">
        <v>18</v>
      </c>
      <c r="H24" s="1" t="s">
        <v>76</v>
      </c>
      <c r="I24" s="1" t="s">
        <v>76</v>
      </c>
      <c r="J24" t="str">
        <f t="shared" si="0"/>
        <v>(0-38],(39-58],(59-68],(69-98],(99-168],168+</v>
      </c>
      <c r="K24" t="str">
        <f t="shared" si="1"/>
        <v>multiOr</v>
      </c>
      <c r="L24" t="b">
        <f t="shared" si="2"/>
        <v>0</v>
      </c>
    </row>
    <row r="25" spans="1:12">
      <c r="A25" s="3"/>
      <c r="B25" s="6" t="s">
        <v>77</v>
      </c>
      <c r="C25" s="6" t="s">
        <v>74</v>
      </c>
      <c r="D25" s="4" t="s">
        <v>78</v>
      </c>
      <c r="E25" s="4" t="s">
        <v>24</v>
      </c>
      <c r="F25" s="4" t="s">
        <v>17</v>
      </c>
      <c r="G25" s="4" t="s">
        <v>18</v>
      </c>
      <c r="H25" s="1" t="s">
        <v>79</v>
      </c>
      <c r="I25" s="1" t="s">
        <v>79</v>
      </c>
      <c r="J25" t="str">
        <f t="shared" si="0"/>
        <v>0,(0-10],(10-30],30+</v>
      </c>
      <c r="K25" t="str">
        <f t="shared" si="1"/>
        <v>multiOr</v>
      </c>
      <c r="L25" t="b">
        <f t="shared" si="2"/>
        <v>0</v>
      </c>
    </row>
    <row r="26" spans="1:12">
      <c r="A26" s="3"/>
      <c r="B26" s="6" t="s">
        <v>80</v>
      </c>
      <c r="C26" s="6" t="s">
        <v>74</v>
      </c>
      <c r="D26" s="4" t="s">
        <v>81</v>
      </c>
      <c r="E26" s="4" t="s">
        <v>24</v>
      </c>
      <c r="F26" s="4" t="s">
        <v>17</v>
      </c>
      <c r="G26" s="4" t="s">
        <v>18</v>
      </c>
      <c r="H26" s="1" t="s">
        <v>82</v>
      </c>
      <c r="I26" s="1" t="s">
        <v>82</v>
      </c>
      <c r="J26" t="str">
        <f t="shared" si="0"/>
        <v>[0-10],(10-30],30+</v>
      </c>
      <c r="K26" t="str">
        <f t="shared" si="1"/>
        <v>multiOr</v>
      </c>
      <c r="L26" t="b">
        <f t="shared" si="2"/>
        <v>0</v>
      </c>
    </row>
    <row r="27" spans="1:12">
      <c r="A27" s="3"/>
      <c r="B27" s="6" t="s">
        <v>83</v>
      </c>
      <c r="C27" s="6" t="s">
        <v>74</v>
      </c>
      <c r="D27" s="4" t="s">
        <v>84</v>
      </c>
      <c r="E27" s="4" t="s">
        <v>24</v>
      </c>
      <c r="F27" s="4" t="s">
        <v>17</v>
      </c>
      <c r="G27" s="4" t="s">
        <v>18</v>
      </c>
      <c r="H27" s="1" t="s">
        <v>85</v>
      </c>
      <c r="I27" s="1" t="s">
        <v>85</v>
      </c>
      <c r="J27" t="str">
        <f t="shared" si="0"/>
        <v>[0-30],(30-60],(60-90],(90-120],(120-180],180+</v>
      </c>
      <c r="K27" t="str">
        <f t="shared" si="1"/>
        <v>multiOr</v>
      </c>
      <c r="L27" t="b">
        <f t="shared" si="2"/>
        <v>0</v>
      </c>
    </row>
    <row r="28" spans="1:12">
      <c r="A28" s="3"/>
      <c r="B28" s="6" t="s">
        <v>86</v>
      </c>
      <c r="C28" s="6" t="s">
        <v>74</v>
      </c>
      <c r="D28" s="4" t="s">
        <v>87</v>
      </c>
      <c r="E28" s="4" t="s">
        <v>24</v>
      </c>
      <c r="F28" s="4" t="s">
        <v>17</v>
      </c>
      <c r="G28" s="4" t="s">
        <v>18</v>
      </c>
      <c r="H28" s="1" t="s">
        <v>88</v>
      </c>
      <c r="I28" s="1" t="s">
        <v>88</v>
      </c>
      <c r="J28" t="str">
        <f t="shared" si="0"/>
        <v>[0-38],(39-58],(59-68],(69-98],(99-168],168+</v>
      </c>
      <c r="K28" t="str">
        <f t="shared" si="1"/>
        <v>multiOr</v>
      </c>
      <c r="L28" t="b">
        <f t="shared" si="2"/>
        <v>0</v>
      </c>
    </row>
    <row r="29" spans="1:12">
      <c r="A29" s="3"/>
      <c r="B29" s="6" t="s">
        <v>89</v>
      </c>
      <c r="C29" s="6" t="s">
        <v>74</v>
      </c>
      <c r="D29" s="4" t="s">
        <v>90</v>
      </c>
      <c r="E29" s="4" t="s">
        <v>24</v>
      </c>
      <c r="F29" s="4" t="s">
        <v>17</v>
      </c>
      <c r="G29" s="4" t="s">
        <v>18</v>
      </c>
      <c r="H29" s="1" t="s">
        <v>91</v>
      </c>
      <c r="I29" s="1" t="s">
        <v>91</v>
      </c>
      <c r="J29" t="str">
        <f t="shared" si="0"/>
        <v>0,(0-10],(10-20],(20-30],(30-50],50+</v>
      </c>
      <c r="K29" t="str">
        <f t="shared" si="1"/>
        <v>multiOr</v>
      </c>
      <c r="L29" t="b">
        <f t="shared" si="2"/>
        <v>0</v>
      </c>
    </row>
    <row r="30" spans="1:12">
      <c r="A30" s="3"/>
      <c r="B30" s="6" t="s">
        <v>92</v>
      </c>
      <c r="C30" s="6" t="s">
        <v>74</v>
      </c>
      <c r="D30" s="4" t="s">
        <v>93</v>
      </c>
      <c r="E30" s="4" t="s">
        <v>24</v>
      </c>
      <c r="F30" s="4" t="s">
        <v>17</v>
      </c>
      <c r="G30" s="4" t="s">
        <v>18</v>
      </c>
      <c r="H30" s="1" t="s">
        <v>94</v>
      </c>
      <c r="I30" s="1" t="s">
        <v>94</v>
      </c>
      <c r="J30" t="str">
        <f t="shared" si="0"/>
        <v>0,(0-10],(10-20],(20-30],30+</v>
      </c>
      <c r="K30" t="str">
        <f t="shared" si="1"/>
        <v>multiOr</v>
      </c>
      <c r="L30" t="b">
        <f t="shared" si="2"/>
        <v>0</v>
      </c>
    </row>
    <row r="31" spans="1:12">
      <c r="A31" s="3"/>
      <c r="B31" s="6" t="s">
        <v>95</v>
      </c>
      <c r="C31" s="6" t="s">
        <v>74</v>
      </c>
      <c r="D31" s="4" t="s">
        <v>96</v>
      </c>
      <c r="E31" s="4" t="s">
        <v>24</v>
      </c>
      <c r="F31" s="4" t="s">
        <v>17</v>
      </c>
      <c r="G31" s="4" t="s">
        <v>18</v>
      </c>
      <c r="H31" s="1" t="s">
        <v>97</v>
      </c>
      <c r="I31" s="1" t="s">
        <v>97</v>
      </c>
      <c r="J31" t="str">
        <f t="shared" si="0"/>
        <v>[0-40],(40-80],(80-120],(120-160],(160-200],200+</v>
      </c>
      <c r="K31" t="str">
        <f t="shared" si="1"/>
        <v>multiOr</v>
      </c>
      <c r="L31" t="b">
        <f t="shared" si="2"/>
        <v>0</v>
      </c>
    </row>
    <row r="32" spans="1:12">
      <c r="A32" s="3"/>
      <c r="B32" s="6" t="s">
        <v>98</v>
      </c>
      <c r="C32" s="6" t="s">
        <v>74</v>
      </c>
      <c r="D32" s="4" t="s">
        <v>99</v>
      </c>
      <c r="E32" s="4" t="s">
        <v>24</v>
      </c>
      <c r="F32" s="4" t="s">
        <v>17</v>
      </c>
      <c r="G32" s="4" t="s">
        <v>18</v>
      </c>
      <c r="H32" s="1" t="s">
        <v>100</v>
      </c>
      <c r="I32" s="1" t="s">
        <v>100</v>
      </c>
      <c r="J32" t="str">
        <f t="shared" si="0"/>
        <v>[0-30],(30-200],(200-300],(300-500],(500-800],800+</v>
      </c>
      <c r="K32" t="str">
        <f t="shared" si="1"/>
        <v>multiOr</v>
      </c>
      <c r="L32" t="b">
        <f t="shared" si="2"/>
        <v>0</v>
      </c>
    </row>
    <row r="33" spans="1:12">
      <c r="A33" s="3"/>
      <c r="B33" s="6" t="s">
        <v>101</v>
      </c>
      <c r="C33" s="6" t="s">
        <v>74</v>
      </c>
      <c r="D33" s="4" t="s">
        <v>102</v>
      </c>
      <c r="E33" s="4" t="s">
        <v>24</v>
      </c>
      <c r="F33" s="4" t="s">
        <v>17</v>
      </c>
      <c r="G33" s="4" t="s">
        <v>18</v>
      </c>
      <c r="H33" s="1" t="s">
        <v>103</v>
      </c>
      <c r="I33" s="1" t="s">
        <v>103</v>
      </c>
      <c r="J33" t="str">
        <f t="shared" si="0"/>
        <v>[0-1],(1-10],(10-30],(30-40],(40-50],50+</v>
      </c>
      <c r="K33" t="str">
        <f t="shared" si="1"/>
        <v>multiOr</v>
      </c>
      <c r="L33" t="b">
        <f t="shared" si="2"/>
        <v>0</v>
      </c>
    </row>
    <row r="34" spans="1:12">
      <c r="A34" s="3"/>
      <c r="B34" s="4" t="s">
        <v>104</v>
      </c>
      <c r="C34" s="4" t="s">
        <v>33</v>
      </c>
      <c r="D34" s="4" t="s">
        <v>34</v>
      </c>
      <c r="E34" s="4" t="s">
        <v>16</v>
      </c>
      <c r="F34" s="4" t="s">
        <v>17</v>
      </c>
      <c r="G34" s="4" t="s">
        <v>18</v>
      </c>
      <c r="H34" s="1" t="s">
        <v>105</v>
      </c>
      <c r="I34" s="1" t="s">
        <v>105</v>
      </c>
      <c r="J34" t="str">
        <f t="shared" si="0"/>
        <v>否=0,是=1</v>
      </c>
      <c r="K34" t="str">
        <f t="shared" si="1"/>
        <v>single</v>
      </c>
      <c r="L34" t="b">
        <f t="shared" si="2"/>
        <v>0</v>
      </c>
    </row>
    <row r="35" spans="1:12">
      <c r="A35" s="3"/>
      <c r="B35" s="4" t="s">
        <v>106</v>
      </c>
      <c r="C35" s="4" t="s">
        <v>33</v>
      </c>
      <c r="D35" s="4" t="s">
        <v>34</v>
      </c>
      <c r="E35" s="4" t="s">
        <v>16</v>
      </c>
      <c r="F35" s="4" t="s">
        <v>17</v>
      </c>
      <c r="G35" s="4" t="s">
        <v>18</v>
      </c>
      <c r="H35" s="1" t="s">
        <v>107</v>
      </c>
      <c r="I35" s="1" t="s">
        <v>107</v>
      </c>
      <c r="J35" t="str">
        <f t="shared" si="0"/>
        <v>否=0,是=1</v>
      </c>
      <c r="K35" t="str">
        <f t="shared" si="1"/>
        <v>single</v>
      </c>
      <c r="L35" t="b">
        <f t="shared" si="2"/>
        <v>0</v>
      </c>
    </row>
    <row r="36" spans="1:12">
      <c r="A36" s="7" t="s">
        <v>108</v>
      </c>
      <c r="B36" s="4" t="s">
        <v>109</v>
      </c>
      <c r="C36" s="4" t="s">
        <v>22</v>
      </c>
      <c r="D36" s="4" t="s">
        <v>110</v>
      </c>
      <c r="E36" s="4" t="s">
        <v>24</v>
      </c>
      <c r="F36" s="4" t="s">
        <v>17</v>
      </c>
      <c r="G36" s="4" t="s">
        <v>18</v>
      </c>
      <c r="H36" s="1" t="s">
        <v>111</v>
      </c>
      <c r="I36" s="1" t="s">
        <v>111</v>
      </c>
      <c r="J36" t="str">
        <f t="shared" si="0"/>
        <v>0,1-100,101-200,201-400,401-600,600+</v>
      </c>
      <c r="K36" t="str">
        <f t="shared" si="1"/>
        <v>multiOr</v>
      </c>
      <c r="L36" t="b">
        <f t="shared" si="2"/>
        <v>0</v>
      </c>
    </row>
    <row r="37" spans="1:12">
      <c r="A37" s="8"/>
      <c r="B37" s="6" t="s">
        <v>112</v>
      </c>
      <c r="C37" s="6" t="s">
        <v>74</v>
      </c>
      <c r="D37" s="4" t="s">
        <v>113</v>
      </c>
      <c r="E37" s="4" t="s">
        <v>24</v>
      </c>
      <c r="F37" s="4" t="s">
        <v>17</v>
      </c>
      <c r="G37" s="4" t="s">
        <v>18</v>
      </c>
      <c r="H37" s="1" t="s">
        <v>114</v>
      </c>
      <c r="I37" s="1" t="s">
        <v>114</v>
      </c>
      <c r="J37" t="str">
        <f t="shared" si="0"/>
        <v>0,(0-100],(100-300],(300-600],(600-1000],1000+</v>
      </c>
      <c r="K37" t="str">
        <f t="shared" si="1"/>
        <v>multiOr</v>
      </c>
      <c r="L37" t="b">
        <f t="shared" si="2"/>
        <v>0</v>
      </c>
    </row>
    <row r="38" spans="1:12">
      <c r="A38" s="8"/>
      <c r="B38" s="6" t="s">
        <v>115</v>
      </c>
      <c r="C38" s="6" t="s">
        <v>74</v>
      </c>
      <c r="D38" s="4" t="s">
        <v>116</v>
      </c>
      <c r="E38" s="4" t="s">
        <v>24</v>
      </c>
      <c r="F38" s="4" t="s">
        <v>17</v>
      </c>
      <c r="G38" s="4" t="s">
        <v>18</v>
      </c>
      <c r="H38" s="1" t="s">
        <v>117</v>
      </c>
      <c r="I38" s="1" t="s">
        <v>117</v>
      </c>
      <c r="J38" t="str">
        <f t="shared" si="0"/>
        <v>0,(0-60],(60-120],(120-180],(180-240],240+</v>
      </c>
      <c r="K38" t="str">
        <f t="shared" si="1"/>
        <v>multiOr</v>
      </c>
      <c r="L38" t="b">
        <f t="shared" si="2"/>
        <v>0</v>
      </c>
    </row>
    <row r="39" spans="1:12">
      <c r="A39" s="8"/>
      <c r="B39" s="4" t="s">
        <v>118</v>
      </c>
      <c r="C39" s="4" t="s">
        <v>22</v>
      </c>
      <c r="D39" s="4" t="s">
        <v>119</v>
      </c>
      <c r="E39" s="4" t="s">
        <v>24</v>
      </c>
      <c r="F39" s="4" t="s">
        <v>17</v>
      </c>
      <c r="G39" s="4" t="s">
        <v>18</v>
      </c>
      <c r="H39" s="1" t="s">
        <v>120</v>
      </c>
      <c r="I39" s="1" t="s">
        <v>120</v>
      </c>
      <c r="J39" t="str">
        <f t="shared" si="0"/>
        <v>0,1-3,4-6,7-10,10+</v>
      </c>
      <c r="K39" t="str">
        <f t="shared" si="1"/>
        <v>multiOr</v>
      </c>
      <c r="L39" t="b">
        <f t="shared" si="2"/>
        <v>0</v>
      </c>
    </row>
    <row r="40" spans="1:12">
      <c r="A40" s="8"/>
      <c r="B40" s="6" t="s">
        <v>121</v>
      </c>
      <c r="C40" s="6" t="s">
        <v>74</v>
      </c>
      <c r="D40" s="4" t="s">
        <v>122</v>
      </c>
      <c r="E40" s="4" t="s">
        <v>24</v>
      </c>
      <c r="F40" s="4" t="s">
        <v>17</v>
      </c>
      <c r="G40" s="4" t="s">
        <v>18</v>
      </c>
      <c r="H40" s="1" t="s">
        <v>123</v>
      </c>
      <c r="I40" s="1" t="s">
        <v>123</v>
      </c>
      <c r="J40" t="str">
        <f t="shared" si="0"/>
        <v>0,(0-15],(15-30],(30-45],(45-60],60+</v>
      </c>
      <c r="K40" t="str">
        <f t="shared" si="1"/>
        <v>multiOr</v>
      </c>
      <c r="L40" t="b">
        <f t="shared" si="2"/>
        <v>0</v>
      </c>
    </row>
    <row r="41" spans="1:12">
      <c r="A41" s="8"/>
      <c r="B41" s="6" t="s">
        <v>124</v>
      </c>
      <c r="C41" s="6" t="s">
        <v>74</v>
      </c>
      <c r="D41" s="4" t="s">
        <v>116</v>
      </c>
      <c r="E41" s="4" t="s">
        <v>24</v>
      </c>
      <c r="F41" s="4" t="s">
        <v>17</v>
      </c>
      <c r="G41" s="4" t="s">
        <v>18</v>
      </c>
      <c r="H41" s="1" t="s">
        <v>125</v>
      </c>
      <c r="I41" s="1" t="s">
        <v>125</v>
      </c>
      <c r="J41" t="str">
        <f t="shared" si="0"/>
        <v>0,(0-60],(60-120],(120-180],(180-240],240+</v>
      </c>
      <c r="K41" t="str">
        <f t="shared" si="1"/>
        <v>multiOr</v>
      </c>
      <c r="L41" t="b">
        <f t="shared" si="2"/>
        <v>0</v>
      </c>
    </row>
    <row r="42" spans="1:12">
      <c r="A42" s="8"/>
      <c r="B42" s="4" t="s">
        <v>126</v>
      </c>
      <c r="C42" s="4" t="s">
        <v>33</v>
      </c>
      <c r="D42" s="4" t="s">
        <v>34</v>
      </c>
      <c r="E42" s="4" t="s">
        <v>16</v>
      </c>
      <c r="F42" s="4" t="s">
        <v>17</v>
      </c>
      <c r="G42" s="4" t="s">
        <v>18</v>
      </c>
      <c r="H42" s="1" t="s">
        <v>127</v>
      </c>
      <c r="I42" s="1" t="s">
        <v>127</v>
      </c>
      <c r="J42" t="str">
        <f t="shared" si="0"/>
        <v>否=0,是=1</v>
      </c>
      <c r="K42" t="str">
        <f t="shared" si="1"/>
        <v>single</v>
      </c>
      <c r="L42" t="b">
        <f t="shared" si="2"/>
        <v>0</v>
      </c>
    </row>
    <row r="43" spans="1:12">
      <c r="A43" s="8"/>
      <c r="B43" s="4" t="s">
        <v>128</v>
      </c>
      <c r="C43" s="4" t="s">
        <v>22</v>
      </c>
      <c r="D43" s="4" t="s">
        <v>129</v>
      </c>
      <c r="E43" s="4" t="s">
        <v>24</v>
      </c>
      <c r="F43" s="4" t="s">
        <v>17</v>
      </c>
      <c r="G43" s="4" t="s">
        <v>18</v>
      </c>
      <c r="H43" s="1" t="s">
        <v>130</v>
      </c>
      <c r="I43" s="1" t="s">
        <v>130</v>
      </c>
      <c r="J43" t="str">
        <f t="shared" si="0"/>
        <v>0,1-3,4-9,9+</v>
      </c>
      <c r="K43" t="str">
        <f t="shared" si="1"/>
        <v>multiOr</v>
      </c>
      <c r="L43" t="b">
        <f t="shared" si="2"/>
        <v>0</v>
      </c>
    </row>
    <row r="44" spans="1:12">
      <c r="A44" s="8"/>
      <c r="B44" s="4" t="s">
        <v>131</v>
      </c>
      <c r="C44" s="4" t="s">
        <v>22</v>
      </c>
      <c r="D44" s="4" t="s">
        <v>132</v>
      </c>
      <c r="E44" s="4" t="s">
        <v>24</v>
      </c>
      <c r="F44" s="4" t="s">
        <v>17</v>
      </c>
      <c r="G44" s="4" t="s">
        <v>18</v>
      </c>
      <c r="H44" s="1" t="s">
        <v>133</v>
      </c>
      <c r="I44" s="1" t="s">
        <v>133</v>
      </c>
      <c r="J44" t="str">
        <f t="shared" si="0"/>
        <v>0,1-3,3+</v>
      </c>
      <c r="K44" t="str">
        <f t="shared" si="1"/>
        <v>multiOr</v>
      </c>
      <c r="L44" t="b">
        <f t="shared" si="2"/>
        <v>0</v>
      </c>
    </row>
    <row r="45" spans="1:12">
      <c r="A45" s="8"/>
      <c r="B45" s="4" t="s">
        <v>134</v>
      </c>
      <c r="C45" s="4" t="s">
        <v>22</v>
      </c>
      <c r="D45" s="4" t="s">
        <v>132</v>
      </c>
      <c r="E45" s="4" t="s">
        <v>24</v>
      </c>
      <c r="F45" s="4" t="s">
        <v>17</v>
      </c>
      <c r="G45" s="4" t="s">
        <v>18</v>
      </c>
      <c r="H45" s="1" t="s">
        <v>135</v>
      </c>
      <c r="I45" s="1" t="s">
        <v>135</v>
      </c>
      <c r="J45" t="str">
        <f t="shared" si="0"/>
        <v>0,1-3,3+</v>
      </c>
      <c r="K45" t="str">
        <f t="shared" si="1"/>
        <v>multiOr</v>
      </c>
      <c r="L45" t="b">
        <f t="shared" si="2"/>
        <v>0</v>
      </c>
    </row>
    <row r="46" spans="1:12">
      <c r="A46" s="8"/>
      <c r="B46" s="4" t="s">
        <v>136</v>
      </c>
      <c r="C46" s="4" t="s">
        <v>22</v>
      </c>
      <c r="D46" s="4" t="s">
        <v>132</v>
      </c>
      <c r="E46" s="4" t="s">
        <v>24</v>
      </c>
      <c r="F46" s="4" t="s">
        <v>17</v>
      </c>
      <c r="G46" s="4" t="s">
        <v>18</v>
      </c>
      <c r="H46" s="1" t="s">
        <v>137</v>
      </c>
      <c r="I46" s="1" t="s">
        <v>137</v>
      </c>
      <c r="J46" t="str">
        <f t="shared" si="0"/>
        <v>0,1-3,3+</v>
      </c>
      <c r="K46" t="str">
        <f t="shared" si="1"/>
        <v>multiOr</v>
      </c>
      <c r="L46" t="b">
        <f t="shared" si="2"/>
        <v>0</v>
      </c>
    </row>
    <row r="47" spans="1:12">
      <c r="A47" s="8"/>
      <c r="B47" s="4" t="s">
        <v>138</v>
      </c>
      <c r="C47" s="4" t="s">
        <v>22</v>
      </c>
      <c r="D47" s="4" t="s">
        <v>132</v>
      </c>
      <c r="E47" s="4" t="s">
        <v>24</v>
      </c>
      <c r="F47" s="4" t="s">
        <v>17</v>
      </c>
      <c r="G47" s="4" t="s">
        <v>18</v>
      </c>
      <c r="H47" s="1" t="s">
        <v>139</v>
      </c>
      <c r="I47" s="1" t="s">
        <v>139</v>
      </c>
      <c r="J47" t="str">
        <f t="shared" si="0"/>
        <v>0,1-3,3+</v>
      </c>
      <c r="K47" t="str">
        <f t="shared" si="1"/>
        <v>multiOr</v>
      </c>
      <c r="L47" t="b">
        <f t="shared" si="2"/>
        <v>0</v>
      </c>
    </row>
    <row r="48" spans="1:12">
      <c r="A48" s="8"/>
      <c r="B48" s="4" t="s">
        <v>140</v>
      </c>
      <c r="C48" s="4" t="s">
        <v>22</v>
      </c>
      <c r="D48" s="4" t="s">
        <v>132</v>
      </c>
      <c r="E48" s="4" t="s">
        <v>24</v>
      </c>
      <c r="F48" s="4" t="s">
        <v>17</v>
      </c>
      <c r="G48" s="4" t="s">
        <v>18</v>
      </c>
      <c r="H48" s="1" t="s">
        <v>141</v>
      </c>
      <c r="I48" s="1" t="s">
        <v>141</v>
      </c>
      <c r="J48" t="str">
        <f t="shared" si="0"/>
        <v>0,1-3,3+</v>
      </c>
      <c r="K48" t="str">
        <f t="shared" si="1"/>
        <v>multiOr</v>
      </c>
      <c r="L48" t="b">
        <f t="shared" si="2"/>
        <v>0</v>
      </c>
    </row>
    <row r="49" spans="1:12">
      <c r="A49" s="8"/>
      <c r="B49" s="4" t="s">
        <v>142</v>
      </c>
      <c r="C49" s="4" t="s">
        <v>22</v>
      </c>
      <c r="D49" s="4" t="s">
        <v>132</v>
      </c>
      <c r="E49" s="4" t="s">
        <v>24</v>
      </c>
      <c r="F49" s="4" t="s">
        <v>17</v>
      </c>
      <c r="G49" s="4" t="s">
        <v>18</v>
      </c>
      <c r="H49" s="1" t="s">
        <v>143</v>
      </c>
      <c r="I49" s="1" t="s">
        <v>143</v>
      </c>
      <c r="J49" t="str">
        <f t="shared" si="0"/>
        <v>0,1-3,3+</v>
      </c>
      <c r="K49" t="str">
        <f t="shared" si="1"/>
        <v>multiOr</v>
      </c>
      <c r="L49" t="b">
        <f t="shared" si="2"/>
        <v>0</v>
      </c>
    </row>
    <row r="50" spans="1:12">
      <c r="A50" s="8"/>
      <c r="B50" s="4" t="s">
        <v>144</v>
      </c>
      <c r="C50" s="4" t="s">
        <v>22</v>
      </c>
      <c r="D50" s="4" t="s">
        <v>132</v>
      </c>
      <c r="E50" s="4" t="s">
        <v>24</v>
      </c>
      <c r="F50" s="4" t="s">
        <v>17</v>
      </c>
      <c r="G50" s="4" t="s">
        <v>18</v>
      </c>
      <c r="H50" s="1" t="s">
        <v>145</v>
      </c>
      <c r="I50" s="1" t="s">
        <v>145</v>
      </c>
      <c r="J50" t="str">
        <f t="shared" si="0"/>
        <v>0,1-3,3+</v>
      </c>
      <c r="K50" t="str">
        <f t="shared" si="1"/>
        <v>multiOr</v>
      </c>
      <c r="L50" t="b">
        <f t="shared" si="2"/>
        <v>0</v>
      </c>
    </row>
    <row r="51" spans="1:12">
      <c r="A51" s="8"/>
      <c r="B51" s="4" t="s">
        <v>146</v>
      </c>
      <c r="C51" s="4" t="s">
        <v>22</v>
      </c>
      <c r="D51" s="4" t="s">
        <v>132</v>
      </c>
      <c r="E51" s="4" t="s">
        <v>24</v>
      </c>
      <c r="F51" s="4" t="s">
        <v>17</v>
      </c>
      <c r="G51" s="4" t="s">
        <v>18</v>
      </c>
      <c r="H51" s="1" t="s">
        <v>147</v>
      </c>
      <c r="I51" s="1" t="s">
        <v>147</v>
      </c>
      <c r="J51" t="str">
        <f t="shared" si="0"/>
        <v>0,1-3,3+</v>
      </c>
      <c r="K51" t="str">
        <f t="shared" si="1"/>
        <v>multiOr</v>
      </c>
      <c r="L51" t="b">
        <f t="shared" si="2"/>
        <v>0</v>
      </c>
    </row>
    <row r="52" spans="1:12">
      <c r="A52" s="8"/>
      <c r="B52" s="4" t="s">
        <v>148</v>
      </c>
      <c r="C52" s="4" t="s">
        <v>22</v>
      </c>
      <c r="D52" s="4" t="s">
        <v>132</v>
      </c>
      <c r="E52" s="4" t="s">
        <v>24</v>
      </c>
      <c r="F52" s="4" t="s">
        <v>17</v>
      </c>
      <c r="G52" s="4" t="s">
        <v>18</v>
      </c>
      <c r="H52" s="1" t="s">
        <v>149</v>
      </c>
      <c r="I52" s="1" t="s">
        <v>149</v>
      </c>
      <c r="J52" t="str">
        <f t="shared" si="0"/>
        <v>0,1-3,3+</v>
      </c>
      <c r="K52" t="str">
        <f t="shared" si="1"/>
        <v>multiOr</v>
      </c>
      <c r="L52" t="b">
        <f t="shared" si="2"/>
        <v>0</v>
      </c>
    </row>
    <row r="53" spans="1:12">
      <c r="A53" s="8"/>
      <c r="B53" s="4" t="s">
        <v>150</v>
      </c>
      <c r="C53" s="4" t="s">
        <v>22</v>
      </c>
      <c r="D53" s="4" t="s">
        <v>151</v>
      </c>
      <c r="E53" s="4" t="s">
        <v>24</v>
      </c>
      <c r="F53" s="4" t="s">
        <v>17</v>
      </c>
      <c r="G53" s="4" t="s">
        <v>18</v>
      </c>
      <c r="H53" s="1" t="s">
        <v>152</v>
      </c>
      <c r="I53" s="1" t="s">
        <v>152</v>
      </c>
      <c r="J53" t="str">
        <f t="shared" si="0"/>
        <v>0,1-5,5+</v>
      </c>
      <c r="K53" t="str">
        <f t="shared" si="1"/>
        <v>multiOr</v>
      </c>
      <c r="L53" t="b">
        <f t="shared" si="2"/>
        <v>0</v>
      </c>
    </row>
    <row r="54" spans="1:12">
      <c r="A54" s="8"/>
      <c r="B54" s="4" t="s">
        <v>153</v>
      </c>
      <c r="C54" s="4" t="s">
        <v>22</v>
      </c>
      <c r="D54" s="4" t="s">
        <v>154</v>
      </c>
      <c r="E54" s="4" t="s">
        <v>24</v>
      </c>
      <c r="F54" s="4" t="s">
        <v>17</v>
      </c>
      <c r="G54" s="4" t="s">
        <v>18</v>
      </c>
      <c r="H54" s="1" t="s">
        <v>155</v>
      </c>
      <c r="I54" s="1" t="s">
        <v>155</v>
      </c>
      <c r="J54" t="str">
        <f t="shared" si="0"/>
        <v>0,1-5,6-10,11-15,15+</v>
      </c>
      <c r="K54" t="str">
        <f t="shared" si="1"/>
        <v>multiOr</v>
      </c>
      <c r="L54" t="b">
        <f t="shared" si="2"/>
        <v>0</v>
      </c>
    </row>
    <row r="55" spans="1:12">
      <c r="A55" s="8"/>
      <c r="B55" s="4" t="s">
        <v>156</v>
      </c>
      <c r="C55" s="4" t="s">
        <v>22</v>
      </c>
      <c r="D55" s="4" t="s">
        <v>154</v>
      </c>
      <c r="E55" s="4" t="s">
        <v>24</v>
      </c>
      <c r="F55" s="4" t="s">
        <v>17</v>
      </c>
      <c r="G55" s="4" t="s">
        <v>18</v>
      </c>
      <c r="H55" s="1" t="s">
        <v>157</v>
      </c>
      <c r="I55" s="1" t="s">
        <v>157</v>
      </c>
      <c r="J55" t="str">
        <f t="shared" si="0"/>
        <v>0,1-5,6-10,11-15,15+</v>
      </c>
      <c r="K55" t="str">
        <f t="shared" si="1"/>
        <v>multiOr</v>
      </c>
      <c r="L55" t="b">
        <f t="shared" si="2"/>
        <v>0</v>
      </c>
    </row>
    <row r="56" spans="1:12">
      <c r="A56" s="8"/>
      <c r="B56" s="6" t="s">
        <v>158</v>
      </c>
      <c r="C56" s="6" t="s">
        <v>74</v>
      </c>
      <c r="D56" s="4" t="s">
        <v>159</v>
      </c>
      <c r="E56" s="4" t="s">
        <v>24</v>
      </c>
      <c r="F56" s="4" t="s">
        <v>17</v>
      </c>
      <c r="G56" s="4" t="s">
        <v>18</v>
      </c>
      <c r="H56" s="1" t="s">
        <v>160</v>
      </c>
      <c r="I56" s="1" t="s">
        <v>160</v>
      </c>
      <c r="J56" t="str">
        <f t="shared" si="0"/>
        <v>[0-1],(1-5],(5-10],(10-15],(15-20],20+</v>
      </c>
      <c r="K56" t="str">
        <f t="shared" si="1"/>
        <v>multiOr</v>
      </c>
      <c r="L56" t="b">
        <f t="shared" si="2"/>
        <v>0</v>
      </c>
    </row>
    <row r="57" spans="1:12">
      <c r="A57" s="8"/>
      <c r="B57" s="6" t="s">
        <v>161</v>
      </c>
      <c r="C57" s="6" t="s">
        <v>74</v>
      </c>
      <c r="D57" s="4" t="s">
        <v>162</v>
      </c>
      <c r="E57" s="4" t="s">
        <v>24</v>
      </c>
      <c r="F57" s="4" t="s">
        <v>17</v>
      </c>
      <c r="G57" s="4" t="s">
        <v>18</v>
      </c>
      <c r="H57" s="1" t="s">
        <v>163</v>
      </c>
      <c r="I57" s="1" t="s">
        <v>163</v>
      </c>
      <c r="J57" t="str">
        <f t="shared" si="0"/>
        <v>[0-1],(1-5],(5-10],(10-20],(20-40],40+</v>
      </c>
      <c r="K57" t="str">
        <f t="shared" si="1"/>
        <v>multiOr</v>
      </c>
      <c r="L57" t="b">
        <f t="shared" si="2"/>
        <v>0</v>
      </c>
    </row>
    <row r="58" spans="1:12">
      <c r="A58" s="8"/>
      <c r="B58" s="6" t="s">
        <v>164</v>
      </c>
      <c r="C58" s="6" t="s">
        <v>74</v>
      </c>
      <c r="D58" s="4" t="s">
        <v>165</v>
      </c>
      <c r="E58" s="4" t="s">
        <v>24</v>
      </c>
      <c r="F58" s="4" t="s">
        <v>17</v>
      </c>
      <c r="G58" s="4" t="s">
        <v>18</v>
      </c>
      <c r="H58" s="1" t="s">
        <v>166</v>
      </c>
      <c r="I58" s="1" t="s">
        <v>166</v>
      </c>
      <c r="J58" t="str">
        <f t="shared" si="0"/>
        <v>[0-1],(1-2],(2-5],(5-10],(10-20],20+</v>
      </c>
      <c r="K58" t="str">
        <f t="shared" si="1"/>
        <v>multiOr</v>
      </c>
      <c r="L58" t="b">
        <f t="shared" si="2"/>
        <v>0</v>
      </c>
    </row>
    <row r="59" spans="1:12">
      <c r="A59" s="8"/>
      <c r="B59" s="6" t="s">
        <v>167</v>
      </c>
      <c r="C59" s="6" t="s">
        <v>74</v>
      </c>
      <c r="D59" s="4" t="s">
        <v>165</v>
      </c>
      <c r="E59" s="4" t="s">
        <v>24</v>
      </c>
      <c r="F59" s="4" t="s">
        <v>17</v>
      </c>
      <c r="G59" s="4" t="s">
        <v>18</v>
      </c>
      <c r="H59" s="1" t="s">
        <v>168</v>
      </c>
      <c r="I59" s="1" t="s">
        <v>168</v>
      </c>
      <c r="J59" t="str">
        <f t="shared" si="0"/>
        <v>[0-1],(1-2],(2-5],(5-10],(10-20],20+</v>
      </c>
      <c r="K59" t="str">
        <f t="shared" si="1"/>
        <v>multiOr</v>
      </c>
      <c r="L59" t="b">
        <f t="shared" si="2"/>
        <v>0</v>
      </c>
    </row>
    <row r="60" spans="1:12">
      <c r="A60" s="8"/>
      <c r="B60" s="6" t="s">
        <v>169</v>
      </c>
      <c r="C60" s="6" t="s">
        <v>74</v>
      </c>
      <c r="D60" s="4" t="s">
        <v>162</v>
      </c>
      <c r="E60" s="4" t="s">
        <v>24</v>
      </c>
      <c r="F60" s="4" t="s">
        <v>17</v>
      </c>
      <c r="G60" s="4" t="s">
        <v>18</v>
      </c>
      <c r="H60" s="1" t="s">
        <v>170</v>
      </c>
      <c r="I60" s="1" t="s">
        <v>170</v>
      </c>
      <c r="J60" t="str">
        <f t="shared" si="0"/>
        <v>[0-1],(1-5],(5-10],(10-20],(20-40],40+</v>
      </c>
      <c r="K60" t="str">
        <f t="shared" si="1"/>
        <v>multiOr</v>
      </c>
      <c r="L60" t="b">
        <f t="shared" si="2"/>
        <v>0</v>
      </c>
    </row>
    <row r="61" spans="1:12">
      <c r="A61" s="8"/>
      <c r="B61" s="6" t="s">
        <v>171</v>
      </c>
      <c r="C61" s="6" t="s">
        <v>74</v>
      </c>
      <c r="D61" s="4" t="s">
        <v>162</v>
      </c>
      <c r="E61" s="4" t="s">
        <v>24</v>
      </c>
      <c r="F61" s="4" t="s">
        <v>17</v>
      </c>
      <c r="G61" s="4" t="s">
        <v>18</v>
      </c>
      <c r="H61" s="1" t="s">
        <v>172</v>
      </c>
      <c r="I61" s="1" t="s">
        <v>172</v>
      </c>
      <c r="J61" t="str">
        <f t="shared" si="0"/>
        <v>[0-1],(1-5],(5-10],(10-20],(20-40],40+</v>
      </c>
      <c r="K61" t="str">
        <f t="shared" si="1"/>
        <v>multiOr</v>
      </c>
      <c r="L61" t="b">
        <f t="shared" si="2"/>
        <v>0</v>
      </c>
    </row>
    <row r="62" spans="1:12">
      <c r="A62" s="8"/>
      <c r="B62" s="6" t="s">
        <v>173</v>
      </c>
      <c r="C62" s="6" t="s">
        <v>74</v>
      </c>
      <c r="D62" s="4" t="s">
        <v>162</v>
      </c>
      <c r="E62" s="4" t="s">
        <v>24</v>
      </c>
      <c r="F62" s="4" t="s">
        <v>17</v>
      </c>
      <c r="G62" s="4" t="s">
        <v>18</v>
      </c>
      <c r="H62" s="1" t="s">
        <v>174</v>
      </c>
      <c r="I62" s="1" t="s">
        <v>174</v>
      </c>
      <c r="J62" t="str">
        <f t="shared" si="0"/>
        <v>[0-1],(1-5],(5-10],(10-20],(20-40],40+</v>
      </c>
      <c r="K62" t="str">
        <f t="shared" si="1"/>
        <v>multiOr</v>
      </c>
      <c r="L62" t="b">
        <f t="shared" si="2"/>
        <v>0</v>
      </c>
    </row>
    <row r="63" spans="1:12">
      <c r="A63" s="9"/>
      <c r="B63" s="6" t="s">
        <v>175</v>
      </c>
      <c r="C63" s="6" t="s">
        <v>74</v>
      </c>
      <c r="D63" s="4" t="s">
        <v>165</v>
      </c>
      <c r="E63" s="4" t="s">
        <v>24</v>
      </c>
      <c r="F63" s="4" t="s">
        <v>17</v>
      </c>
      <c r="G63" s="4" t="s">
        <v>18</v>
      </c>
      <c r="H63" s="1" t="s">
        <v>176</v>
      </c>
      <c r="I63" s="1" t="s">
        <v>176</v>
      </c>
      <c r="J63" t="str">
        <f t="shared" si="0"/>
        <v>[0-1],(1-2],(2-5],(5-10],(10-20],20+</v>
      </c>
      <c r="K63" t="str">
        <f t="shared" si="1"/>
        <v>multiOr</v>
      </c>
      <c r="L63" t="b">
        <f t="shared" si="2"/>
        <v>0</v>
      </c>
    </row>
    <row r="64" ht="13.6" spans="1:12">
      <c r="A64" s="4" t="s">
        <v>177</v>
      </c>
      <c r="B64" s="4" t="s">
        <v>178</v>
      </c>
      <c r="C64" s="4" t="s">
        <v>14</v>
      </c>
      <c r="D64" s="4" t="s">
        <v>179</v>
      </c>
      <c r="E64" s="4" t="s">
        <v>16</v>
      </c>
      <c r="F64" s="4" t="s">
        <v>17</v>
      </c>
      <c r="G64" s="10" t="s">
        <v>18</v>
      </c>
      <c r="H64" s="1" t="s">
        <v>180</v>
      </c>
      <c r="I64" s="1" t="s">
        <v>181</v>
      </c>
      <c r="J64" t="str">
        <f t="shared" si="0"/>
        <v>所有=4,愿意接听电话=1,一般=2,拒绝接听电话=3</v>
      </c>
      <c r="K64" t="str">
        <f t="shared" si="1"/>
        <v>single</v>
      </c>
      <c r="L64" t="b">
        <f t="shared" si="2"/>
        <v>0</v>
      </c>
    </row>
    <row r="65" spans="10:10">
      <c r="J65" t="str">
        <f>SUBSTITUTE(SUBSTITUTE(SUBSTITUTE(D65,"以上","+"),"、",",="),"，",",=")</f>
        <v/>
      </c>
    </row>
  </sheetData>
  <mergeCells count="4">
    <mergeCell ref="A2:A14"/>
    <mergeCell ref="A15:A23"/>
    <mergeCell ref="A24:A35"/>
    <mergeCell ref="A36:A6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liyongji</dc:creator>
  <cp:lastModifiedBy>frank</cp:lastModifiedBy>
  <dcterms:created xsi:type="dcterms:W3CDTF">2020-05-22T18:37:00Z</dcterms:created>
  <dcterms:modified xsi:type="dcterms:W3CDTF">2020-05-28T08:43:41Z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