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700" yWindow="680" windowWidth="25600" windowHeight="16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J5" i="1"/>
  <c r="C4" i="1"/>
  <c r="J4" i="1"/>
  <c r="C17" i="1"/>
  <c r="J17" i="1"/>
  <c r="C3" i="1"/>
  <c r="J3" i="1"/>
  <c r="C8" i="1"/>
  <c r="J8" i="1"/>
  <c r="C7" i="1"/>
  <c r="J7" i="1"/>
  <c r="C15" i="1"/>
  <c r="J15" i="1"/>
  <c r="C10" i="1"/>
  <c r="J10" i="1"/>
  <c r="C13" i="1"/>
  <c r="J13" i="1"/>
  <c r="C14" i="1"/>
  <c r="J14" i="1"/>
  <c r="C6" i="1"/>
  <c r="J6" i="1"/>
  <c r="C18" i="1"/>
  <c r="J18" i="1"/>
  <c r="C11" i="1"/>
  <c r="J11" i="1"/>
  <c r="C16" i="1"/>
  <c r="J16" i="1"/>
  <c r="C12" i="1"/>
  <c r="J12" i="1"/>
  <c r="C19" i="1"/>
  <c r="J19" i="1"/>
  <c r="C9" i="1"/>
  <c r="J9" i="1"/>
  <c r="F4" i="1"/>
  <c r="F17" i="1"/>
  <c r="F8" i="1"/>
  <c r="F7" i="1"/>
  <c r="F15" i="1"/>
  <c r="F10" i="1"/>
  <c r="F13" i="1"/>
  <c r="F14" i="1"/>
  <c r="F18" i="1"/>
  <c r="F11" i="1"/>
  <c r="F16" i="1"/>
  <c r="F12" i="1"/>
  <c r="F19" i="1"/>
  <c r="F9" i="1"/>
  <c r="I5" i="1"/>
  <c r="I4" i="1"/>
  <c r="I17" i="1"/>
  <c r="I3" i="1"/>
  <c r="I8" i="1"/>
  <c r="I7" i="1"/>
  <c r="I15" i="1"/>
  <c r="I10" i="1"/>
  <c r="I13" i="1"/>
  <c r="I14" i="1"/>
  <c r="I6" i="1"/>
  <c r="I18" i="1"/>
  <c r="I11" i="1"/>
  <c r="I16" i="1"/>
  <c r="I12" i="1"/>
  <c r="I19" i="1"/>
  <c r="I9" i="1"/>
</calcChain>
</file>

<file path=xl/sharedStrings.xml><?xml version="1.0" encoding="utf-8"?>
<sst xmlns="http://schemas.openxmlformats.org/spreadsheetml/2006/main" count="46" uniqueCount="46">
  <si>
    <t>Gangstas</t>
  </si>
  <si>
    <t>Mercilessness</t>
  </si>
  <si>
    <t>Cruelty</t>
  </si>
  <si>
    <t>Mad-Genius</t>
  </si>
  <si>
    <t>Sadism</t>
  </si>
  <si>
    <t>Penitence</t>
  </si>
  <si>
    <t>Incorrigiblity</t>
  </si>
  <si>
    <t>Exploits</t>
  </si>
  <si>
    <t>Exploit Index</t>
  </si>
  <si>
    <t>Mean Badness</t>
  </si>
  <si>
    <t>Al Capone</t>
  </si>
  <si>
    <t>Tax Fraud</t>
  </si>
  <si>
    <t>Bill Clinton</t>
  </si>
  <si>
    <t>Interns</t>
  </si>
  <si>
    <t>Bill Gates</t>
  </si>
  <si>
    <t>Marketing</t>
  </si>
  <si>
    <t>Bruno</t>
  </si>
  <si>
    <t>Harassing the "Sailing Man"</t>
  </si>
  <si>
    <t>Bugs Bunny</t>
  </si>
  <si>
    <t>Tormenting Elmer Fud et al</t>
  </si>
  <si>
    <t>Darth Vader</t>
  </si>
  <si>
    <t>Being turned by Luke</t>
  </si>
  <si>
    <t>Emperor Palpatine</t>
  </si>
  <si>
    <t>Mastering the Dark Side</t>
  </si>
  <si>
    <t>Gargamel</t>
  </si>
  <si>
    <t>Smurf Steak</t>
  </si>
  <si>
    <t>Jim Greenlee</t>
  </si>
  <si>
    <t>NewsGroup Shenanigans</t>
  </si>
  <si>
    <t>Joker</t>
  </si>
  <si>
    <t>Artistic Genius</t>
  </si>
  <si>
    <t>Lex Luthor</t>
  </si>
  <si>
    <t>Trying to kill Mickey Mouse</t>
  </si>
  <si>
    <t>Marcellus Wallace</t>
  </si>
  <si>
    <t>Failing to fix fights</t>
  </si>
  <si>
    <t>Michael Corleone</t>
  </si>
  <si>
    <t>Fratricide</t>
  </si>
  <si>
    <t>Mr. Pink</t>
  </si>
  <si>
    <t>Being Steve Buschemi</t>
  </si>
  <si>
    <t>Q</t>
  </si>
  <si>
    <t>Inconveniencing Jean Luc</t>
  </si>
  <si>
    <t>Scarface</t>
  </si>
  <si>
    <t>Raqueteering</t>
  </si>
  <si>
    <t>Unicron</t>
  </si>
  <si>
    <t>Planet Munching</t>
  </si>
  <si>
    <t xml:space="preserve">Cruelty Factor: </t>
  </si>
  <si>
    <t xml:space="preserve">Normalizer: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</si>
</sst>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9"/>
      <color indexed="0"/>
      <name val="Helvetica"/>
    </font>
    <font>
      <sz val="10"/>
      <color indexed="12"/>
      <name val="Helvetica"/>
    </font>
    <font>
      <sz val="10"/>
      <color indexed="0"/>
      <name val="Helvetica"/>
    </font>
    <font>
      <b/>
      <sz val="10"/>
      <color indexed="12"/>
      <name val="Helvetica"/>
    </font>
    <font>
      <b/>
      <sz val="10"/>
      <color indexed="0"/>
      <name val="Helvetica"/>
    </font>
    <font>
      <b/>
      <sz val="10"/>
      <color indexed="10"/>
      <name val="Helvetica"/>
    </font>
    <font>
      <sz val="8"/>
      <name val="Helvetica"/>
    </font>
    <font>
      <u/>
      <sz val="9"/>
      <color theme="10"/>
      <name val="Helvetica"/>
    </font>
    <font>
      <u/>
      <sz val="9"/>
      <color theme="11"/>
      <name val="Helvetic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1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ill="1" applyAlignment="1" applyProtection="1"/>
    <xf numFmtId="0" fontId="2" fillId="0" borderId="0" xfId="0" applyFont="1" applyFill="1" applyAlignment="1" applyProtection="1"/>
    <xf numFmtId="0" fontId="5" fillId="0" borderId="1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right"/>
    </xf>
    <xf numFmtId="0" fontId="1" fillId="0" borderId="3" xfId="0" applyFont="1" applyFill="1" applyBorder="1" applyAlignment="1" applyProtection="1">
      <alignment horizontal="left"/>
    </xf>
    <xf numFmtId="0" fontId="3" fillId="0" borderId="4" xfId="0" applyFont="1" applyFill="1" applyBorder="1" applyAlignment="1" applyProtection="1">
      <alignment horizontal="right"/>
    </xf>
    <xf numFmtId="0" fontId="1" fillId="0" borderId="5" xfId="0" applyFont="1" applyFill="1" applyBorder="1" applyAlignment="1" applyProtection="1">
      <alignment horizontal="left"/>
    </xf>
    <xf numFmtId="0" fontId="4" fillId="0" borderId="0" xfId="0" applyFont="1" applyFill="1" applyAlignment="1" applyProtection="1"/>
    <xf numFmtId="0" fontId="2" fillId="0" borderId="6" xfId="0" applyFont="1" applyFill="1" applyBorder="1" applyAlignment="1" applyProtection="1"/>
    <xf numFmtId="164" fontId="2" fillId="0" borderId="0" xfId="0" applyNumberFormat="1" applyFont="1" applyFill="1" applyAlignment="1" applyProtection="1"/>
    <xf numFmtId="0" fontId="0" fillId="0" borderId="0" xfId="0" applyNumberFormat="1"/>
    <xf numFmtId="2" fontId="2" fillId="0" borderId="0" xfId="0" applyNumberFormat="1" applyFont="1" applyFill="1" applyAlignment="1" applyProtection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Gangstas'</a:t>
            </a:r>
            <a:r>
              <a:rPr lang="en-US" baseline="0"/>
              <a:t> Exploit Index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Sheet1!$A$3:$A$19</c:f>
              <c:strCache>
                <c:ptCount val="17"/>
                <c:pt idx="0">
                  <c:v>Darth Vader</c:v>
                </c:pt>
                <c:pt idx="1">
                  <c:v>Mr. Pink</c:v>
                </c:pt>
                <c:pt idx="2">
                  <c:v>Bill Clinton</c:v>
                </c:pt>
                <c:pt idx="3">
                  <c:v>Q</c:v>
                </c:pt>
                <c:pt idx="4">
                  <c:v>Marcellus Wallace</c:v>
                </c:pt>
                <c:pt idx="5">
                  <c:v>Bill Gates</c:v>
                </c:pt>
                <c:pt idx="6">
                  <c:v>Bruno</c:v>
                </c:pt>
                <c:pt idx="7">
                  <c:v>Jim Greenlee</c:v>
                </c:pt>
                <c:pt idx="8">
                  <c:v>Unicron</c:v>
                </c:pt>
                <c:pt idx="9">
                  <c:v>Michael Corleone</c:v>
                </c:pt>
                <c:pt idx="10">
                  <c:v>Scarface</c:v>
                </c:pt>
                <c:pt idx="11">
                  <c:v>Lex Luthor</c:v>
                </c:pt>
                <c:pt idx="12">
                  <c:v>Al Capone</c:v>
                </c:pt>
                <c:pt idx="13">
                  <c:v>Bugs Bunny</c:v>
                </c:pt>
                <c:pt idx="14">
                  <c:v>Gargamel</c:v>
                </c:pt>
                <c:pt idx="15">
                  <c:v>Joker</c:v>
                </c:pt>
                <c:pt idx="16">
                  <c:v>Emperor Palpatine</c:v>
                </c:pt>
              </c:strCache>
            </c:strRef>
          </c:cat>
          <c:val>
            <c:numRef>
              <c:f>Sheet1!$I$3:$I$19</c:f>
              <c:numCache>
                <c:formatCode>General</c:formatCode>
                <c:ptCount val="17"/>
                <c:pt idx="0">
                  <c:v>0.198</c:v>
                </c:pt>
                <c:pt idx="1">
                  <c:v>0.11</c:v>
                </c:pt>
                <c:pt idx="2">
                  <c:v>0.0</c:v>
                </c:pt>
                <c:pt idx="3">
                  <c:v>7.225</c:v>
                </c:pt>
                <c:pt idx="4">
                  <c:v>1.78</c:v>
                </c:pt>
                <c:pt idx="5">
                  <c:v>0.12</c:v>
                </c:pt>
                <c:pt idx="6">
                  <c:v>0.006</c:v>
                </c:pt>
                <c:pt idx="7">
                  <c:v>1.764</c:v>
                </c:pt>
                <c:pt idx="8">
                  <c:v>5.704</c:v>
                </c:pt>
                <c:pt idx="9">
                  <c:v>7.48</c:v>
                </c:pt>
                <c:pt idx="10">
                  <c:v>0.828</c:v>
                </c:pt>
                <c:pt idx="11">
                  <c:v>7.614</c:v>
                </c:pt>
                <c:pt idx="12">
                  <c:v>0.5</c:v>
                </c:pt>
                <c:pt idx="13">
                  <c:v>8.1</c:v>
                </c:pt>
                <c:pt idx="14">
                  <c:v>3.06</c:v>
                </c:pt>
                <c:pt idx="15">
                  <c:v>7.744</c:v>
                </c:pt>
                <c:pt idx="16">
                  <c:v>9.025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573992"/>
        <c:axId val="-2086568568"/>
      </c:barChart>
      <c:catAx>
        <c:axId val="-208657399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Gangstas' Names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6568568"/>
        <c:crosses val="autoZero"/>
        <c:auto val="1"/>
        <c:lblAlgn val="ctr"/>
        <c:lblOffset val="100"/>
        <c:noMultiLvlLbl val="0"/>
      </c:catAx>
      <c:valAx>
        <c:axId val="-2086568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Exploit</a:t>
                </a:r>
                <a:r>
                  <a:rPr lang="en-US" baseline="0"/>
                  <a:t>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657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Villain's Mean Badness in Ascending Order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5579615048119"/>
          <c:y val="0.0833333333333333"/>
          <c:w val="0.841729647075366"/>
          <c:h val="0.79152988426782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Sheet1!$A$3:$A$19</c:f>
              <c:strCache>
                <c:ptCount val="17"/>
                <c:pt idx="0">
                  <c:v>Darth Vader</c:v>
                </c:pt>
                <c:pt idx="1">
                  <c:v>Mr. Pink</c:v>
                </c:pt>
                <c:pt idx="2">
                  <c:v>Bill Clinton</c:v>
                </c:pt>
                <c:pt idx="3">
                  <c:v>Q</c:v>
                </c:pt>
                <c:pt idx="4">
                  <c:v>Marcellus Wallace</c:v>
                </c:pt>
                <c:pt idx="5">
                  <c:v>Bill Gates</c:v>
                </c:pt>
                <c:pt idx="6">
                  <c:v>Bruno</c:v>
                </c:pt>
                <c:pt idx="7">
                  <c:v>Jim Greenlee</c:v>
                </c:pt>
                <c:pt idx="8">
                  <c:v>Unicron</c:v>
                </c:pt>
                <c:pt idx="9">
                  <c:v>Michael Corleone</c:v>
                </c:pt>
                <c:pt idx="10">
                  <c:v>Scarface</c:v>
                </c:pt>
                <c:pt idx="11">
                  <c:v>Lex Luthor</c:v>
                </c:pt>
                <c:pt idx="12">
                  <c:v>Al Capone</c:v>
                </c:pt>
                <c:pt idx="13">
                  <c:v>Bugs Bunny</c:v>
                </c:pt>
                <c:pt idx="14">
                  <c:v>Gargamel</c:v>
                </c:pt>
                <c:pt idx="15">
                  <c:v>Joker</c:v>
                </c:pt>
                <c:pt idx="16">
                  <c:v>Emperor Palpatine</c:v>
                </c:pt>
              </c:strCache>
            </c:strRef>
          </c:cat>
          <c:val>
            <c:numRef>
              <c:f>Sheet1!$J$3:$J$19</c:f>
              <c:numCache>
                <c:formatCode>General</c:formatCode>
                <c:ptCount val="17"/>
                <c:pt idx="0">
                  <c:v>22.875</c:v>
                </c:pt>
                <c:pt idx="1">
                  <c:v>30.575</c:v>
                </c:pt>
                <c:pt idx="2">
                  <c:v>31.875</c:v>
                </c:pt>
                <c:pt idx="3">
                  <c:v>34.85</c:v>
                </c:pt>
                <c:pt idx="4">
                  <c:v>39.85</c:v>
                </c:pt>
                <c:pt idx="5">
                  <c:v>42.925</c:v>
                </c:pt>
                <c:pt idx="6">
                  <c:v>44.725</c:v>
                </c:pt>
                <c:pt idx="7">
                  <c:v>45.225</c:v>
                </c:pt>
                <c:pt idx="8">
                  <c:v>52.45</c:v>
                </c:pt>
                <c:pt idx="9">
                  <c:v>57.05</c:v>
                </c:pt>
                <c:pt idx="10">
                  <c:v>57.55</c:v>
                </c:pt>
                <c:pt idx="11">
                  <c:v>59.625</c:v>
                </c:pt>
                <c:pt idx="12">
                  <c:v>65.27500000000001</c:v>
                </c:pt>
                <c:pt idx="13">
                  <c:v>68.675</c:v>
                </c:pt>
                <c:pt idx="14">
                  <c:v>74.6</c:v>
                </c:pt>
                <c:pt idx="15">
                  <c:v>78.27500000000001</c:v>
                </c:pt>
                <c:pt idx="16">
                  <c:v>91.25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825432"/>
        <c:axId val="-2085987832"/>
      </c:barChart>
      <c:catAx>
        <c:axId val="213382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Villain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5987832"/>
        <c:crosses val="autoZero"/>
        <c:auto val="1"/>
        <c:lblAlgn val="ctr"/>
        <c:lblOffset val="100"/>
        <c:noMultiLvlLbl val="0"/>
      </c:catAx>
      <c:valAx>
        <c:axId val="-2085987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Badness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82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25</xdr:row>
      <xdr:rowOff>44450</xdr:rowOff>
    </xdr:from>
    <xdr:to>
      <xdr:col>11</xdr:col>
      <xdr:colOff>647700</xdr:colOff>
      <xdr:row>64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66</xdr:row>
      <xdr:rowOff>38100</xdr:rowOff>
    </xdr:from>
    <xdr:to>
      <xdr:col>11</xdr:col>
      <xdr:colOff>647700</xdr:colOff>
      <xdr:row>103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A2" sqref="A2"/>
    </sheetView>
  </sheetViews>
  <sheetFormatPr baseColWidth="10" defaultColWidth="10.33203125" defaultRowHeight="12" x14ac:dyDescent="0"/>
  <cols>
    <col min="1" max="1" width="17.6640625" style="2" customWidth="1"/>
    <col min="2" max="2" width="13.5" style="2" customWidth="1"/>
    <col min="3" max="3" width="9.1640625" style="1" customWidth="1"/>
    <col min="4" max="4" width="11.6640625" style="2" customWidth="1"/>
    <col min="5" max="5" width="9.1640625" style="1" customWidth="1"/>
    <col min="6" max="6" width="10.83203125" style="2" customWidth="1"/>
    <col min="7" max="7" width="13.6640625" style="2" customWidth="1"/>
    <col min="8" max="8" width="24.6640625" style="2" customWidth="1"/>
    <col min="9" max="9" width="12.33203125" style="2" customWidth="1"/>
    <col min="10" max="10" width="13.83203125" style="2" customWidth="1"/>
  </cols>
  <sheetData>
    <row r="1" spans="1:10" ht="13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2.75" customHeight="1">
      <c r="A2" s="8"/>
      <c r="B2" s="8"/>
      <c r="C2" s="8"/>
      <c r="D2" s="8"/>
      <c r="E2" s="8"/>
      <c r="F2" s="8"/>
      <c r="G2" s="8"/>
      <c r="H2" s="8"/>
      <c r="I2" s="8"/>
      <c r="J2" s="8"/>
    </row>
    <row r="3" spans="1:10" ht="12.75" customHeight="1">
      <c r="A3" s="2" t="s">
        <v>20</v>
      </c>
      <c r="B3" s="2">
        <v>15</v>
      </c>
      <c r="C3" s="2">
        <f t="shared" ref="C3:C19" si="0">B3*$B$21</f>
        <v>10.5</v>
      </c>
      <c r="D3" s="12">
        <v>66</v>
      </c>
      <c r="E3" s="10">
        <v>3</v>
      </c>
      <c r="G3" s="2">
        <v>0</v>
      </c>
      <c r="H3" s="2" t="s">
        <v>21</v>
      </c>
      <c r="I3" s="11">
        <f t="shared" ref="I3:I19" si="1">(D3*E3)/$B$22</f>
        <v>0.19800000000000001</v>
      </c>
      <c r="J3" s="2">
        <f t="shared" ref="J3:J19" si="2">(B3+C3+D3+G3)/4</f>
        <v>22.875</v>
      </c>
    </row>
    <row r="4" spans="1:10" ht="12.75" customHeight="1">
      <c r="A4" s="2" t="s">
        <v>36</v>
      </c>
      <c r="B4" s="2">
        <v>9</v>
      </c>
      <c r="C4" s="2">
        <f t="shared" si="0"/>
        <v>6.3</v>
      </c>
      <c r="D4" s="12">
        <v>22</v>
      </c>
      <c r="E4" s="10">
        <v>5</v>
      </c>
      <c r="F4" s="2">
        <f>1/G4</f>
        <v>1.1764705882352941E-2</v>
      </c>
      <c r="G4" s="2">
        <v>85</v>
      </c>
      <c r="H4" s="2" t="s">
        <v>37</v>
      </c>
      <c r="I4" s="11">
        <f t="shared" si="1"/>
        <v>0.11</v>
      </c>
      <c r="J4" s="2">
        <f t="shared" si="2"/>
        <v>30.574999999999999</v>
      </c>
    </row>
    <row r="5" spans="1:10" ht="12.75" customHeight="1">
      <c r="A5" s="2" t="s">
        <v>12</v>
      </c>
      <c r="B5" s="2">
        <v>75</v>
      </c>
      <c r="C5" s="2">
        <f t="shared" si="0"/>
        <v>52.5</v>
      </c>
      <c r="D5" s="12">
        <v>0</v>
      </c>
      <c r="E5" s="10">
        <v>0</v>
      </c>
      <c r="G5" s="2">
        <v>0</v>
      </c>
      <c r="H5" s="2" t="s">
        <v>13</v>
      </c>
      <c r="I5" s="11">
        <f t="shared" si="1"/>
        <v>0</v>
      </c>
      <c r="J5" s="2">
        <f t="shared" si="2"/>
        <v>31.875</v>
      </c>
    </row>
    <row r="6" spans="1:10" ht="12.75" customHeight="1">
      <c r="A6" s="2" t="s">
        <v>38</v>
      </c>
      <c r="B6" s="2">
        <v>32</v>
      </c>
      <c r="C6" s="2">
        <f t="shared" si="0"/>
        <v>22.4</v>
      </c>
      <c r="D6" s="12">
        <v>85</v>
      </c>
      <c r="E6" s="10">
        <v>85</v>
      </c>
      <c r="G6" s="2">
        <v>0</v>
      </c>
      <c r="H6" s="2" t="s">
        <v>39</v>
      </c>
      <c r="I6" s="11">
        <f t="shared" si="1"/>
        <v>7.2249999999999996</v>
      </c>
      <c r="J6" s="2">
        <f t="shared" si="2"/>
        <v>34.85</v>
      </c>
    </row>
    <row r="7" spans="1:10" ht="12.75" customHeight="1">
      <c r="A7" s="2" t="s">
        <v>32</v>
      </c>
      <c r="B7" s="2">
        <v>2</v>
      </c>
      <c r="C7" s="2">
        <f t="shared" si="0"/>
        <v>1.4</v>
      </c>
      <c r="D7" s="12">
        <v>89</v>
      </c>
      <c r="E7" s="10">
        <v>20</v>
      </c>
      <c r="F7" s="2">
        <f t="shared" ref="F7:F19" si="3">1/G7</f>
        <v>1.4925373134328358E-2</v>
      </c>
      <c r="G7" s="2">
        <v>67</v>
      </c>
      <c r="H7" s="2" t="s">
        <v>33</v>
      </c>
      <c r="I7" s="11">
        <f t="shared" si="1"/>
        <v>1.78</v>
      </c>
      <c r="J7" s="2">
        <f t="shared" si="2"/>
        <v>39.85</v>
      </c>
    </row>
    <row r="8" spans="1:10" ht="12.75" customHeight="1">
      <c r="A8" s="2" t="s">
        <v>14</v>
      </c>
      <c r="B8" s="2">
        <v>81</v>
      </c>
      <c r="C8" s="2">
        <f t="shared" si="0"/>
        <v>56.699999999999996</v>
      </c>
      <c r="D8" s="12">
        <v>12</v>
      </c>
      <c r="E8" s="10">
        <v>10</v>
      </c>
      <c r="F8" s="2">
        <f t="shared" si="3"/>
        <v>4.5454545454545456E-2</v>
      </c>
      <c r="G8" s="2">
        <v>22</v>
      </c>
      <c r="H8" s="2" t="s">
        <v>15</v>
      </c>
      <c r="I8" s="11">
        <f t="shared" si="1"/>
        <v>0.12</v>
      </c>
      <c r="J8" s="2">
        <f t="shared" si="2"/>
        <v>42.924999999999997</v>
      </c>
    </row>
    <row r="9" spans="1:10" ht="12.75" customHeight="1">
      <c r="A9" s="2" t="s">
        <v>16</v>
      </c>
      <c r="B9" s="2">
        <v>87</v>
      </c>
      <c r="C9" s="2">
        <f t="shared" si="0"/>
        <v>60.9</v>
      </c>
      <c r="D9" s="12">
        <v>3</v>
      </c>
      <c r="E9" s="10">
        <v>2</v>
      </c>
      <c r="F9" s="2">
        <f t="shared" si="3"/>
        <v>3.5714285714285712E-2</v>
      </c>
      <c r="G9" s="2">
        <v>28</v>
      </c>
      <c r="H9" s="2" t="s">
        <v>17</v>
      </c>
      <c r="I9" s="11">
        <f t="shared" si="1"/>
        <v>6.0000000000000001E-3</v>
      </c>
      <c r="J9" s="2">
        <f t="shared" si="2"/>
        <v>44.725000000000001</v>
      </c>
    </row>
    <row r="10" spans="1:10" ht="12.75" customHeight="1">
      <c r="A10" s="2" t="s">
        <v>26</v>
      </c>
      <c r="B10" s="2">
        <v>57</v>
      </c>
      <c r="C10" s="2">
        <f t="shared" si="0"/>
        <v>39.9</v>
      </c>
      <c r="D10" s="12">
        <v>42</v>
      </c>
      <c r="E10" s="10">
        <v>42</v>
      </c>
      <c r="F10" s="2">
        <f t="shared" si="3"/>
        <v>2.3809523809523808E-2</v>
      </c>
      <c r="G10" s="2">
        <v>42</v>
      </c>
      <c r="H10" s="2" t="s">
        <v>27</v>
      </c>
      <c r="I10" s="11">
        <f t="shared" si="1"/>
        <v>1.764</v>
      </c>
      <c r="J10" s="2">
        <f t="shared" si="2"/>
        <v>45.225000000000001</v>
      </c>
    </row>
    <row r="11" spans="1:10" ht="12.75" customHeight="1">
      <c r="A11" s="2" t="s">
        <v>42</v>
      </c>
      <c r="B11" s="2">
        <v>14</v>
      </c>
      <c r="C11" s="2">
        <f t="shared" si="0"/>
        <v>9.7999999999999989</v>
      </c>
      <c r="D11" s="12">
        <v>92</v>
      </c>
      <c r="E11" s="10">
        <v>62</v>
      </c>
      <c r="F11" s="2">
        <f t="shared" si="3"/>
        <v>1.0638297872340425E-2</v>
      </c>
      <c r="G11" s="2">
        <v>94</v>
      </c>
      <c r="H11" s="2" t="s">
        <v>43</v>
      </c>
      <c r="I11" s="11">
        <f t="shared" si="1"/>
        <v>5.7039999999999997</v>
      </c>
      <c r="J11" s="2">
        <f t="shared" si="2"/>
        <v>52.45</v>
      </c>
    </row>
    <row r="12" spans="1:10" ht="12.75" customHeight="1">
      <c r="A12" s="2" t="s">
        <v>34</v>
      </c>
      <c r="B12" s="2">
        <v>26</v>
      </c>
      <c r="C12" s="2">
        <f t="shared" si="0"/>
        <v>18.2</v>
      </c>
      <c r="D12" s="12">
        <v>85</v>
      </c>
      <c r="E12" s="10">
        <v>88</v>
      </c>
      <c r="F12" s="2">
        <f t="shared" si="3"/>
        <v>1.0101010101010102E-2</v>
      </c>
      <c r="G12" s="2">
        <v>99</v>
      </c>
      <c r="H12" s="2" t="s">
        <v>35</v>
      </c>
      <c r="I12" s="11">
        <f t="shared" si="1"/>
        <v>7.48</v>
      </c>
      <c r="J12" s="2">
        <f t="shared" si="2"/>
        <v>57.05</v>
      </c>
    </row>
    <row r="13" spans="1:10" ht="12.75" customHeight="1">
      <c r="A13" s="2" t="s">
        <v>40</v>
      </c>
      <c r="B13" s="2">
        <v>36</v>
      </c>
      <c r="C13" s="2">
        <f t="shared" si="0"/>
        <v>25.2</v>
      </c>
      <c r="D13" s="12">
        <v>69</v>
      </c>
      <c r="E13" s="10">
        <v>12</v>
      </c>
      <c r="F13" s="2">
        <f t="shared" si="3"/>
        <v>0.01</v>
      </c>
      <c r="G13" s="2">
        <v>100</v>
      </c>
      <c r="H13" s="2" t="s">
        <v>41</v>
      </c>
      <c r="I13" s="11">
        <f t="shared" si="1"/>
        <v>0.82799999999999996</v>
      </c>
      <c r="J13" s="2">
        <f t="shared" si="2"/>
        <v>57.55</v>
      </c>
    </row>
    <row r="14" spans="1:10" ht="12.75" customHeight="1">
      <c r="A14" s="2" t="s">
        <v>30</v>
      </c>
      <c r="B14" s="2">
        <v>45</v>
      </c>
      <c r="C14" s="2">
        <f t="shared" si="0"/>
        <v>31.499999999999996</v>
      </c>
      <c r="D14" s="12">
        <v>81</v>
      </c>
      <c r="E14" s="10">
        <v>94</v>
      </c>
      <c r="F14" s="2">
        <f t="shared" si="3"/>
        <v>1.2345679012345678E-2</v>
      </c>
      <c r="G14" s="2">
        <v>81</v>
      </c>
      <c r="H14" s="2" t="s">
        <v>31</v>
      </c>
      <c r="I14" s="11">
        <f t="shared" si="1"/>
        <v>7.6139999999999999</v>
      </c>
      <c r="J14" s="2">
        <f t="shared" si="2"/>
        <v>59.625</v>
      </c>
    </row>
    <row r="15" spans="1:10" ht="12.75" customHeight="1">
      <c r="A15" s="2" t="s">
        <v>10</v>
      </c>
      <c r="B15" s="2">
        <v>63</v>
      </c>
      <c r="C15" s="2">
        <f t="shared" si="0"/>
        <v>44.099999999999994</v>
      </c>
      <c r="D15" s="12">
        <v>100</v>
      </c>
      <c r="E15" s="10">
        <v>5</v>
      </c>
      <c r="F15" s="2">
        <f t="shared" si="3"/>
        <v>1.8518518518518517E-2</v>
      </c>
      <c r="G15" s="2">
        <v>54</v>
      </c>
      <c r="H15" s="2" t="s">
        <v>11</v>
      </c>
      <c r="I15" s="11">
        <f t="shared" si="1"/>
        <v>0.5</v>
      </c>
      <c r="J15" s="2">
        <f t="shared" si="2"/>
        <v>65.275000000000006</v>
      </c>
    </row>
    <row r="16" spans="1:10" ht="12.75" customHeight="1">
      <c r="A16" s="2" t="s">
        <v>18</v>
      </c>
      <c r="B16" s="2">
        <v>51</v>
      </c>
      <c r="C16" s="2">
        <f t="shared" si="0"/>
        <v>35.699999999999996</v>
      </c>
      <c r="D16" s="12">
        <v>90</v>
      </c>
      <c r="E16" s="10">
        <v>90</v>
      </c>
      <c r="F16" s="2">
        <f t="shared" si="3"/>
        <v>1.020408163265306E-2</v>
      </c>
      <c r="G16" s="2">
        <v>98</v>
      </c>
      <c r="H16" s="2" t="s">
        <v>19</v>
      </c>
      <c r="I16" s="11">
        <f t="shared" si="1"/>
        <v>8.1</v>
      </c>
      <c r="J16" s="2">
        <f t="shared" si="2"/>
        <v>68.674999999999997</v>
      </c>
    </row>
    <row r="17" spans="1:10" ht="12.75" customHeight="1">
      <c r="A17" s="2" t="s">
        <v>24</v>
      </c>
      <c r="B17" s="2">
        <v>92</v>
      </c>
      <c r="C17" s="2">
        <f t="shared" si="0"/>
        <v>64.399999999999991</v>
      </c>
      <c r="D17" s="12">
        <v>68</v>
      </c>
      <c r="E17" s="10">
        <v>45</v>
      </c>
      <c r="F17" s="2">
        <f t="shared" si="3"/>
        <v>1.3513513513513514E-2</v>
      </c>
      <c r="G17" s="2">
        <v>74</v>
      </c>
      <c r="H17" s="2" t="s">
        <v>25</v>
      </c>
      <c r="I17" s="11">
        <f t="shared" si="1"/>
        <v>3.06</v>
      </c>
      <c r="J17" s="2">
        <f t="shared" si="2"/>
        <v>74.599999999999994</v>
      </c>
    </row>
    <row r="18" spans="1:10" ht="12.75" customHeight="1">
      <c r="A18" s="2" t="s">
        <v>28</v>
      </c>
      <c r="B18" s="2">
        <v>83</v>
      </c>
      <c r="C18" s="2">
        <f t="shared" si="0"/>
        <v>58.099999999999994</v>
      </c>
      <c r="D18" s="12">
        <v>88</v>
      </c>
      <c r="E18" s="10">
        <v>88</v>
      </c>
      <c r="F18" s="2">
        <f t="shared" si="3"/>
        <v>1.1904761904761904E-2</v>
      </c>
      <c r="G18" s="2">
        <v>84</v>
      </c>
      <c r="H18" s="2" t="s">
        <v>29</v>
      </c>
      <c r="I18" s="11">
        <f t="shared" si="1"/>
        <v>7.7439999999999998</v>
      </c>
      <c r="J18" s="2">
        <f t="shared" si="2"/>
        <v>78.275000000000006</v>
      </c>
    </row>
    <row r="19" spans="1:10" ht="12.75" customHeight="1">
      <c r="A19" s="2" t="s">
        <v>22</v>
      </c>
      <c r="B19" s="2">
        <v>100</v>
      </c>
      <c r="C19" s="2">
        <f t="shared" si="0"/>
        <v>70</v>
      </c>
      <c r="D19" s="12">
        <v>95</v>
      </c>
      <c r="E19" s="10">
        <v>95</v>
      </c>
      <c r="F19" s="2">
        <f t="shared" si="3"/>
        <v>0.01</v>
      </c>
      <c r="G19" s="2">
        <v>100</v>
      </c>
      <c r="H19" s="2" t="s">
        <v>23</v>
      </c>
      <c r="I19" s="11">
        <f t="shared" si="1"/>
        <v>9.0250000000000004</v>
      </c>
      <c r="J19" s="2">
        <f t="shared" si="2"/>
        <v>91.25</v>
      </c>
    </row>
    <row r="20" spans="1:10" ht="13.5" customHeight="1" thickBot="1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pans="1:10" ht="12.75" customHeight="1">
      <c r="A21" s="4" t="s">
        <v>44</v>
      </c>
      <c r="B21" s="5">
        <v>0.7</v>
      </c>
    </row>
    <row r="22" spans="1:10" ht="13.5" customHeight="1" thickBot="1">
      <c r="A22" s="6" t="s">
        <v>45</v>
      </c>
      <c r="B22" s="7">
        <v>1000</v>
      </c>
    </row>
  </sheetData>
  <sortState ref="A3:J19">
    <sortCondition ref="J3:J19"/>
  </sortState>
  <phoneticPr fontId="6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hashmi</dc:creator>
  <cp:lastModifiedBy>Sunny Patel</cp:lastModifiedBy>
  <dcterms:created xsi:type="dcterms:W3CDTF">1999-09-11T05:41:25Z</dcterms:created>
  <dcterms:modified xsi:type="dcterms:W3CDTF">2012-11-05T19:43:13Z</dcterms:modified>
</cp:coreProperties>
</file>