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15" windowWidth="9960" windowHeight="80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G12" i="1"/>
  <c r="B24"/>
  <c r="B22"/>
  <c r="B20"/>
  <c r="B18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B17"/>
  <c r="B15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B14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B12"/>
  <c r="AG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B11"/>
  <c r="C1"/>
  <c r="D1" s="1"/>
  <c r="E1" s="1"/>
  <c r="F1" s="1"/>
  <c r="G1" s="1"/>
  <c r="H1" s="1"/>
  <c r="I1" s="1"/>
  <c r="J1" s="1"/>
  <c r="K1" s="1"/>
  <c r="L1" s="1"/>
  <c r="M1" s="1"/>
  <c r="N1" s="1"/>
  <c r="O1" s="1"/>
  <c r="P1" s="1"/>
  <c r="Q1" s="1"/>
  <c r="R1" s="1"/>
  <c r="S1" s="1"/>
  <c r="T1" s="1"/>
  <c r="U1" s="1"/>
  <c r="V1" s="1"/>
  <c r="W1" s="1"/>
  <c r="X1" s="1"/>
  <c r="Y1" s="1"/>
  <c r="Z1" s="1"/>
  <c r="AA1" s="1"/>
  <c r="AB1" s="1"/>
  <c r="AC1" s="1"/>
  <c r="AD1" s="1"/>
  <c r="AE1" s="1"/>
</calcChain>
</file>

<file path=xl/sharedStrings.xml><?xml version="1.0" encoding="utf-8"?>
<sst xmlns="http://schemas.openxmlformats.org/spreadsheetml/2006/main" count="20" uniqueCount="19">
  <si>
    <t>March</t>
  </si>
  <si>
    <t>April</t>
  </si>
  <si>
    <t>May</t>
  </si>
  <si>
    <t>June</t>
  </si>
  <si>
    <t>July</t>
  </si>
  <si>
    <t>August</t>
  </si>
  <si>
    <t>September</t>
  </si>
  <si>
    <t>October</t>
  </si>
  <si>
    <t>Average=</t>
  </si>
  <si>
    <t>Stdev=</t>
  </si>
  <si>
    <t>SSTr=</t>
  </si>
  <si>
    <t>Total=</t>
  </si>
  <si>
    <t>SSE=</t>
  </si>
  <si>
    <t>MSTr=</t>
  </si>
  <si>
    <t>MSE=</t>
  </si>
  <si>
    <t>F Statistic=</t>
  </si>
  <si>
    <t>Degrees of freedom</t>
  </si>
  <si>
    <t>P=</t>
  </si>
  <si>
    <t>Because the P-value is very small, we can conclude with a great deal of certainty that the means differ from each other.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</si>
</sst>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28"/>
  <sheetViews>
    <sheetView tabSelected="1" workbookViewId="0">
      <selection activeCell="AG13" sqref="AG13"/>
    </sheetView>
  </sheetViews>
  <sheetFormatPr defaultRowHeight="15"/>
  <cols>
    <col min="1" max="1" width="10.85546875" bestFit="1" customWidth="1"/>
  </cols>
  <sheetData>
    <row r="1" spans="1:33">
      <c r="B1">
        <v>1</v>
      </c>
      <c r="C1">
        <f>B1+1</f>
        <v>2</v>
      </c>
      <c r="D1">
        <f t="shared" ref="D1:AR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</row>
    <row r="2" spans="1:33">
      <c r="A2" t="s">
        <v>0</v>
      </c>
      <c r="B2">
        <v>0</v>
      </c>
      <c r="C2">
        <v>1</v>
      </c>
      <c r="D2">
        <v>0</v>
      </c>
      <c r="E2">
        <v>0</v>
      </c>
      <c r="F2">
        <v>3</v>
      </c>
      <c r="G2">
        <v>5</v>
      </c>
      <c r="H2">
        <v>1</v>
      </c>
      <c r="I2">
        <v>16</v>
      </c>
      <c r="J2">
        <v>30</v>
      </c>
      <c r="K2">
        <v>28</v>
      </c>
      <c r="L2">
        <v>24</v>
      </c>
      <c r="M2">
        <v>18</v>
      </c>
      <c r="N2">
        <v>32</v>
      </c>
      <c r="O2">
        <v>40</v>
      </c>
      <c r="P2">
        <v>29</v>
      </c>
      <c r="Q2">
        <v>51</v>
      </c>
      <c r="R2">
        <v>47</v>
      </c>
      <c r="S2">
        <v>49</v>
      </c>
      <c r="T2">
        <v>36</v>
      </c>
      <c r="U2">
        <v>40</v>
      </c>
      <c r="V2">
        <v>18</v>
      </c>
      <c r="W2">
        <v>32</v>
      </c>
      <c r="X2">
        <v>42</v>
      </c>
      <c r="Y2">
        <v>51</v>
      </c>
      <c r="Z2">
        <v>28</v>
      </c>
      <c r="AA2">
        <v>35</v>
      </c>
      <c r="AB2">
        <v>32</v>
      </c>
      <c r="AC2">
        <v>36</v>
      </c>
      <c r="AD2">
        <v>32</v>
      </c>
      <c r="AE2">
        <v>17</v>
      </c>
    </row>
    <row r="3" spans="1:33">
      <c r="A3" t="s">
        <v>1</v>
      </c>
      <c r="B3">
        <v>27</v>
      </c>
      <c r="C3">
        <v>26</v>
      </c>
      <c r="D3">
        <v>15</v>
      </c>
      <c r="E3">
        <v>20</v>
      </c>
      <c r="F3">
        <v>23</v>
      </c>
      <c r="G3">
        <v>23</v>
      </c>
      <c r="H3">
        <v>28</v>
      </c>
      <c r="I3">
        <v>15</v>
      </c>
      <c r="J3">
        <v>20</v>
      </c>
      <c r="K3">
        <v>19</v>
      </c>
      <c r="L3">
        <v>19</v>
      </c>
      <c r="M3">
        <v>26</v>
      </c>
      <c r="N3">
        <v>7</v>
      </c>
      <c r="O3">
        <v>18</v>
      </c>
      <c r="P3">
        <v>15</v>
      </c>
      <c r="Q3">
        <v>14</v>
      </c>
      <c r="R3">
        <v>10</v>
      </c>
      <c r="S3">
        <v>7</v>
      </c>
      <c r="T3">
        <v>13</v>
      </c>
      <c r="U3">
        <v>16</v>
      </c>
      <c r="V3">
        <v>8</v>
      </c>
      <c r="W3">
        <v>7</v>
      </c>
      <c r="X3">
        <v>10</v>
      </c>
      <c r="Y3">
        <v>11</v>
      </c>
      <c r="Z3">
        <v>5</v>
      </c>
      <c r="AA3">
        <v>10</v>
      </c>
      <c r="AB3">
        <v>14</v>
      </c>
      <c r="AC3">
        <v>7</v>
      </c>
      <c r="AD3">
        <v>12</v>
      </c>
      <c r="AE3">
        <v>16</v>
      </c>
    </row>
    <row r="4" spans="1:33">
      <c r="A4" t="s">
        <v>2</v>
      </c>
      <c r="B4">
        <v>8</v>
      </c>
      <c r="C4">
        <v>13</v>
      </c>
      <c r="D4">
        <v>7</v>
      </c>
      <c r="E4">
        <v>12</v>
      </c>
      <c r="F4">
        <v>12</v>
      </c>
      <c r="G4">
        <v>9</v>
      </c>
      <c r="H4">
        <v>15</v>
      </c>
      <c r="I4">
        <v>12</v>
      </c>
      <c r="J4">
        <v>15</v>
      </c>
      <c r="K4">
        <v>11</v>
      </c>
      <c r="L4">
        <v>13</v>
      </c>
      <c r="M4">
        <v>9</v>
      </c>
      <c r="N4">
        <v>9</v>
      </c>
      <c r="O4">
        <v>7</v>
      </c>
      <c r="P4">
        <v>11</v>
      </c>
      <c r="Q4">
        <v>6</v>
      </c>
      <c r="R4">
        <v>10</v>
      </c>
      <c r="S4">
        <v>12</v>
      </c>
      <c r="T4">
        <v>8</v>
      </c>
      <c r="U4">
        <v>7</v>
      </c>
      <c r="V4">
        <v>4</v>
      </c>
      <c r="W4">
        <v>10</v>
      </c>
      <c r="X4">
        <v>9</v>
      </c>
      <c r="Y4">
        <v>7</v>
      </c>
      <c r="Z4">
        <v>4</v>
      </c>
      <c r="AA4">
        <v>7</v>
      </c>
      <c r="AB4">
        <v>6</v>
      </c>
      <c r="AC4">
        <v>8</v>
      </c>
      <c r="AD4">
        <v>9</v>
      </c>
      <c r="AE4">
        <v>8</v>
      </c>
    </row>
    <row r="5" spans="1:33">
      <c r="A5" t="s">
        <v>3</v>
      </c>
      <c r="B5">
        <v>7</v>
      </c>
      <c r="C5">
        <v>7</v>
      </c>
      <c r="D5">
        <v>8</v>
      </c>
      <c r="E5">
        <v>6</v>
      </c>
      <c r="F5">
        <v>13</v>
      </c>
      <c r="G5">
        <v>11</v>
      </c>
      <c r="H5">
        <v>8</v>
      </c>
      <c r="I5">
        <v>10</v>
      </c>
      <c r="J5">
        <v>1</v>
      </c>
      <c r="K5">
        <v>7</v>
      </c>
      <c r="L5">
        <v>7</v>
      </c>
      <c r="M5">
        <v>12</v>
      </c>
      <c r="N5">
        <v>6</v>
      </c>
      <c r="O5">
        <v>2</v>
      </c>
      <c r="P5">
        <v>4</v>
      </c>
      <c r="Q5">
        <v>3</v>
      </c>
      <c r="R5">
        <v>4</v>
      </c>
      <c r="S5">
        <v>7</v>
      </c>
      <c r="T5">
        <v>3</v>
      </c>
      <c r="U5">
        <v>8</v>
      </c>
      <c r="V5">
        <v>5</v>
      </c>
      <c r="W5">
        <v>10</v>
      </c>
      <c r="X5">
        <v>10</v>
      </c>
      <c r="Y5">
        <v>4</v>
      </c>
      <c r="Z5">
        <v>12</v>
      </c>
      <c r="AA5">
        <v>17</v>
      </c>
      <c r="AB5">
        <v>7</v>
      </c>
      <c r="AC5">
        <v>9</v>
      </c>
      <c r="AD5">
        <v>7</v>
      </c>
      <c r="AE5">
        <v>11</v>
      </c>
    </row>
    <row r="6" spans="1:33">
      <c r="A6" t="s">
        <v>4</v>
      </c>
      <c r="B6">
        <v>7</v>
      </c>
      <c r="C6">
        <v>10</v>
      </c>
      <c r="D6">
        <v>17</v>
      </c>
      <c r="E6">
        <v>13</v>
      </c>
      <c r="F6">
        <v>2</v>
      </c>
      <c r="G6">
        <v>4</v>
      </c>
      <c r="H6">
        <v>1</v>
      </c>
      <c r="I6">
        <v>1</v>
      </c>
      <c r="J6">
        <v>21</v>
      </c>
      <c r="K6">
        <v>9</v>
      </c>
      <c r="L6">
        <v>8</v>
      </c>
      <c r="M6">
        <v>5</v>
      </c>
      <c r="N6">
        <v>8</v>
      </c>
      <c r="O6">
        <v>8</v>
      </c>
      <c r="P6">
        <v>4</v>
      </c>
      <c r="Q6">
        <v>4</v>
      </c>
      <c r="R6">
        <v>12</v>
      </c>
      <c r="S6">
        <v>11</v>
      </c>
      <c r="T6">
        <v>8</v>
      </c>
      <c r="U6">
        <v>9</v>
      </c>
      <c r="V6">
        <v>6</v>
      </c>
      <c r="W6">
        <v>9</v>
      </c>
      <c r="X6">
        <v>3</v>
      </c>
      <c r="Y6">
        <v>9</v>
      </c>
      <c r="Z6">
        <v>9</v>
      </c>
      <c r="AA6">
        <v>1</v>
      </c>
      <c r="AB6">
        <v>8</v>
      </c>
      <c r="AC6">
        <v>6</v>
      </c>
      <c r="AD6">
        <v>5</v>
      </c>
      <c r="AE6">
        <v>6</v>
      </c>
    </row>
    <row r="7" spans="1:33">
      <c r="A7" t="s">
        <v>5</v>
      </c>
      <c r="B7">
        <v>7</v>
      </c>
      <c r="C7">
        <v>5</v>
      </c>
      <c r="D7">
        <v>10</v>
      </c>
      <c r="E7">
        <v>8</v>
      </c>
      <c r="F7">
        <v>4</v>
      </c>
      <c r="G7">
        <v>10</v>
      </c>
      <c r="H7">
        <v>8</v>
      </c>
      <c r="I7">
        <v>9</v>
      </c>
      <c r="J7">
        <v>7</v>
      </c>
      <c r="K7">
        <v>7</v>
      </c>
      <c r="L7">
        <v>8</v>
      </c>
      <c r="M7">
        <v>7</v>
      </c>
      <c r="N7">
        <v>14</v>
      </c>
      <c r="O7">
        <v>6</v>
      </c>
      <c r="P7">
        <v>6</v>
      </c>
      <c r="Q7">
        <v>7</v>
      </c>
      <c r="R7">
        <v>7</v>
      </c>
      <c r="S7">
        <v>9</v>
      </c>
      <c r="T7">
        <v>8</v>
      </c>
      <c r="U7">
        <v>13</v>
      </c>
      <c r="V7">
        <v>5</v>
      </c>
      <c r="W7">
        <v>4</v>
      </c>
      <c r="X7">
        <v>3</v>
      </c>
      <c r="Y7">
        <v>6</v>
      </c>
      <c r="Z7">
        <v>8</v>
      </c>
      <c r="AA7">
        <v>8</v>
      </c>
      <c r="AB7">
        <v>9</v>
      </c>
      <c r="AC7">
        <v>10</v>
      </c>
      <c r="AD7">
        <v>7</v>
      </c>
      <c r="AE7">
        <v>4</v>
      </c>
    </row>
    <row r="8" spans="1:33">
      <c r="A8" t="s">
        <v>6</v>
      </c>
      <c r="B8">
        <v>6</v>
      </c>
      <c r="C8">
        <v>9</v>
      </c>
      <c r="D8">
        <v>8</v>
      </c>
      <c r="E8">
        <v>7</v>
      </c>
      <c r="F8">
        <v>4</v>
      </c>
      <c r="G8">
        <v>8</v>
      </c>
      <c r="H8">
        <v>11</v>
      </c>
      <c r="I8">
        <v>8</v>
      </c>
      <c r="J8">
        <v>11</v>
      </c>
      <c r="K8">
        <v>6</v>
      </c>
      <c r="L8">
        <v>6</v>
      </c>
      <c r="M8">
        <v>4</v>
      </c>
      <c r="N8">
        <v>5</v>
      </c>
      <c r="O8">
        <v>3</v>
      </c>
      <c r="P8">
        <v>5</v>
      </c>
      <c r="Q8">
        <v>7</v>
      </c>
      <c r="R8">
        <v>11</v>
      </c>
      <c r="S8">
        <v>6</v>
      </c>
      <c r="T8">
        <v>4</v>
      </c>
      <c r="U8">
        <v>8</v>
      </c>
      <c r="V8">
        <v>4</v>
      </c>
      <c r="W8">
        <v>8</v>
      </c>
      <c r="X8">
        <v>7</v>
      </c>
      <c r="Y8">
        <v>11</v>
      </c>
      <c r="Z8">
        <v>4</v>
      </c>
      <c r="AA8">
        <v>4</v>
      </c>
      <c r="AB8">
        <v>11</v>
      </c>
      <c r="AC8">
        <v>3</v>
      </c>
      <c r="AD8">
        <v>8</v>
      </c>
      <c r="AE8">
        <v>10</v>
      </c>
    </row>
    <row r="9" spans="1:33">
      <c r="A9" t="s">
        <v>7</v>
      </c>
      <c r="B9">
        <v>6</v>
      </c>
      <c r="C9">
        <v>5</v>
      </c>
      <c r="D9">
        <v>9</v>
      </c>
      <c r="E9">
        <v>5</v>
      </c>
      <c r="F9">
        <v>10</v>
      </c>
      <c r="G9">
        <v>9</v>
      </c>
      <c r="H9">
        <v>5</v>
      </c>
      <c r="I9">
        <v>4</v>
      </c>
      <c r="J9">
        <v>10</v>
      </c>
      <c r="K9">
        <v>7</v>
      </c>
      <c r="L9">
        <v>14</v>
      </c>
      <c r="M9">
        <v>6</v>
      </c>
      <c r="N9">
        <v>5</v>
      </c>
      <c r="O9">
        <v>13</v>
      </c>
      <c r="P9">
        <v>14</v>
      </c>
      <c r="Q9">
        <v>7</v>
      </c>
      <c r="R9">
        <v>10</v>
      </c>
      <c r="S9">
        <v>6</v>
      </c>
      <c r="T9">
        <v>7</v>
      </c>
      <c r="U9">
        <v>11</v>
      </c>
      <c r="V9">
        <v>10</v>
      </c>
      <c r="W9">
        <v>5</v>
      </c>
      <c r="X9">
        <v>11</v>
      </c>
      <c r="Y9">
        <v>5</v>
      </c>
      <c r="Z9">
        <v>7</v>
      </c>
      <c r="AA9">
        <v>13</v>
      </c>
      <c r="AB9">
        <v>5</v>
      </c>
      <c r="AC9">
        <v>7</v>
      </c>
      <c r="AD9">
        <v>3</v>
      </c>
      <c r="AE9">
        <v>3</v>
      </c>
    </row>
    <row r="11" spans="1:33">
      <c r="A11" t="s">
        <v>8</v>
      </c>
      <c r="B11">
        <f>AVERAGE(B2:B9)</f>
        <v>8.5</v>
      </c>
      <c r="C11">
        <f t="shared" ref="C11:AF11" si="1">AVERAGE(C2:C9)</f>
        <v>9.5</v>
      </c>
      <c r="D11">
        <f t="shared" si="1"/>
        <v>9.25</v>
      </c>
      <c r="E11">
        <f t="shared" si="1"/>
        <v>8.875</v>
      </c>
      <c r="F11">
        <f t="shared" si="1"/>
        <v>8.875</v>
      </c>
      <c r="G11">
        <f t="shared" si="1"/>
        <v>9.875</v>
      </c>
      <c r="H11">
        <f t="shared" si="1"/>
        <v>9.625</v>
      </c>
      <c r="I11">
        <f t="shared" si="1"/>
        <v>9.375</v>
      </c>
      <c r="J11">
        <f t="shared" si="1"/>
        <v>14.375</v>
      </c>
      <c r="K11">
        <f t="shared" si="1"/>
        <v>11.75</v>
      </c>
      <c r="L11">
        <f t="shared" si="1"/>
        <v>12.375</v>
      </c>
      <c r="M11">
        <f t="shared" si="1"/>
        <v>10.875</v>
      </c>
      <c r="N11">
        <f t="shared" si="1"/>
        <v>10.75</v>
      </c>
      <c r="O11">
        <f t="shared" si="1"/>
        <v>12.125</v>
      </c>
      <c r="P11">
        <f t="shared" si="1"/>
        <v>11</v>
      </c>
      <c r="Q11">
        <f t="shared" si="1"/>
        <v>12.375</v>
      </c>
      <c r="R11">
        <f t="shared" si="1"/>
        <v>13.875</v>
      </c>
      <c r="S11">
        <f t="shared" si="1"/>
        <v>13.375</v>
      </c>
      <c r="T11">
        <f t="shared" si="1"/>
        <v>10.875</v>
      </c>
      <c r="U11">
        <f t="shared" si="1"/>
        <v>14</v>
      </c>
      <c r="V11">
        <f t="shared" si="1"/>
        <v>7.5</v>
      </c>
      <c r="W11">
        <f t="shared" si="1"/>
        <v>10.625</v>
      </c>
      <c r="X11">
        <f t="shared" si="1"/>
        <v>11.875</v>
      </c>
      <c r="Y11">
        <f t="shared" si="1"/>
        <v>13</v>
      </c>
      <c r="Z11">
        <f t="shared" si="1"/>
        <v>9.625</v>
      </c>
      <c r="AA11">
        <f t="shared" si="1"/>
        <v>11.875</v>
      </c>
      <c r="AB11">
        <f t="shared" si="1"/>
        <v>11.5</v>
      </c>
      <c r="AC11">
        <f t="shared" si="1"/>
        <v>10.75</v>
      </c>
      <c r="AD11">
        <f t="shared" si="1"/>
        <v>10.375</v>
      </c>
      <c r="AE11">
        <f t="shared" si="1"/>
        <v>9.375</v>
      </c>
      <c r="AG11">
        <f>AVERAGE(B11:AE11)</f>
        <v>10.9375</v>
      </c>
    </row>
    <row r="12" spans="1:33">
      <c r="A12" t="s">
        <v>9</v>
      </c>
      <c r="B12">
        <f>STDEV(B2:B9)</f>
        <v>7.8740078740118111</v>
      </c>
      <c r="C12">
        <f t="shared" ref="C12:AE12" si="2">STDEV(C2:C9)</f>
        <v>7.5969918858904748</v>
      </c>
      <c r="D12">
        <f t="shared" si="2"/>
        <v>5.1754916950676568</v>
      </c>
      <c r="E12">
        <f t="shared" si="2"/>
        <v>6.0577577181188564</v>
      </c>
      <c r="F12">
        <f t="shared" si="2"/>
        <v>7.1401780690080026</v>
      </c>
      <c r="G12">
        <f t="shared" si="2"/>
        <v>5.8171544344538173</v>
      </c>
      <c r="H12">
        <f t="shared" si="2"/>
        <v>8.8145577638035011</v>
      </c>
      <c r="I12">
        <f t="shared" si="2"/>
        <v>5.1252177654083289</v>
      </c>
      <c r="J12">
        <f t="shared" si="2"/>
        <v>9.1329466376254658</v>
      </c>
      <c r="K12">
        <f t="shared" si="2"/>
        <v>7.7965193699313211</v>
      </c>
      <c r="L12">
        <f t="shared" si="2"/>
        <v>6.4351157165752886</v>
      </c>
      <c r="M12">
        <f t="shared" si="2"/>
        <v>7.6052143766159359</v>
      </c>
      <c r="N12">
        <f t="shared" si="2"/>
        <v>9.0672093675113565</v>
      </c>
      <c r="O12">
        <f t="shared" si="2"/>
        <v>12.414709017935136</v>
      </c>
      <c r="P12">
        <f t="shared" si="2"/>
        <v>8.5188865805003271</v>
      </c>
      <c r="Q12">
        <f t="shared" si="2"/>
        <v>15.945778662168152</v>
      </c>
      <c r="R12">
        <f t="shared" si="2"/>
        <v>13.621804998918881</v>
      </c>
      <c r="S12">
        <f t="shared" si="2"/>
        <v>14.569415127000024</v>
      </c>
      <c r="T12">
        <f t="shared" si="2"/>
        <v>10.588909292273685</v>
      </c>
      <c r="U12">
        <f t="shared" si="2"/>
        <v>10.928337999374444</v>
      </c>
      <c r="V12">
        <f t="shared" si="2"/>
        <v>4.7207747548166585</v>
      </c>
      <c r="W12">
        <f t="shared" si="2"/>
        <v>8.9112689492414212</v>
      </c>
      <c r="X12">
        <f t="shared" si="2"/>
        <v>12.563410592442075</v>
      </c>
      <c r="Y12">
        <f t="shared" si="2"/>
        <v>15.574704766750109</v>
      </c>
      <c r="Z12">
        <f t="shared" si="2"/>
        <v>7.9090815793346971</v>
      </c>
      <c r="AA12">
        <f t="shared" si="2"/>
        <v>10.588909292273685</v>
      </c>
      <c r="AB12">
        <f t="shared" si="2"/>
        <v>8.7668205671807193</v>
      </c>
      <c r="AC12">
        <f t="shared" si="2"/>
        <v>10.41633332799983</v>
      </c>
      <c r="AD12">
        <f t="shared" si="2"/>
        <v>9.1329466376254658</v>
      </c>
      <c r="AE12">
        <f t="shared" si="2"/>
        <v>5.1806646016013929</v>
      </c>
      <c r="AG12">
        <f>AVERAGE(B12:AE12)</f>
        <v>9.1330373140486163</v>
      </c>
    </row>
    <row r="14" spans="1:33">
      <c r="A14" t="s">
        <v>10</v>
      </c>
      <c r="B14">
        <f>8*(B11-10.9375)^2</f>
        <v>47.53125</v>
      </c>
      <c r="C14">
        <f t="shared" ref="C14:AE14" si="3">8*(C11-10.9375)^2</f>
        <v>16.53125</v>
      </c>
      <c r="D14">
        <f t="shared" si="3"/>
        <v>22.78125</v>
      </c>
      <c r="E14">
        <f t="shared" si="3"/>
        <v>34.03125</v>
      </c>
      <c r="F14">
        <f t="shared" si="3"/>
        <v>34.03125</v>
      </c>
      <c r="G14">
        <f t="shared" si="3"/>
        <v>9.03125</v>
      </c>
      <c r="H14">
        <f t="shared" si="3"/>
        <v>13.78125</v>
      </c>
      <c r="I14">
        <f t="shared" si="3"/>
        <v>19.53125</v>
      </c>
      <c r="J14">
        <f t="shared" si="3"/>
        <v>94.53125</v>
      </c>
      <c r="K14">
        <f t="shared" si="3"/>
        <v>5.28125</v>
      </c>
      <c r="L14">
        <f t="shared" si="3"/>
        <v>16.53125</v>
      </c>
      <c r="M14">
        <f t="shared" si="3"/>
        <v>3.125E-2</v>
      </c>
      <c r="N14">
        <f t="shared" si="3"/>
        <v>0.28125</v>
      </c>
      <c r="O14">
        <f t="shared" si="3"/>
        <v>11.28125</v>
      </c>
      <c r="P14">
        <f t="shared" si="3"/>
        <v>3.125E-2</v>
      </c>
      <c r="Q14">
        <f t="shared" si="3"/>
        <v>16.53125</v>
      </c>
      <c r="R14">
        <f t="shared" si="3"/>
        <v>69.03125</v>
      </c>
      <c r="S14">
        <f t="shared" si="3"/>
        <v>47.53125</v>
      </c>
      <c r="T14">
        <f t="shared" si="3"/>
        <v>3.125E-2</v>
      </c>
      <c r="U14">
        <f t="shared" si="3"/>
        <v>75.03125</v>
      </c>
      <c r="V14">
        <f t="shared" si="3"/>
        <v>94.53125</v>
      </c>
      <c r="W14">
        <f t="shared" si="3"/>
        <v>0.78125</v>
      </c>
      <c r="X14">
        <f t="shared" si="3"/>
        <v>7.03125</v>
      </c>
      <c r="Y14">
        <f t="shared" si="3"/>
        <v>34.03125</v>
      </c>
      <c r="Z14">
        <f t="shared" si="3"/>
        <v>13.78125</v>
      </c>
      <c r="AA14">
        <f t="shared" si="3"/>
        <v>7.03125</v>
      </c>
      <c r="AB14">
        <f t="shared" si="3"/>
        <v>2.53125</v>
      </c>
      <c r="AC14">
        <f t="shared" si="3"/>
        <v>0.28125</v>
      </c>
      <c r="AD14">
        <f t="shared" si="3"/>
        <v>2.53125</v>
      </c>
      <c r="AE14">
        <f t="shared" si="3"/>
        <v>19.53125</v>
      </c>
    </row>
    <row r="15" spans="1:33">
      <c r="A15" t="s">
        <v>11</v>
      </c>
      <c r="B15">
        <f>SUM(B14:AE14)</f>
        <v>715.4375</v>
      </c>
    </row>
    <row r="17" spans="1:31">
      <c r="A17" t="s">
        <v>12</v>
      </c>
      <c r="B17">
        <f>7*B12^2</f>
        <v>434</v>
      </c>
      <c r="C17">
        <f t="shared" ref="C17:AE17" si="4">7*C12^2</f>
        <v>404</v>
      </c>
      <c r="D17">
        <f t="shared" si="4"/>
        <v>187.50000000000003</v>
      </c>
      <c r="E17">
        <f t="shared" si="4"/>
        <v>256.87500000000006</v>
      </c>
      <c r="F17">
        <f t="shared" si="4"/>
        <v>356.87499999999994</v>
      </c>
      <c r="G17">
        <f t="shared" si="4"/>
        <v>236.87499999999994</v>
      </c>
      <c r="H17">
        <f t="shared" si="4"/>
        <v>543.87500000000011</v>
      </c>
      <c r="I17">
        <f t="shared" si="4"/>
        <v>183.875</v>
      </c>
      <c r="J17">
        <f t="shared" si="4"/>
        <v>583.87500000000011</v>
      </c>
      <c r="K17">
        <f t="shared" si="4"/>
        <v>425.5</v>
      </c>
      <c r="L17">
        <f t="shared" si="4"/>
        <v>289.87500000000006</v>
      </c>
      <c r="M17">
        <f t="shared" si="4"/>
        <v>404.875</v>
      </c>
      <c r="N17">
        <f t="shared" si="4"/>
        <v>575.49999999999989</v>
      </c>
      <c r="O17">
        <f t="shared" si="4"/>
        <v>1078.875</v>
      </c>
      <c r="P17">
        <f t="shared" si="4"/>
        <v>507.99999999999989</v>
      </c>
      <c r="Q17">
        <f t="shared" si="4"/>
        <v>1779.875</v>
      </c>
      <c r="R17">
        <f t="shared" si="4"/>
        <v>1298.875</v>
      </c>
      <c r="S17">
        <f t="shared" si="4"/>
        <v>1485.875</v>
      </c>
      <c r="T17">
        <f t="shared" si="4"/>
        <v>784.875</v>
      </c>
      <c r="U17">
        <f t="shared" si="4"/>
        <v>835.99999999999989</v>
      </c>
      <c r="V17">
        <f t="shared" si="4"/>
        <v>155.99999999999997</v>
      </c>
      <c r="W17">
        <f t="shared" si="4"/>
        <v>555.87500000000011</v>
      </c>
      <c r="X17">
        <f t="shared" si="4"/>
        <v>1104.875</v>
      </c>
      <c r="Y17">
        <f t="shared" si="4"/>
        <v>1698</v>
      </c>
      <c r="Z17">
        <f t="shared" si="4"/>
        <v>437.875</v>
      </c>
      <c r="AA17">
        <f t="shared" si="4"/>
        <v>784.875</v>
      </c>
      <c r="AB17">
        <f t="shared" si="4"/>
        <v>538.00000000000011</v>
      </c>
      <c r="AC17">
        <f t="shared" si="4"/>
        <v>759.50000000000011</v>
      </c>
      <c r="AD17">
        <f t="shared" si="4"/>
        <v>583.87500000000011</v>
      </c>
      <c r="AE17">
        <f t="shared" si="4"/>
        <v>187.87500000000003</v>
      </c>
    </row>
    <row r="18" spans="1:31">
      <c r="A18" t="s">
        <v>11</v>
      </c>
      <c r="B18">
        <f>SUM(B17:AE17)</f>
        <v>19462.625</v>
      </c>
    </row>
    <row r="19" spans="1:31">
      <c r="D19" t="s">
        <v>16</v>
      </c>
    </row>
    <row r="20" spans="1:31">
      <c r="A20" t="s">
        <v>13</v>
      </c>
      <c r="B20">
        <f>B15/29</f>
        <v>24.670258620689655</v>
      </c>
      <c r="D20">
        <v>29</v>
      </c>
    </row>
    <row r="22" spans="1:31">
      <c r="A22" t="s">
        <v>14</v>
      </c>
      <c r="B22">
        <f>B18/210</f>
        <v>92.67916666666666</v>
      </c>
      <c r="D22">
        <v>210</v>
      </c>
    </row>
    <row r="24" spans="1:31">
      <c r="A24" t="s">
        <v>15</v>
      </c>
      <c r="B24">
        <f>B20/B22</f>
        <v>0.26618990554176675</v>
      </c>
    </row>
    <row r="26" spans="1:31">
      <c r="A26" t="s">
        <v>17</v>
      </c>
      <c r="B26" s="1">
        <v>4.2697965206630097E-5</v>
      </c>
    </row>
    <row r="28" spans="1:31">
      <c r="A28" t="s">
        <v>18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Goodman</dc:creator>
  <cp:lastModifiedBy>Ian Goodman</cp:lastModifiedBy>
  <dcterms:created xsi:type="dcterms:W3CDTF">2013-12-05T04:55:30Z</dcterms:created>
  <dcterms:modified xsi:type="dcterms:W3CDTF">2013-12-05T09:18:46Z</dcterms:modified>
</cp:coreProperties>
</file>