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/>
  </bookViews>
  <sheets>
    <sheet name="Statistical Summary" sheetId="17" r:id="rId1"/>
    <sheet name="AppData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AppData!$A$1:$N$2675</definedName>
    <definedName name="_xlnm._FilterDatabase" localSheetId="0" hidden="1">'Statistical Summary'!$AY$49:$AY$95</definedName>
  </definedNames>
  <calcPr calcId="152511"/>
</workbook>
</file>

<file path=xl/calcChain.xml><?xml version="1.0" encoding="utf-8"?>
<calcChain xmlns="http://schemas.openxmlformats.org/spreadsheetml/2006/main">
  <c r="AN50" i="17" l="1"/>
  <c r="AO50" i="17"/>
  <c r="AP50" i="17"/>
  <c r="AQ50" i="17"/>
  <c r="AR50" i="17"/>
  <c r="AS50" i="17"/>
  <c r="AT50" i="17"/>
  <c r="AU50" i="17"/>
  <c r="AV50" i="17"/>
  <c r="AW50" i="17"/>
  <c r="AW55" i="17"/>
  <c r="AW54" i="17"/>
  <c r="AW53" i="17"/>
  <c r="AW51" i="17"/>
  <c r="AV55" i="17"/>
  <c r="AV54" i="17"/>
  <c r="AV53" i="17"/>
  <c r="AV51" i="17"/>
  <c r="AU55" i="17"/>
  <c r="AU54" i="17"/>
  <c r="AU53" i="17"/>
  <c r="AU51" i="17"/>
  <c r="AT55" i="17"/>
  <c r="AT54" i="17"/>
  <c r="AT53" i="17"/>
  <c r="AT51" i="17"/>
  <c r="AS55" i="17"/>
  <c r="AS54" i="17"/>
  <c r="AS53" i="17"/>
  <c r="AS51" i="17"/>
  <c r="AR55" i="17"/>
  <c r="AR54" i="17"/>
  <c r="AR53" i="17"/>
  <c r="AR51" i="17"/>
  <c r="AQ55" i="17"/>
  <c r="AQ54" i="17"/>
  <c r="AQ53" i="17"/>
  <c r="AQ51" i="17"/>
  <c r="AP55" i="17"/>
  <c r="AP54" i="17"/>
  <c r="AP53" i="17"/>
  <c r="AP51" i="17"/>
  <c r="AO55" i="17"/>
  <c r="AO54" i="17"/>
  <c r="AO53" i="17"/>
  <c r="AO51" i="17"/>
  <c r="AN55" i="17"/>
  <c r="AN54" i="17"/>
  <c r="AN53" i="17"/>
  <c r="AN51" i="17"/>
  <c r="AM55" i="17"/>
  <c r="AM54" i="17"/>
  <c r="AM53" i="17"/>
  <c r="AL55" i="17"/>
  <c r="AL54" i="17"/>
  <c r="AL53" i="17"/>
  <c r="AK55" i="17"/>
  <c r="AK54" i="17"/>
  <c r="AK53" i="17"/>
  <c r="AJ55" i="17"/>
  <c r="AJ54" i="17"/>
  <c r="AJ53" i="17"/>
  <c r="AI55" i="17"/>
  <c r="AI54" i="17"/>
  <c r="AI53" i="17"/>
  <c r="AH55" i="17"/>
  <c r="AH54" i="17"/>
  <c r="AH53" i="17"/>
  <c r="AG55" i="17"/>
  <c r="AG54" i="17"/>
  <c r="AG53" i="17"/>
  <c r="AF55" i="17"/>
  <c r="AF54" i="17"/>
  <c r="AF53" i="17"/>
  <c r="AE55" i="17"/>
  <c r="AE54" i="17"/>
  <c r="AE53" i="17"/>
  <c r="AC55" i="17"/>
  <c r="AC54" i="17"/>
  <c r="AC53" i="17"/>
  <c r="AB55" i="17"/>
  <c r="AB54" i="17"/>
  <c r="AB53" i="17"/>
  <c r="AA55" i="17"/>
  <c r="AA54" i="17"/>
  <c r="AA53" i="17"/>
  <c r="Z55" i="17"/>
  <c r="Z54" i="17"/>
  <c r="Z53" i="17"/>
  <c r="Y55" i="17"/>
  <c r="Y54" i="17"/>
  <c r="Y53" i="17"/>
  <c r="X55" i="17"/>
  <c r="X54" i="17"/>
  <c r="X53" i="17"/>
  <c r="V55" i="17"/>
  <c r="V54" i="17"/>
  <c r="V53" i="17"/>
  <c r="T55" i="17"/>
  <c r="T54" i="17"/>
  <c r="S55" i="17"/>
  <c r="S54" i="17"/>
  <c r="R55" i="17"/>
  <c r="R54" i="17"/>
  <c r="Q55" i="17"/>
  <c r="Q54" i="17"/>
  <c r="P55" i="17"/>
  <c r="P54" i="17"/>
  <c r="O55" i="17"/>
  <c r="O54" i="17"/>
  <c r="N55" i="17"/>
  <c r="N54" i="17"/>
  <c r="M55" i="17"/>
  <c r="M54" i="17"/>
  <c r="L55" i="17"/>
  <c r="L54" i="17"/>
  <c r="K55" i="17"/>
  <c r="K54" i="17"/>
  <c r="J55" i="17"/>
  <c r="J54" i="17"/>
  <c r="J53" i="17"/>
  <c r="J51" i="17"/>
  <c r="I55" i="17"/>
  <c r="I54" i="17"/>
  <c r="C51" i="17"/>
  <c r="Q45" i="17"/>
  <c r="U53" i="17"/>
  <c r="T53" i="17"/>
  <c r="S53" i="17"/>
  <c r="R53" i="17"/>
  <c r="Q53" i="17"/>
  <c r="P53" i="17"/>
  <c r="O53" i="17"/>
  <c r="N53" i="17"/>
  <c r="M53" i="17"/>
  <c r="L53" i="17"/>
  <c r="K53" i="17"/>
  <c r="I53" i="17"/>
  <c r="C53" i="17"/>
  <c r="AM51" i="17"/>
  <c r="AM50" i="17"/>
  <c r="AL51" i="17"/>
  <c r="AL50" i="17"/>
  <c r="AK51" i="17"/>
  <c r="AK50" i="17"/>
  <c r="AJ51" i="17"/>
  <c r="AJ50" i="17"/>
  <c r="AI51" i="17"/>
  <c r="AI50" i="17"/>
  <c r="AH51" i="17"/>
  <c r="AH50" i="17"/>
  <c r="AG51" i="17"/>
  <c r="AG50" i="17"/>
  <c r="AF51" i="17"/>
  <c r="AF50" i="17"/>
  <c r="AE51" i="17"/>
  <c r="AE50" i="17"/>
  <c r="AD50" i="17"/>
  <c r="AC51" i="17"/>
  <c r="AC50" i="17"/>
  <c r="AB51" i="17"/>
  <c r="AB50" i="17"/>
  <c r="AA51" i="17"/>
  <c r="AA50" i="17"/>
  <c r="Z51" i="17"/>
  <c r="Z50" i="17"/>
  <c r="Y51" i="17"/>
  <c r="Y50" i="17"/>
  <c r="X50" i="17"/>
  <c r="X51" i="17"/>
  <c r="W50" i="17"/>
  <c r="V51" i="17"/>
  <c r="V50" i="17"/>
  <c r="U51" i="17"/>
  <c r="U50" i="17"/>
  <c r="T51" i="17"/>
  <c r="T50" i="17"/>
  <c r="S51" i="17"/>
  <c r="S50" i="17"/>
  <c r="R51" i="17"/>
  <c r="R50" i="17"/>
  <c r="Q51" i="17"/>
  <c r="Q50" i="17"/>
  <c r="P51" i="17"/>
  <c r="P50" i="17"/>
  <c r="O51" i="17"/>
  <c r="O50" i="17"/>
  <c r="N51" i="17"/>
  <c r="N50" i="17"/>
  <c r="M51" i="17"/>
  <c r="M50" i="17"/>
  <c r="L50" i="17"/>
  <c r="L51" i="17"/>
  <c r="K51" i="17"/>
  <c r="K50" i="17"/>
  <c r="J50" i="17"/>
  <c r="I50" i="17"/>
  <c r="I51" i="17"/>
  <c r="G51" i="17"/>
  <c r="C11" i="17"/>
  <c r="C10" i="17"/>
  <c r="C9" i="17"/>
  <c r="C14" i="17"/>
  <c r="C12" i="17" l="1"/>
  <c r="C4" i="17" l="1"/>
  <c r="C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5" i="17"/>
  <c r="AD54" i="17"/>
  <c r="AD53" i="17"/>
  <c r="AD52" i="17"/>
  <c r="AD51" i="17"/>
  <c r="AC52" i="17"/>
  <c r="AB52" i="17"/>
  <c r="AA52" i="17"/>
  <c r="Z52" i="17"/>
  <c r="Y52" i="17"/>
  <c r="X52" i="17"/>
  <c r="W55" i="17"/>
  <c r="W54" i="17"/>
  <c r="W53" i="17"/>
  <c r="W52" i="17"/>
  <c r="W51" i="17"/>
  <c r="V52" i="17"/>
  <c r="U55" i="17"/>
  <c r="U54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5" i="17"/>
  <c r="H54" i="17"/>
  <c r="H53" i="17"/>
  <c r="H51" i="17"/>
  <c r="G55" i="17"/>
  <c r="G54" i="17"/>
  <c r="G53" i="17"/>
  <c r="F55" i="17"/>
  <c r="F54" i="17"/>
  <c r="F53" i="17"/>
  <c r="F51" i="17"/>
  <c r="E55" i="17"/>
  <c r="E54" i="17"/>
  <c r="E53" i="17"/>
  <c r="E51" i="17"/>
  <c r="D55" i="17"/>
  <c r="D54" i="17"/>
  <c r="D53" i="17"/>
  <c r="D51" i="17"/>
  <c r="H50" i="17"/>
  <c r="G50" i="17"/>
  <c r="H52" i="17"/>
  <c r="C55" i="17"/>
  <c r="C54" i="17"/>
  <c r="C50" i="17"/>
  <c r="G52" i="17"/>
  <c r="F50" i="17"/>
  <c r="F52" i="17"/>
  <c r="E50" i="17"/>
  <c r="D50" i="17"/>
  <c r="E52" i="17"/>
  <c r="D52" i="17"/>
  <c r="I32" i="17"/>
  <c r="H32" i="17"/>
  <c r="G32" i="17"/>
  <c r="F32" i="17"/>
  <c r="E32" i="17"/>
  <c r="D32" i="17"/>
  <c r="C32" i="17"/>
  <c r="C42" i="17"/>
  <c r="C22" i="17"/>
  <c r="D22" i="17"/>
  <c r="E22" i="17"/>
  <c r="F22" i="17"/>
  <c r="G22" i="17"/>
  <c r="H22" i="17"/>
  <c r="I22" i="17"/>
  <c r="J22" i="17"/>
  <c r="AQ56" i="17" l="1"/>
  <c r="L56" i="17"/>
  <c r="F56" i="17"/>
  <c r="T56" i="17"/>
  <c r="X56" i="17"/>
  <c r="AB56" i="17"/>
  <c r="AJ56" i="17"/>
  <c r="AR56" i="17"/>
  <c r="AV56" i="17"/>
  <c r="D56" i="17"/>
  <c r="Y56" i="17"/>
  <c r="AK56" i="17"/>
  <c r="AO56" i="17"/>
  <c r="M56" i="17"/>
  <c r="U56" i="17"/>
  <c r="Q56" i="17"/>
  <c r="K56" i="17"/>
  <c r="H56" i="17"/>
  <c r="AW56" i="17"/>
  <c r="AN56" i="17"/>
  <c r="AG56" i="17"/>
  <c r="AF56" i="17"/>
  <c r="P56" i="17"/>
  <c r="I56" i="17"/>
  <c r="S56" i="17"/>
  <c r="AA56" i="17"/>
  <c r="AI56" i="17"/>
  <c r="AL57" i="17"/>
  <c r="J56" i="17"/>
  <c r="R56" i="17"/>
  <c r="Z56" i="17"/>
  <c r="AH56" i="17"/>
  <c r="AP56" i="17"/>
  <c r="O57" i="17"/>
  <c r="W57" i="17"/>
  <c r="AE57" i="17"/>
  <c r="AM57" i="17"/>
  <c r="AU57" i="17"/>
  <c r="M57" i="17"/>
  <c r="AS57" i="17"/>
  <c r="AC57" i="17"/>
  <c r="N56" i="17"/>
  <c r="V56" i="17"/>
  <c r="AD56" i="17"/>
  <c r="AT56" i="17"/>
  <c r="E57" i="17"/>
  <c r="G57" i="17"/>
  <c r="F57" i="17"/>
  <c r="AD57" i="17"/>
  <c r="N57" i="17"/>
  <c r="AC56" i="17"/>
  <c r="D57" i="17"/>
  <c r="I57" i="17"/>
  <c r="AL56" i="17"/>
  <c r="AW57" i="17"/>
  <c r="AV57" i="17"/>
  <c r="H57" i="17"/>
  <c r="AT57" i="17"/>
  <c r="Y57" i="17"/>
  <c r="X57" i="17"/>
  <c r="V57" i="17"/>
  <c r="AS56" i="17"/>
  <c r="AG57" i="17"/>
  <c r="AU56" i="17"/>
  <c r="AM56" i="17"/>
  <c r="AE56" i="17"/>
  <c r="W56" i="17"/>
  <c r="O56" i="17"/>
  <c r="G56" i="17"/>
  <c r="AF57" i="17"/>
  <c r="AK57" i="17"/>
  <c r="AR57" i="17"/>
  <c r="AJ57" i="17"/>
  <c r="AB57" i="17"/>
  <c r="T57" i="17"/>
  <c r="L57" i="17"/>
  <c r="E56" i="17"/>
  <c r="AQ57" i="17"/>
  <c r="Q57" i="17"/>
  <c r="AP57" i="17"/>
  <c r="AH57" i="17"/>
  <c r="Z57" i="17"/>
  <c r="R57" i="17"/>
  <c r="J57" i="17"/>
  <c r="AO57" i="17"/>
  <c r="P57" i="17"/>
  <c r="U57" i="17"/>
  <c r="AI57" i="17"/>
  <c r="AA57" i="17"/>
  <c r="S57" i="17"/>
  <c r="K57" i="17"/>
  <c r="AN57" i="17"/>
  <c r="C57" i="17" l="1"/>
  <c r="C20" i="17"/>
  <c r="C56" i="17" l="1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3" i="17"/>
  <c r="AG45" i="17"/>
  <c r="AG44" i="17"/>
  <c r="AG43" i="17"/>
  <c r="AG41" i="17"/>
  <c r="AG40" i="17"/>
  <c r="AF45" i="17"/>
  <c r="AF44" i="17"/>
  <c r="AF43" i="17"/>
  <c r="AF41" i="17"/>
  <c r="AF40" i="17"/>
  <c r="AE45" i="17"/>
  <c r="AE44" i="17"/>
  <c r="AE43" i="17"/>
  <c r="AE41" i="17"/>
  <c r="AE40" i="17"/>
  <c r="AD45" i="17"/>
  <c r="AD44" i="17"/>
  <c r="AD43" i="17"/>
  <c r="AD41" i="17"/>
  <c r="AD40" i="17"/>
  <c r="AC45" i="17"/>
  <c r="AC44" i="17"/>
  <c r="AC43" i="17"/>
  <c r="AC41" i="17"/>
  <c r="AC40" i="17"/>
  <c r="AB45" i="17"/>
  <c r="AB44" i="17"/>
  <c r="AB43" i="17"/>
  <c r="AB41" i="17"/>
  <c r="AB40" i="17"/>
  <c r="AA45" i="17"/>
  <c r="AA44" i="17"/>
  <c r="AA43" i="17"/>
  <c r="AA41" i="17"/>
  <c r="AA40" i="17"/>
  <c r="Z45" i="17"/>
  <c r="Z44" i="17"/>
  <c r="Z43" i="17"/>
  <c r="Z41" i="17"/>
  <c r="Z40" i="17"/>
  <c r="Y45" i="17"/>
  <c r="Y44" i="17"/>
  <c r="Y43" i="17"/>
  <c r="Y41" i="17"/>
  <c r="Y40" i="17"/>
  <c r="X45" i="17"/>
  <c r="X44" i="17"/>
  <c r="X43" i="17"/>
  <c r="X41" i="17"/>
  <c r="X40" i="17"/>
  <c r="W45" i="17"/>
  <c r="W44" i="17"/>
  <c r="W43" i="17"/>
  <c r="W41" i="17"/>
  <c r="W40" i="17"/>
  <c r="V45" i="17"/>
  <c r="V44" i="17"/>
  <c r="V43" i="17"/>
  <c r="V41" i="17"/>
  <c r="V40" i="17"/>
  <c r="U45" i="17"/>
  <c r="U44" i="17"/>
  <c r="U43" i="17"/>
  <c r="U41" i="17"/>
  <c r="U40" i="17"/>
  <c r="T45" i="17"/>
  <c r="T44" i="17"/>
  <c r="T43" i="17"/>
  <c r="T41" i="17"/>
  <c r="T40" i="17"/>
  <c r="S45" i="17"/>
  <c r="S44" i="17"/>
  <c r="S43" i="17"/>
  <c r="S41" i="17"/>
  <c r="S40" i="17"/>
  <c r="R45" i="17"/>
  <c r="R44" i="17"/>
  <c r="R43" i="17"/>
  <c r="R41" i="17"/>
  <c r="R40" i="17"/>
  <c r="Q44" i="17"/>
  <c r="Q43" i="17"/>
  <c r="Q41" i="17"/>
  <c r="Q40" i="17"/>
  <c r="P45" i="17"/>
  <c r="P44" i="17"/>
  <c r="P43" i="17"/>
  <c r="P41" i="17"/>
  <c r="P40" i="17"/>
  <c r="O45" i="17"/>
  <c r="O44" i="17"/>
  <c r="O43" i="17"/>
  <c r="O41" i="17"/>
  <c r="O40" i="17"/>
  <c r="N40" i="17"/>
  <c r="N45" i="17"/>
  <c r="N44" i="17"/>
  <c r="N43" i="17"/>
  <c r="N41" i="17"/>
  <c r="M45" i="17"/>
  <c r="M44" i="17"/>
  <c r="M43" i="17"/>
  <c r="M41" i="17"/>
  <c r="M40" i="17"/>
  <c r="L45" i="17"/>
  <c r="L44" i="17"/>
  <c r="L43" i="17"/>
  <c r="L41" i="17"/>
  <c r="L40" i="17"/>
  <c r="K45" i="17"/>
  <c r="K44" i="17"/>
  <c r="K43" i="17"/>
  <c r="K41" i="17"/>
  <c r="K40" i="17"/>
  <c r="J45" i="17"/>
  <c r="J44" i="17"/>
  <c r="J43" i="17"/>
  <c r="J41" i="17"/>
  <c r="J40" i="17"/>
  <c r="I45" i="17"/>
  <c r="I44" i="17"/>
  <c r="I43" i="17"/>
  <c r="I41" i="17"/>
  <c r="I40" i="17"/>
  <c r="H45" i="17"/>
  <c r="H44" i="17"/>
  <c r="H43" i="17"/>
  <c r="H41" i="17"/>
  <c r="H40" i="17"/>
  <c r="G45" i="17"/>
  <c r="G44" i="17"/>
  <c r="G43" i="17"/>
  <c r="G41" i="17"/>
  <c r="G40" i="17"/>
  <c r="F45" i="17"/>
  <c r="F44" i="17"/>
  <c r="F43" i="17"/>
  <c r="F41" i="17"/>
  <c r="F40" i="17"/>
  <c r="E45" i="17"/>
  <c r="E44" i="17"/>
  <c r="E43" i="17"/>
  <c r="E41" i="17"/>
  <c r="E40" i="17"/>
  <c r="D45" i="17"/>
  <c r="D44" i="17"/>
  <c r="D43" i="17"/>
  <c r="D41" i="17"/>
  <c r="D40" i="17"/>
  <c r="C45" i="17"/>
  <c r="C44" i="17"/>
  <c r="C41" i="17"/>
  <c r="C40" i="17"/>
  <c r="AG47" i="17" l="1"/>
  <c r="AG46" i="17"/>
  <c r="D47" i="17"/>
  <c r="E47" i="17"/>
  <c r="H47" i="17"/>
  <c r="J47" i="17"/>
  <c r="K47" i="17"/>
  <c r="L47" i="17"/>
  <c r="M47" i="17"/>
  <c r="N47" i="17"/>
  <c r="R47" i="17"/>
  <c r="S47" i="17"/>
  <c r="V47" i="17"/>
  <c r="Z47" i="17"/>
  <c r="AA47" i="17"/>
  <c r="AB47" i="17"/>
  <c r="AC47" i="17"/>
  <c r="AD47" i="17"/>
  <c r="F46" i="17"/>
  <c r="K46" i="17"/>
  <c r="N46" i="17"/>
  <c r="O46" i="17"/>
  <c r="P46" i="17"/>
  <c r="S46" i="17"/>
  <c r="V46" i="17"/>
  <c r="X46" i="17"/>
  <c r="AA46" i="17"/>
  <c r="AD46" i="17"/>
  <c r="AE46" i="17"/>
  <c r="AF46" i="17"/>
  <c r="I47" i="17"/>
  <c r="Q47" i="17"/>
  <c r="Y47" i="17"/>
  <c r="D46" i="17"/>
  <c r="E46" i="17"/>
  <c r="G46" i="17"/>
  <c r="H46" i="17"/>
  <c r="J46" i="17"/>
  <c r="L46" i="17"/>
  <c r="M46" i="17"/>
  <c r="R46" i="17"/>
  <c r="T46" i="17"/>
  <c r="U46" i="17"/>
  <c r="W46" i="17"/>
  <c r="Z46" i="17"/>
  <c r="AB46" i="17"/>
  <c r="AC46" i="17"/>
  <c r="G47" i="17"/>
  <c r="O47" i="17"/>
  <c r="P47" i="17"/>
  <c r="T47" i="17"/>
  <c r="U47" i="17"/>
  <c r="W47" i="17"/>
  <c r="X47" i="17"/>
  <c r="AE47" i="17"/>
  <c r="AF47" i="17"/>
  <c r="C46" i="17"/>
  <c r="C17" i="17" s="1"/>
  <c r="C47" i="17"/>
  <c r="I35" i="17"/>
  <c r="I34" i="17"/>
  <c r="I33" i="17"/>
  <c r="I31" i="17"/>
  <c r="I30" i="17"/>
  <c r="H35" i="17"/>
  <c r="H34" i="17"/>
  <c r="H33" i="17"/>
  <c r="H31" i="17"/>
  <c r="H30" i="17"/>
  <c r="G35" i="17"/>
  <c r="G34" i="17"/>
  <c r="G33" i="17"/>
  <c r="G31" i="17"/>
  <c r="G30" i="17"/>
  <c r="F35" i="17"/>
  <c r="F34" i="17"/>
  <c r="F33" i="17"/>
  <c r="F31" i="17"/>
  <c r="F30" i="17"/>
  <c r="E35" i="17"/>
  <c r="E34" i="17"/>
  <c r="E33" i="17"/>
  <c r="E31" i="17"/>
  <c r="E30" i="17"/>
  <c r="D35" i="17"/>
  <c r="D34" i="17"/>
  <c r="D33" i="17"/>
  <c r="D31" i="17"/>
  <c r="D30" i="17"/>
  <c r="C35" i="17"/>
  <c r="C34" i="17"/>
  <c r="C33" i="17"/>
  <c r="C31" i="17"/>
  <c r="C30" i="17"/>
  <c r="J25" i="17"/>
  <c r="J24" i="17"/>
  <c r="J23" i="17"/>
  <c r="J21" i="17"/>
  <c r="J20" i="17"/>
  <c r="I25" i="17"/>
  <c r="I24" i="17"/>
  <c r="I23" i="17"/>
  <c r="I21" i="17"/>
  <c r="I20" i="17"/>
  <c r="I27" i="17" s="1"/>
  <c r="H25" i="17"/>
  <c r="H24" i="17"/>
  <c r="H23" i="17"/>
  <c r="H21" i="17"/>
  <c r="H20" i="17"/>
  <c r="G25" i="17"/>
  <c r="G24" i="17"/>
  <c r="G23" i="17"/>
  <c r="G21" i="17"/>
  <c r="G20" i="17"/>
  <c r="F25" i="17"/>
  <c r="F24" i="17"/>
  <c r="F23" i="17"/>
  <c r="F21" i="17"/>
  <c r="F20" i="17"/>
  <c r="E25" i="17"/>
  <c r="E24" i="17"/>
  <c r="E23" i="17"/>
  <c r="E21" i="17"/>
  <c r="E20" i="17"/>
  <c r="D25" i="17"/>
  <c r="D24" i="17"/>
  <c r="D23" i="17"/>
  <c r="D21" i="17"/>
  <c r="D20" i="17"/>
  <c r="C25" i="17"/>
  <c r="C24" i="17"/>
  <c r="C23" i="17"/>
  <c r="C21" i="17"/>
  <c r="C2" i="17"/>
  <c r="C3" i="17"/>
  <c r="C5" i="17"/>
  <c r="C6" i="17"/>
  <c r="C7" i="17"/>
  <c r="C36" i="17" l="1"/>
  <c r="C16" i="17" s="1"/>
  <c r="C37" i="17"/>
  <c r="E37" i="17"/>
  <c r="I37" i="17"/>
  <c r="D27" i="17"/>
  <c r="E36" i="17"/>
  <c r="G27" i="17"/>
  <c r="G37" i="17"/>
  <c r="H26" i="17"/>
  <c r="D36" i="17"/>
  <c r="F27" i="17"/>
  <c r="J27" i="17"/>
  <c r="F37" i="17"/>
  <c r="J26" i="17"/>
  <c r="C27" i="17"/>
  <c r="E26" i="17"/>
  <c r="H27" i="17"/>
  <c r="D37" i="17"/>
  <c r="H37" i="17"/>
  <c r="G36" i="17"/>
  <c r="G26" i="17"/>
  <c r="E27" i="17"/>
  <c r="C8" i="17"/>
  <c r="F47" i="17"/>
  <c r="C13" i="17"/>
  <c r="Y46" i="17"/>
  <c r="Q46" i="17"/>
  <c r="I46" i="17"/>
  <c r="I36" i="17"/>
  <c r="H36" i="17"/>
  <c r="F36" i="17"/>
  <c r="I26" i="17"/>
  <c r="F26" i="17"/>
  <c r="D26" i="17"/>
  <c r="C26" i="17"/>
  <c r="C15" i="17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<sst xmlns="http://schemas.openxmlformats.org/spreadsheetml/2006/main" count="16645" uniqueCount="205">
  <si>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</si>
  <si>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</si>
  <si>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</si>
  <si>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</si>
  <si>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</si>
  <si>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</si>
  <si>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</si>
  <si>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</si>
  <si>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</si>
  <si>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</si>
  <si>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</si>
  <si>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</si>
  <si>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</si>
  <si>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</si>
  <si>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</si>
  <si>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</si>
  <si>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</si>
  <si>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</si>
  <si>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</si>
  <si>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</si>
  <si>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</si>
  <si>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</si>
  <si>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</si>
  <si>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</si>
  <si>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</si>
  <si>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</si>
  <si>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</si>
  <si>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</si>
  <si>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</si>
  <si>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</si>
  <si>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</si>
  <si>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</si>
  <si>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</si>
  <si>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</si>
  <si>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</si>
  <si>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</si>
  <si>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</si>
  <si>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</si>
  <si>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</si>
  <si>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</si>
  <si>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</si>
  <si>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</si>
  <si>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</si>
  <si>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</si>
  <si>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</si>
  <si>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</si>
  <si>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</si>
  <si>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</si>
  <si>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</si>
  <si>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</si>
  <si>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</si>
  <si>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</si>
  <si>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</si>
  <si>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</si>
  <si>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</si>
  <si>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</si>
  <si>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</si>
  <si>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</si>
  <si>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</si>
  <si>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</si>
  <si>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</si>
  <si>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</si>
  <si>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</si>
  <si>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</si>
  <si>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</si>
  <si>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</si>
  <si>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</si>
  <si>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</si>
  <si>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</si>
  <si>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</si>
  <si>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</si>
  <si>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</si>
  <si>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</si>
  <si>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</si>
  <si>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</si>
  <si>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</si>
  <si>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</si>
  <si>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</si>
  <si>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</si>
  <si>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</si>
  <si>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</si>
  <si>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</si>
  <si>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</si>
  <si>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</si>
  <si>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</si>
  <si>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</si>
  <si>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</si>
  <si>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</si>
  <si>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</si>
  <si>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</si>
  <si>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</si>
  <si>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</si>
  <si>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</si>
  <si>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</si>
  <si>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</si>
  <si>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</si>
  <si>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</si>
  <si>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</si>
  <si>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</si>
  <si>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</si>
  <si>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</si>
  <si>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</si>
  <si>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</si>
  <si>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</si>
  <si>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</si>
  <si>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</si>
  <si>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</si>
  <si>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</si>
  <si>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</si>
  <si>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</si>
  <si>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</si>
  <si>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</si>
  <si>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</si>
  <si>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</si>
  <si>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</si>
  <si>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</si>
  <si>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</si>
  <si>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</si>
  <si>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</si>
  <si>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</si>
  <si>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</si>
  <si>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</si>
  <si>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</si>
  <si>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</si>
  <si>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</si>
  <si>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</si>
  <si>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</si>
  <si>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</si>
  <si>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</si>
  <si>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</si>
  <si>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</si>
  <si>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</si>
  <si>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</si>
  <si>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</si>
  <si>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</si>
  <si>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</si>
  <si>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</si>
  <si>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</si>
  <si>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</si>
  <si>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</si>
  <si>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</si>
  <si>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</si>
  <si>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</si>
  <si>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</si>
  <si>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</si>
  <si>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</si>
  <si>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</si>
  <si>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</si>
  <si>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</si>
  <si>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</si>
  <si>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</si>
  <si>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</si>
  <si>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</si>
  <si>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</si>
  <si>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</si>
  <si>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</si>
  <si>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</si>
  <si>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</si>
  <si>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</si>
  <si>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</si>
  <si>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</si>
  <si>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</si>
  <si>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</si>
  <si>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</si>
  <si>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</si>
  <si>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</si>
  <si>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</si>
  <si>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</si>
  <si>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</si>
  <si>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</si>
  <si>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</si>
  <si>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</si>
  <si>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</si>
  <si>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</si>
  <si>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</si>
  <si>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</si>
  <si>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</si>
  <si>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</si>
  <si>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</si>
  <si>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</si>
  <si>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</si>
  <si>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</si>
  <si>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</si>
  <si>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</si>
  <si>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</si>
  <si>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</si>
  <si>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</si>
  <si>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</si>
  <si>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</si>
  <si>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</si>
  <si>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</si>
  <si>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</si>
  <si>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</si>
  <si>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</si>
  <si>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</si>
  <si>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</si>
  <si>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</si>
  <si>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</si>
  <si>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</si>
  <si>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</si>
  <si>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</si>
  <si>
    <t>Mean ($ paid per month)</t>
  </si>
  <si>
    <t>Mean ($ paid per app)</t>
  </si>
  <si>
    <t>Mean ($ paid per day of the month)</t>
  </si>
  <si>
    <t>Mean ($ paid per day of the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</si>
</sst>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0" fontId="4" fillId="0" borderId="0" xfId="0" applyFont="1" applyAlignment="1">
      <alignment horizontal="center" vertical="center" textRotation="90"/>
    </xf>
    <xf numFmtId="44" fontId="0" fillId="0" borderId="0" xfId="2" applyFont="1"/>
    <xf numFmtId="164" fontId="0" fillId="4" borderId="0" xfId="2" applyNumberFormat="1" applyFont="1" applyFill="1"/>
    <xf numFmtId="164" fontId="0" fillId="0" borderId="0" xfId="2" applyNumberFormat="1" applyFont="1" applyFill="1"/>
    <xf numFmtId="2" fontId="0" fillId="0" borderId="0" xfId="0" applyNumberFormat="1" applyFill="1"/>
    <xf numFmtId="164" fontId="0" fillId="4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</row>
        <row r="207">
          <cell r="A207">
            <v>41547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  <cell r="J5">
            <v>1.04</v>
          </cell>
        </row>
        <row r="6">
          <cell r="A6">
            <v>41453</v>
          </cell>
          <cell r="J6">
            <v>1.04</v>
          </cell>
        </row>
        <row r="7">
          <cell r="A7">
            <v>41467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41499</v>
          </cell>
          <cell r="J9">
            <v>1.1000000000000001</v>
          </cell>
        </row>
        <row r="10">
          <cell r="A10">
            <v>41504</v>
          </cell>
          <cell r="J10">
            <v>1.04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41342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41348</v>
          </cell>
          <cell r="J10">
            <v>1.04</v>
          </cell>
        </row>
        <row r="11">
          <cell r="A11">
            <v>41348</v>
          </cell>
          <cell r="J11">
            <v>1.04</v>
          </cell>
        </row>
        <row r="12">
          <cell r="A12">
            <v>41356</v>
          </cell>
          <cell r="J12">
            <v>1.04</v>
          </cell>
        </row>
        <row r="13">
          <cell r="A13">
            <v>41357</v>
          </cell>
          <cell r="J13">
            <v>1.04</v>
          </cell>
        </row>
        <row r="14">
          <cell r="A14">
            <v>41368</v>
          </cell>
          <cell r="J14">
            <v>1.04</v>
          </cell>
        </row>
        <row r="15">
          <cell r="A15">
            <v>41390</v>
          </cell>
          <cell r="J15">
            <v>1.04</v>
          </cell>
        </row>
        <row r="16">
          <cell r="A16">
            <v>41394</v>
          </cell>
          <cell r="J16">
            <v>1</v>
          </cell>
        </row>
        <row r="17">
          <cell r="A17">
            <v>41398</v>
          </cell>
          <cell r="J17">
            <v>1.04</v>
          </cell>
        </row>
        <row r="18">
          <cell r="A18">
            <v>41402</v>
          </cell>
          <cell r="J18">
            <v>1.04</v>
          </cell>
        </row>
        <row r="19">
          <cell r="A19">
            <v>41404</v>
          </cell>
          <cell r="J19">
            <v>-1.04</v>
          </cell>
        </row>
        <row r="20">
          <cell r="A20">
            <v>41404</v>
          </cell>
          <cell r="J20">
            <v>1.04</v>
          </cell>
        </row>
        <row r="21">
          <cell r="A21">
            <v>41406</v>
          </cell>
          <cell r="J21">
            <v>1.04</v>
          </cell>
        </row>
        <row r="22">
          <cell r="A22">
            <v>41409</v>
          </cell>
          <cell r="J22">
            <v>1.04</v>
          </cell>
        </row>
        <row r="23">
          <cell r="A23">
            <v>41412</v>
          </cell>
          <cell r="J23">
            <v>0.97</v>
          </cell>
        </row>
        <row r="24">
          <cell r="A24">
            <v>41416</v>
          </cell>
          <cell r="J24">
            <v>-1.04</v>
          </cell>
        </row>
        <row r="25">
          <cell r="A25">
            <v>41416</v>
          </cell>
          <cell r="J25">
            <v>1.04</v>
          </cell>
        </row>
        <row r="26">
          <cell r="A26">
            <v>41418</v>
          </cell>
          <cell r="J26">
            <v>1.04</v>
          </cell>
        </row>
        <row r="27">
          <cell r="A27">
            <v>41425</v>
          </cell>
          <cell r="J27">
            <v>1.04</v>
          </cell>
        </row>
        <row r="28">
          <cell r="A28">
            <v>41431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41437</v>
          </cell>
          <cell r="J30">
            <v>-1.04</v>
          </cell>
        </row>
        <row r="31">
          <cell r="A31">
            <v>41449</v>
          </cell>
          <cell r="J31">
            <v>1.04</v>
          </cell>
        </row>
        <row r="32">
          <cell r="A32">
            <v>41460</v>
          </cell>
          <cell r="J32">
            <v>1.04</v>
          </cell>
        </row>
        <row r="33">
          <cell r="A33">
            <v>41470</v>
          </cell>
          <cell r="J33">
            <v>1.04</v>
          </cell>
        </row>
        <row r="34">
          <cell r="A34">
            <v>41472</v>
          </cell>
          <cell r="J34">
            <v>1.04</v>
          </cell>
        </row>
        <row r="35">
          <cell r="A35">
            <v>41474</v>
          </cell>
          <cell r="J35">
            <v>1.04</v>
          </cell>
        </row>
        <row r="36">
          <cell r="A36">
            <v>41499</v>
          </cell>
          <cell r="J36">
            <v>1.1499999999999999</v>
          </cell>
        </row>
        <row r="37">
          <cell r="A37">
            <v>41504</v>
          </cell>
          <cell r="J37">
            <v>1.1499999999999999</v>
          </cell>
        </row>
        <row r="38">
          <cell r="A38">
            <v>41515</v>
          </cell>
          <cell r="J38">
            <v>1.04</v>
          </cell>
        </row>
        <row r="39">
          <cell r="A39">
            <v>41515</v>
          </cell>
          <cell r="J39">
            <v>1.04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  <cell r="J5">
            <v>1.04</v>
          </cell>
        </row>
        <row r="6">
          <cell r="A6">
            <v>41350</v>
          </cell>
          <cell r="J6">
            <v>1.04</v>
          </cell>
        </row>
        <row r="7">
          <cell r="A7">
            <v>41350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41350</v>
          </cell>
          <cell r="J9">
            <v>1.04</v>
          </cell>
        </row>
        <row r="10">
          <cell r="A10">
            <v>41350</v>
          </cell>
          <cell r="J10">
            <v>1.04</v>
          </cell>
        </row>
        <row r="11">
          <cell r="A11">
            <v>41350</v>
          </cell>
          <cell r="J11">
            <v>1.04</v>
          </cell>
        </row>
        <row r="12">
          <cell r="A12">
            <v>41350</v>
          </cell>
          <cell r="J12">
            <v>1.04</v>
          </cell>
        </row>
        <row r="13">
          <cell r="A13">
            <v>41351</v>
          </cell>
          <cell r="J13">
            <v>1.04</v>
          </cell>
        </row>
        <row r="14">
          <cell r="A14">
            <v>41351</v>
          </cell>
          <cell r="J14">
            <v>1.022273</v>
          </cell>
        </row>
        <row r="15">
          <cell r="A15">
            <v>41351</v>
          </cell>
          <cell r="J15">
            <v>1.022273</v>
          </cell>
        </row>
        <row r="16">
          <cell r="A16">
            <v>41351</v>
          </cell>
          <cell r="J16">
            <v>1.04</v>
          </cell>
        </row>
        <row r="17">
          <cell r="A17">
            <v>41351</v>
          </cell>
          <cell r="J17">
            <v>1.04</v>
          </cell>
        </row>
        <row r="18">
          <cell r="A18">
            <v>41351</v>
          </cell>
          <cell r="J18">
            <v>1.04</v>
          </cell>
        </row>
        <row r="19">
          <cell r="A19">
            <v>41351</v>
          </cell>
          <cell r="J19">
            <v>1.04</v>
          </cell>
        </row>
        <row r="20">
          <cell r="A20">
            <v>41352</v>
          </cell>
          <cell r="J20">
            <v>1.04</v>
          </cell>
        </row>
        <row r="21">
          <cell r="A21">
            <v>41352</v>
          </cell>
          <cell r="J21">
            <v>1.022273</v>
          </cell>
        </row>
        <row r="22">
          <cell r="A22">
            <v>41352</v>
          </cell>
          <cell r="J22">
            <v>1.04</v>
          </cell>
        </row>
        <row r="23">
          <cell r="A23">
            <v>41352</v>
          </cell>
          <cell r="J23">
            <v>1.04</v>
          </cell>
        </row>
        <row r="24">
          <cell r="A24">
            <v>41352</v>
          </cell>
          <cell r="J24">
            <v>1.04</v>
          </cell>
        </row>
        <row r="25">
          <cell r="A25">
            <v>41352</v>
          </cell>
          <cell r="J25">
            <v>0.92941200000000002</v>
          </cell>
        </row>
        <row r="26">
          <cell r="A26">
            <v>41352</v>
          </cell>
          <cell r="J26">
            <v>1.04</v>
          </cell>
        </row>
        <row r="27">
          <cell r="A27">
            <v>41352</v>
          </cell>
          <cell r="J27">
            <v>1.04</v>
          </cell>
        </row>
        <row r="28">
          <cell r="A28">
            <v>41353</v>
          </cell>
          <cell r="J28">
            <v>1.04</v>
          </cell>
        </row>
        <row r="29">
          <cell r="A29">
            <v>41353</v>
          </cell>
          <cell r="J29">
            <v>1.04</v>
          </cell>
        </row>
        <row r="30">
          <cell r="A30">
            <v>41353</v>
          </cell>
          <cell r="J30">
            <v>1.04</v>
          </cell>
        </row>
        <row r="31">
          <cell r="A31">
            <v>41353</v>
          </cell>
          <cell r="J31">
            <v>1.04</v>
          </cell>
        </row>
        <row r="32">
          <cell r="A32">
            <v>41353</v>
          </cell>
          <cell r="J32">
            <v>1.04</v>
          </cell>
        </row>
        <row r="33">
          <cell r="A33">
            <v>41354</v>
          </cell>
          <cell r="J33">
            <v>1.022273</v>
          </cell>
        </row>
        <row r="34">
          <cell r="A34">
            <v>41354</v>
          </cell>
          <cell r="J34">
            <v>1.04</v>
          </cell>
        </row>
        <row r="35">
          <cell r="A35">
            <v>41354</v>
          </cell>
          <cell r="J35">
            <v>1.04</v>
          </cell>
        </row>
        <row r="36">
          <cell r="A36">
            <v>41354</v>
          </cell>
          <cell r="J36">
            <v>1.022273</v>
          </cell>
        </row>
        <row r="37">
          <cell r="A37">
            <v>41355</v>
          </cell>
          <cell r="J37">
            <v>1.04</v>
          </cell>
        </row>
        <row r="38">
          <cell r="A38">
            <v>41355</v>
          </cell>
          <cell r="J38">
            <v>1.04</v>
          </cell>
        </row>
        <row r="39">
          <cell r="A39">
            <v>41355</v>
          </cell>
          <cell r="J39">
            <v>1.04</v>
          </cell>
        </row>
        <row r="40">
          <cell r="A40">
            <v>41355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41356</v>
          </cell>
          <cell r="J46">
            <v>1.022273</v>
          </cell>
        </row>
        <row r="47">
          <cell r="A47">
            <v>41356</v>
          </cell>
          <cell r="J47">
            <v>1.04</v>
          </cell>
        </row>
        <row r="48">
          <cell r="A48">
            <v>41357</v>
          </cell>
          <cell r="J48">
            <v>1.04</v>
          </cell>
        </row>
        <row r="49">
          <cell r="A49">
            <v>41357</v>
          </cell>
          <cell r="J49">
            <v>1.04</v>
          </cell>
        </row>
        <row r="50">
          <cell r="A50">
            <v>41357</v>
          </cell>
          <cell r="J50">
            <v>1.04</v>
          </cell>
        </row>
        <row r="51">
          <cell r="A51">
            <v>41357</v>
          </cell>
          <cell r="J51">
            <v>1.04</v>
          </cell>
        </row>
        <row r="52">
          <cell r="A52">
            <v>41357</v>
          </cell>
          <cell r="J52">
            <v>0.92941200000000002</v>
          </cell>
        </row>
        <row r="53">
          <cell r="A53">
            <v>41357</v>
          </cell>
          <cell r="J53">
            <v>1.04</v>
          </cell>
        </row>
        <row r="54">
          <cell r="A54">
            <v>41357</v>
          </cell>
          <cell r="J54">
            <v>1.04</v>
          </cell>
        </row>
        <row r="55">
          <cell r="A55">
            <v>41358</v>
          </cell>
          <cell r="J55">
            <v>1.04</v>
          </cell>
        </row>
        <row r="56">
          <cell r="A56">
            <v>41358</v>
          </cell>
          <cell r="J56">
            <v>1.04</v>
          </cell>
        </row>
        <row r="57">
          <cell r="A57">
            <v>41358</v>
          </cell>
          <cell r="J57">
            <v>1.04</v>
          </cell>
        </row>
        <row r="58">
          <cell r="A58">
            <v>41358</v>
          </cell>
          <cell r="J58">
            <v>1.04</v>
          </cell>
        </row>
        <row r="59">
          <cell r="A59">
            <v>41358</v>
          </cell>
          <cell r="J59">
            <v>1.04</v>
          </cell>
        </row>
        <row r="60">
          <cell r="A60">
            <v>41359</v>
          </cell>
          <cell r="J60">
            <v>1.04</v>
          </cell>
        </row>
        <row r="61">
          <cell r="A61">
            <v>41359</v>
          </cell>
          <cell r="J61">
            <v>1.04</v>
          </cell>
        </row>
        <row r="62">
          <cell r="A62">
            <v>41359</v>
          </cell>
          <cell r="J62">
            <v>-1.04</v>
          </cell>
        </row>
        <row r="63">
          <cell r="A63">
            <v>41359</v>
          </cell>
          <cell r="J63">
            <v>1.04</v>
          </cell>
        </row>
        <row r="64">
          <cell r="A64">
            <v>41359</v>
          </cell>
          <cell r="J64">
            <v>1.04</v>
          </cell>
        </row>
        <row r="65">
          <cell r="A65">
            <v>41359</v>
          </cell>
          <cell r="J65">
            <v>1.04</v>
          </cell>
        </row>
        <row r="66">
          <cell r="A66">
            <v>41360</v>
          </cell>
          <cell r="J66">
            <v>1.04</v>
          </cell>
        </row>
        <row r="67">
          <cell r="A67">
            <v>41361</v>
          </cell>
          <cell r="J67">
            <v>1.04</v>
          </cell>
        </row>
        <row r="68">
          <cell r="A68">
            <v>41361</v>
          </cell>
          <cell r="J68">
            <v>1.04</v>
          </cell>
        </row>
        <row r="69">
          <cell r="A69">
            <v>41361</v>
          </cell>
          <cell r="J69">
            <v>0.77</v>
          </cell>
        </row>
        <row r="70">
          <cell r="A70">
            <v>41362</v>
          </cell>
          <cell r="J70">
            <v>1.04</v>
          </cell>
        </row>
        <row r="71">
          <cell r="A71">
            <v>41362</v>
          </cell>
          <cell r="J71">
            <v>1.04</v>
          </cell>
        </row>
        <row r="72">
          <cell r="A72">
            <v>41362</v>
          </cell>
          <cell r="J72">
            <v>1.04</v>
          </cell>
        </row>
        <row r="73">
          <cell r="A73">
            <v>41362</v>
          </cell>
          <cell r="J73">
            <v>1.04</v>
          </cell>
        </row>
        <row r="74">
          <cell r="A74">
            <v>41362</v>
          </cell>
          <cell r="J74">
            <v>1.04</v>
          </cell>
        </row>
        <row r="75">
          <cell r="A75">
            <v>41362</v>
          </cell>
          <cell r="J75">
            <v>1.04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1.022273</v>
          </cell>
        </row>
        <row r="78">
          <cell r="A78">
            <v>41362</v>
          </cell>
          <cell r="J78">
            <v>1.04</v>
          </cell>
        </row>
        <row r="79">
          <cell r="A79">
            <v>41364</v>
          </cell>
          <cell r="J79">
            <v>0.92941200000000002</v>
          </cell>
        </row>
        <row r="80">
          <cell r="A80">
            <v>41364</v>
          </cell>
          <cell r="J80">
            <v>1.04</v>
          </cell>
        </row>
        <row r="81">
          <cell r="A81">
            <v>41365</v>
          </cell>
          <cell r="J81">
            <v>1</v>
          </cell>
        </row>
        <row r="82">
          <cell r="A82">
            <v>41365</v>
          </cell>
          <cell r="J82">
            <v>0.90681800000000001</v>
          </cell>
        </row>
        <row r="83">
          <cell r="A83">
            <v>41366</v>
          </cell>
          <cell r="J83">
            <v>1.04</v>
          </cell>
        </row>
        <row r="84">
          <cell r="A84">
            <v>41366</v>
          </cell>
          <cell r="J84">
            <v>1.04</v>
          </cell>
        </row>
        <row r="85">
          <cell r="A85">
            <v>41366</v>
          </cell>
          <cell r="J85">
            <v>1.04</v>
          </cell>
        </row>
        <row r="86">
          <cell r="A86">
            <v>41366</v>
          </cell>
          <cell r="J86">
            <v>1.04</v>
          </cell>
        </row>
        <row r="87">
          <cell r="A87">
            <v>41367</v>
          </cell>
          <cell r="J87">
            <v>1.04</v>
          </cell>
        </row>
        <row r="88">
          <cell r="A88">
            <v>41367</v>
          </cell>
          <cell r="J88">
            <v>1.04</v>
          </cell>
        </row>
        <row r="89">
          <cell r="A89">
            <v>41368</v>
          </cell>
          <cell r="J89">
            <v>1.04</v>
          </cell>
        </row>
        <row r="90">
          <cell r="A90">
            <v>41368</v>
          </cell>
          <cell r="J90">
            <v>1.04</v>
          </cell>
        </row>
        <row r="91">
          <cell r="A91">
            <v>41368</v>
          </cell>
          <cell r="J91">
            <v>1.04</v>
          </cell>
        </row>
        <row r="92">
          <cell r="A92">
            <v>41369</v>
          </cell>
          <cell r="J92">
            <v>1.04</v>
          </cell>
        </row>
        <row r="93">
          <cell r="A93">
            <v>41369</v>
          </cell>
          <cell r="J93">
            <v>0.90681800000000001</v>
          </cell>
        </row>
        <row r="94">
          <cell r="A94">
            <v>41369</v>
          </cell>
          <cell r="J94">
            <v>1.04</v>
          </cell>
        </row>
        <row r="95">
          <cell r="A95">
            <v>41370</v>
          </cell>
          <cell r="J95">
            <v>1.04</v>
          </cell>
        </row>
        <row r="96">
          <cell r="A96">
            <v>41370</v>
          </cell>
          <cell r="J96">
            <v>1.04</v>
          </cell>
        </row>
        <row r="97">
          <cell r="A97">
            <v>41370</v>
          </cell>
          <cell r="J97">
            <v>0.90681800000000001</v>
          </cell>
        </row>
        <row r="98">
          <cell r="A98">
            <v>41370</v>
          </cell>
          <cell r="J98">
            <v>1.04</v>
          </cell>
        </row>
        <row r="99">
          <cell r="A99">
            <v>41371</v>
          </cell>
          <cell r="J99">
            <v>1.04</v>
          </cell>
        </row>
        <row r="100">
          <cell r="A100">
            <v>41371</v>
          </cell>
          <cell r="J100">
            <v>1.04</v>
          </cell>
        </row>
        <row r="101">
          <cell r="A101">
            <v>41372</v>
          </cell>
          <cell r="J101">
            <v>1.04</v>
          </cell>
        </row>
        <row r="102">
          <cell r="A102">
            <v>41373</v>
          </cell>
          <cell r="J102">
            <v>0.90681800000000001</v>
          </cell>
        </row>
        <row r="103">
          <cell r="A103">
            <v>41374</v>
          </cell>
          <cell r="J103">
            <v>1.04</v>
          </cell>
        </row>
        <row r="104">
          <cell r="A104">
            <v>41375</v>
          </cell>
          <cell r="J104">
            <v>1.04</v>
          </cell>
        </row>
        <row r="105">
          <cell r="A105">
            <v>41375</v>
          </cell>
          <cell r="J105">
            <v>0.90681800000000001</v>
          </cell>
        </row>
        <row r="106">
          <cell r="A106">
            <v>41375</v>
          </cell>
          <cell r="J106">
            <v>1.04</v>
          </cell>
        </row>
        <row r="107">
          <cell r="A107">
            <v>41376</v>
          </cell>
          <cell r="J107">
            <v>0.90681800000000001</v>
          </cell>
        </row>
        <row r="108">
          <cell r="A108">
            <v>41376</v>
          </cell>
          <cell r="J108">
            <v>1.04</v>
          </cell>
        </row>
        <row r="109">
          <cell r="A109">
            <v>41376</v>
          </cell>
          <cell r="J109">
            <v>1.04</v>
          </cell>
        </row>
        <row r="110">
          <cell r="A110">
            <v>41376</v>
          </cell>
          <cell r="J110">
            <v>1.04</v>
          </cell>
        </row>
        <row r="111">
          <cell r="A111">
            <v>41378</v>
          </cell>
          <cell r="J111">
            <v>-1.04</v>
          </cell>
        </row>
        <row r="112">
          <cell r="A112">
            <v>41378</v>
          </cell>
          <cell r="J112">
            <v>1.04</v>
          </cell>
        </row>
        <row r="113">
          <cell r="A113">
            <v>41378</v>
          </cell>
          <cell r="J113">
            <v>1.04</v>
          </cell>
        </row>
        <row r="114">
          <cell r="A114">
            <v>41378</v>
          </cell>
          <cell r="J114">
            <v>0.90681800000000001</v>
          </cell>
        </row>
        <row r="115">
          <cell r="A115">
            <v>41378</v>
          </cell>
          <cell r="J115">
            <v>0.90681800000000001</v>
          </cell>
        </row>
        <row r="116">
          <cell r="A116">
            <v>41378</v>
          </cell>
          <cell r="J116">
            <v>1.04</v>
          </cell>
        </row>
        <row r="117">
          <cell r="A117">
            <v>41378</v>
          </cell>
          <cell r="J117">
            <v>1.04</v>
          </cell>
        </row>
        <row r="118">
          <cell r="A118">
            <v>41379</v>
          </cell>
          <cell r="J118">
            <v>1.04</v>
          </cell>
        </row>
        <row r="119">
          <cell r="A119">
            <v>41380</v>
          </cell>
          <cell r="J119">
            <v>1.04</v>
          </cell>
        </row>
        <row r="120">
          <cell r="A120">
            <v>41380</v>
          </cell>
          <cell r="J120">
            <v>1.04</v>
          </cell>
        </row>
        <row r="121">
          <cell r="A121">
            <v>41381</v>
          </cell>
          <cell r="J121">
            <v>1.04</v>
          </cell>
        </row>
        <row r="122">
          <cell r="A122">
            <v>41381</v>
          </cell>
          <cell r="J122">
            <v>1.04</v>
          </cell>
        </row>
        <row r="123">
          <cell r="A123">
            <v>41381</v>
          </cell>
          <cell r="J123">
            <v>0.90681800000000001</v>
          </cell>
        </row>
        <row r="124">
          <cell r="A124">
            <v>41383</v>
          </cell>
          <cell r="J124">
            <v>1.04</v>
          </cell>
        </row>
        <row r="125">
          <cell r="A125">
            <v>41385</v>
          </cell>
          <cell r="J125">
            <v>1.04</v>
          </cell>
        </row>
        <row r="126">
          <cell r="A126">
            <v>41388</v>
          </cell>
          <cell r="J126">
            <v>1.04</v>
          </cell>
        </row>
        <row r="127">
          <cell r="A127">
            <v>41388</v>
          </cell>
          <cell r="J127">
            <v>0.90681800000000001</v>
          </cell>
        </row>
        <row r="128">
          <cell r="A128">
            <v>41390</v>
          </cell>
          <cell r="J128">
            <v>1.04</v>
          </cell>
        </row>
        <row r="129">
          <cell r="A129">
            <v>41396</v>
          </cell>
          <cell r="J129">
            <v>0.92</v>
          </cell>
        </row>
        <row r="130">
          <cell r="A130">
            <v>41396</v>
          </cell>
          <cell r="J130">
            <v>1.04</v>
          </cell>
        </row>
        <row r="131">
          <cell r="A131">
            <v>41398</v>
          </cell>
          <cell r="J131">
            <v>1.04</v>
          </cell>
        </row>
        <row r="132">
          <cell r="A132">
            <v>41400</v>
          </cell>
          <cell r="J132">
            <v>1.04</v>
          </cell>
        </row>
        <row r="133">
          <cell r="A133">
            <v>41401</v>
          </cell>
          <cell r="J133">
            <v>0.92</v>
          </cell>
        </row>
        <row r="134">
          <cell r="A134">
            <v>41401</v>
          </cell>
          <cell r="J134">
            <v>1.04</v>
          </cell>
        </row>
        <row r="135">
          <cell r="A135">
            <v>41403</v>
          </cell>
          <cell r="J135">
            <v>0.92</v>
          </cell>
        </row>
        <row r="136">
          <cell r="A136">
            <v>41404</v>
          </cell>
          <cell r="J136">
            <v>0.92</v>
          </cell>
        </row>
        <row r="137">
          <cell r="A137">
            <v>41405</v>
          </cell>
          <cell r="J137">
            <v>1.04</v>
          </cell>
        </row>
        <row r="138">
          <cell r="A138">
            <v>41408</v>
          </cell>
          <cell r="J138">
            <v>1.04</v>
          </cell>
        </row>
        <row r="139">
          <cell r="A139">
            <v>41408</v>
          </cell>
          <cell r="J139">
            <v>1.04</v>
          </cell>
        </row>
        <row r="140">
          <cell r="A140">
            <v>41408</v>
          </cell>
          <cell r="J140">
            <v>1.04</v>
          </cell>
        </row>
        <row r="141">
          <cell r="A141">
            <v>41412</v>
          </cell>
          <cell r="J141">
            <v>1.04</v>
          </cell>
        </row>
        <row r="142">
          <cell r="A142">
            <v>41412</v>
          </cell>
          <cell r="J142">
            <v>1.04</v>
          </cell>
        </row>
        <row r="143">
          <cell r="A143">
            <v>41414</v>
          </cell>
          <cell r="J143">
            <v>1.04</v>
          </cell>
        </row>
        <row r="144">
          <cell r="A144">
            <v>41416</v>
          </cell>
          <cell r="J144">
            <v>0.92</v>
          </cell>
        </row>
        <row r="145">
          <cell r="A145">
            <v>41419</v>
          </cell>
          <cell r="J145">
            <v>1.04</v>
          </cell>
        </row>
        <row r="146">
          <cell r="A146">
            <v>41421</v>
          </cell>
          <cell r="J146">
            <v>1.04</v>
          </cell>
        </row>
        <row r="147">
          <cell r="A147">
            <v>41422</v>
          </cell>
          <cell r="J147">
            <v>1.04</v>
          </cell>
        </row>
        <row r="148">
          <cell r="A148">
            <v>41430</v>
          </cell>
          <cell r="J148">
            <v>0.95666700000000005</v>
          </cell>
        </row>
        <row r="149">
          <cell r="A149">
            <v>41430</v>
          </cell>
          <cell r="J149">
            <v>1.04</v>
          </cell>
        </row>
        <row r="150">
          <cell r="A150">
            <v>41431</v>
          </cell>
          <cell r="J150">
            <v>1.04</v>
          </cell>
        </row>
        <row r="151">
          <cell r="A151">
            <v>41433</v>
          </cell>
          <cell r="J151">
            <v>1.04</v>
          </cell>
        </row>
        <row r="152">
          <cell r="A152">
            <v>41435</v>
          </cell>
          <cell r="J152">
            <v>1.04</v>
          </cell>
        </row>
        <row r="153">
          <cell r="A153">
            <v>41435</v>
          </cell>
          <cell r="J153">
            <v>1.04</v>
          </cell>
        </row>
        <row r="154">
          <cell r="A154">
            <v>41441</v>
          </cell>
          <cell r="J154">
            <v>1.04</v>
          </cell>
        </row>
        <row r="155">
          <cell r="A155">
            <v>41441</v>
          </cell>
          <cell r="J155">
            <v>1.04</v>
          </cell>
        </row>
        <row r="156">
          <cell r="A156">
            <v>41442</v>
          </cell>
          <cell r="J156">
            <v>1.04</v>
          </cell>
        </row>
        <row r="157">
          <cell r="A157">
            <v>41443</v>
          </cell>
          <cell r="J157">
            <v>1.04</v>
          </cell>
        </row>
        <row r="158">
          <cell r="A158">
            <v>41445</v>
          </cell>
          <cell r="J158">
            <v>1.04</v>
          </cell>
        </row>
        <row r="159">
          <cell r="A159">
            <v>41445</v>
          </cell>
          <cell r="J159">
            <v>1.04</v>
          </cell>
        </row>
        <row r="160">
          <cell r="A160">
            <v>41447</v>
          </cell>
          <cell r="J160">
            <v>1.04</v>
          </cell>
        </row>
        <row r="161">
          <cell r="A161">
            <v>41449</v>
          </cell>
          <cell r="J161">
            <v>1.04</v>
          </cell>
        </row>
        <row r="162">
          <cell r="A162">
            <v>41450</v>
          </cell>
          <cell r="J162">
            <v>1.04</v>
          </cell>
        </row>
        <row r="163">
          <cell r="A163">
            <v>41451</v>
          </cell>
          <cell r="J163">
            <v>1.04</v>
          </cell>
        </row>
        <row r="164">
          <cell r="A164">
            <v>41455</v>
          </cell>
          <cell r="J164">
            <v>1.04</v>
          </cell>
        </row>
        <row r="165">
          <cell r="A165">
            <v>41455</v>
          </cell>
          <cell r="J165">
            <v>1.04</v>
          </cell>
        </row>
        <row r="166">
          <cell r="A166">
            <v>41456</v>
          </cell>
          <cell r="J166">
            <v>1.04</v>
          </cell>
        </row>
        <row r="167">
          <cell r="A167">
            <v>41464</v>
          </cell>
          <cell r="J167">
            <v>1.04</v>
          </cell>
        </row>
        <row r="168">
          <cell r="A168">
            <v>41468</v>
          </cell>
          <cell r="J168">
            <v>1.04</v>
          </cell>
        </row>
        <row r="169">
          <cell r="A169">
            <v>41472</v>
          </cell>
          <cell r="J169">
            <v>1.04</v>
          </cell>
        </row>
        <row r="170">
          <cell r="A170">
            <v>41477</v>
          </cell>
          <cell r="J170">
            <v>1.04</v>
          </cell>
        </row>
        <row r="171">
          <cell r="A171">
            <v>41485</v>
          </cell>
          <cell r="J171">
            <v>1.04</v>
          </cell>
        </row>
        <row r="172">
          <cell r="A172">
            <v>41490</v>
          </cell>
          <cell r="J172">
            <v>1.04</v>
          </cell>
        </row>
        <row r="173">
          <cell r="A173">
            <v>41492</v>
          </cell>
          <cell r="J173">
            <v>1.04</v>
          </cell>
        </row>
        <row r="174">
          <cell r="A174">
            <v>41494</v>
          </cell>
          <cell r="J174">
            <v>-1.04</v>
          </cell>
        </row>
        <row r="175">
          <cell r="A175">
            <v>41494</v>
          </cell>
          <cell r="J175">
            <v>0.97285699999999997</v>
          </cell>
        </row>
        <row r="176">
          <cell r="A176">
            <v>41494</v>
          </cell>
          <cell r="J176">
            <v>1.04</v>
          </cell>
        </row>
        <row r="177">
          <cell r="A177">
            <v>41495</v>
          </cell>
          <cell r="J177">
            <v>1.04</v>
          </cell>
        </row>
        <row r="178">
          <cell r="A178">
            <v>41497</v>
          </cell>
          <cell r="J178">
            <v>0.97</v>
          </cell>
        </row>
        <row r="179">
          <cell r="A179">
            <v>41498</v>
          </cell>
          <cell r="J179">
            <v>1.04</v>
          </cell>
        </row>
        <row r="180">
          <cell r="A180">
            <v>41498</v>
          </cell>
          <cell r="J180">
            <v>1.04</v>
          </cell>
        </row>
        <row r="181">
          <cell r="A181">
            <v>41499</v>
          </cell>
          <cell r="J181">
            <v>1.04</v>
          </cell>
        </row>
        <row r="182">
          <cell r="A182">
            <v>41499</v>
          </cell>
          <cell r="J182">
            <v>1.04</v>
          </cell>
        </row>
        <row r="183">
          <cell r="A183">
            <v>41501</v>
          </cell>
          <cell r="J183">
            <v>1.04</v>
          </cell>
        </row>
        <row r="184">
          <cell r="A184">
            <v>41502</v>
          </cell>
          <cell r="J184">
            <v>1.04</v>
          </cell>
        </row>
        <row r="185">
          <cell r="A185">
            <v>41503</v>
          </cell>
          <cell r="J185">
            <v>-0.97285699999999997</v>
          </cell>
        </row>
        <row r="186">
          <cell r="A186">
            <v>41504</v>
          </cell>
          <cell r="J186">
            <v>1.04</v>
          </cell>
        </row>
        <row r="187">
          <cell r="A187">
            <v>41506</v>
          </cell>
          <cell r="J187">
            <v>1.04</v>
          </cell>
        </row>
        <row r="188">
          <cell r="A188">
            <v>41506</v>
          </cell>
          <cell r="J188">
            <v>1.04</v>
          </cell>
        </row>
        <row r="189">
          <cell r="A189">
            <v>41507</v>
          </cell>
          <cell r="J189">
            <v>1.04</v>
          </cell>
        </row>
        <row r="190">
          <cell r="A190">
            <v>41507</v>
          </cell>
          <cell r="J190">
            <v>1.04</v>
          </cell>
        </row>
        <row r="191">
          <cell r="A191">
            <v>41508</v>
          </cell>
          <cell r="J191">
            <v>1.04</v>
          </cell>
        </row>
        <row r="192">
          <cell r="A192">
            <v>41511</v>
          </cell>
          <cell r="J192">
            <v>1.04</v>
          </cell>
        </row>
        <row r="193">
          <cell r="A193">
            <v>41511</v>
          </cell>
          <cell r="J193">
            <v>1.04</v>
          </cell>
        </row>
        <row r="194">
          <cell r="A194">
            <v>41512</v>
          </cell>
          <cell r="J194">
            <v>1.04</v>
          </cell>
        </row>
        <row r="195">
          <cell r="A195">
            <v>41512</v>
          </cell>
          <cell r="J195">
            <v>1.04</v>
          </cell>
        </row>
        <row r="196">
          <cell r="A196">
            <v>41512</v>
          </cell>
          <cell r="J196">
            <v>1.04</v>
          </cell>
        </row>
        <row r="197">
          <cell r="A197">
            <v>41513</v>
          </cell>
          <cell r="J197">
            <v>1.04</v>
          </cell>
        </row>
        <row r="198">
          <cell r="A198">
            <v>41513</v>
          </cell>
          <cell r="J198">
            <v>1.04</v>
          </cell>
        </row>
        <row r="199">
          <cell r="A199">
            <v>41515</v>
          </cell>
          <cell r="J199">
            <v>1.04</v>
          </cell>
        </row>
        <row r="200">
          <cell r="A200">
            <v>41517</v>
          </cell>
          <cell r="J200">
            <v>0.97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  <cell r="J5">
            <v>1.04</v>
          </cell>
        </row>
        <row r="6">
          <cell r="A6">
            <v>41494</v>
          </cell>
          <cell r="J6">
            <v>1.04</v>
          </cell>
        </row>
        <row r="7">
          <cell r="A7">
            <v>41500</v>
          </cell>
          <cell r="J7">
            <v>1.04</v>
          </cell>
        </row>
        <row r="8">
          <cell r="A8">
            <v>41503</v>
          </cell>
          <cell r="J8">
            <v>1.04</v>
          </cell>
        </row>
        <row r="9">
          <cell r="A9">
            <v>41506</v>
          </cell>
          <cell r="J9">
            <v>-1.04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  <cell r="J5">
            <v>1.04</v>
          </cell>
        </row>
        <row r="6">
          <cell r="A6">
            <v>41476</v>
          </cell>
          <cell r="J6">
            <v>1.04</v>
          </cell>
        </row>
        <row r="7">
          <cell r="A7">
            <v>41479</v>
          </cell>
          <cell r="J7">
            <v>1.04</v>
          </cell>
        </row>
        <row r="8">
          <cell r="A8">
            <v>41480</v>
          </cell>
          <cell r="J8">
            <v>1.04</v>
          </cell>
        </row>
        <row r="9">
          <cell r="A9">
            <v>41486</v>
          </cell>
          <cell r="J9">
            <v>1.04</v>
          </cell>
        </row>
        <row r="10">
          <cell r="A10">
            <v>41490</v>
          </cell>
          <cell r="J10">
            <v>1.0239039999999999</v>
          </cell>
        </row>
        <row r="11">
          <cell r="A11">
            <v>41496</v>
          </cell>
          <cell r="J11">
            <v>-1.0239039999999999</v>
          </cell>
        </row>
        <row r="12">
          <cell r="A12">
            <v>41510</v>
          </cell>
          <cell r="J12">
            <v>0.97285699999999997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  <cell r="J5">
            <v>1.04</v>
          </cell>
        </row>
        <row r="6">
          <cell r="A6">
            <v>41481</v>
          </cell>
          <cell r="J6">
            <v>1.04</v>
          </cell>
        </row>
        <row r="7">
          <cell r="A7">
            <v>41492</v>
          </cell>
          <cell r="J7">
            <v>1.04</v>
          </cell>
        </row>
        <row r="8">
          <cell r="A8">
            <v>41494</v>
          </cell>
          <cell r="J8">
            <v>0.97285699999999997</v>
          </cell>
        </row>
        <row r="9">
          <cell r="A9">
            <v>41503</v>
          </cell>
          <cell r="J9">
            <v>-0.97285699999999997</v>
          </cell>
        </row>
        <row r="10">
          <cell r="A10">
            <v>41504</v>
          </cell>
          <cell r="J10">
            <v>1.04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41357</v>
          </cell>
          <cell r="J7">
            <v>1.04</v>
          </cell>
        </row>
        <row r="8">
          <cell r="A8">
            <v>41357</v>
          </cell>
          <cell r="J8">
            <v>1.04</v>
          </cell>
        </row>
        <row r="9">
          <cell r="A9">
            <v>41357</v>
          </cell>
          <cell r="J9">
            <v>0.92941200000000002</v>
          </cell>
        </row>
        <row r="10">
          <cell r="A10">
            <v>41358</v>
          </cell>
          <cell r="J10">
            <v>1.022273</v>
          </cell>
        </row>
        <row r="11">
          <cell r="A11">
            <v>41358</v>
          </cell>
          <cell r="J11">
            <v>1.04</v>
          </cell>
        </row>
        <row r="12">
          <cell r="A12">
            <v>41359</v>
          </cell>
          <cell r="J12">
            <v>1.04</v>
          </cell>
        </row>
        <row r="13">
          <cell r="A13">
            <v>41359</v>
          </cell>
          <cell r="J13">
            <v>1.04</v>
          </cell>
        </row>
        <row r="14">
          <cell r="A14">
            <v>41359</v>
          </cell>
          <cell r="J14">
            <v>1.04</v>
          </cell>
        </row>
        <row r="15">
          <cell r="A15">
            <v>41360</v>
          </cell>
          <cell r="J15">
            <v>1.04</v>
          </cell>
        </row>
        <row r="16">
          <cell r="A16">
            <v>41360</v>
          </cell>
          <cell r="J16">
            <v>1.04</v>
          </cell>
        </row>
        <row r="17">
          <cell r="A17">
            <v>41360</v>
          </cell>
          <cell r="J17">
            <v>1.04</v>
          </cell>
        </row>
        <row r="18">
          <cell r="A18">
            <v>41361</v>
          </cell>
          <cell r="J18">
            <v>1.04</v>
          </cell>
        </row>
        <row r="19">
          <cell r="A19">
            <v>41362</v>
          </cell>
          <cell r="J19">
            <v>0.92941200000000002</v>
          </cell>
        </row>
        <row r="20">
          <cell r="A20">
            <v>41364</v>
          </cell>
          <cell r="J20">
            <v>1.04</v>
          </cell>
        </row>
        <row r="21">
          <cell r="A21">
            <v>41365</v>
          </cell>
          <cell r="J21">
            <v>1.04</v>
          </cell>
        </row>
        <row r="22">
          <cell r="A22">
            <v>41365</v>
          </cell>
          <cell r="J22">
            <v>1.04</v>
          </cell>
        </row>
        <row r="23">
          <cell r="A23">
            <v>41366</v>
          </cell>
          <cell r="J23">
            <v>1.04</v>
          </cell>
        </row>
        <row r="24">
          <cell r="A24">
            <v>41369</v>
          </cell>
          <cell r="J24">
            <v>1.04</v>
          </cell>
        </row>
        <row r="25">
          <cell r="A25">
            <v>41369</v>
          </cell>
          <cell r="J25">
            <v>1.04</v>
          </cell>
        </row>
        <row r="26">
          <cell r="A26">
            <v>41371</v>
          </cell>
          <cell r="J26">
            <v>1.04</v>
          </cell>
        </row>
        <row r="27">
          <cell r="A27">
            <v>41371</v>
          </cell>
          <cell r="J27">
            <v>-1.04</v>
          </cell>
        </row>
        <row r="28">
          <cell r="A28">
            <v>41371</v>
          </cell>
          <cell r="J28">
            <v>1.04</v>
          </cell>
        </row>
        <row r="29">
          <cell r="A29">
            <v>41373</v>
          </cell>
          <cell r="J29">
            <v>0.90681800000000001</v>
          </cell>
        </row>
        <row r="30">
          <cell r="A30">
            <v>41373</v>
          </cell>
          <cell r="J30">
            <v>0.90681800000000001</v>
          </cell>
        </row>
        <row r="31">
          <cell r="A31">
            <v>41374</v>
          </cell>
          <cell r="J31">
            <v>1.04</v>
          </cell>
        </row>
        <row r="32">
          <cell r="A32">
            <v>41375</v>
          </cell>
          <cell r="J32">
            <v>1.04</v>
          </cell>
        </row>
        <row r="33">
          <cell r="A33">
            <v>41375</v>
          </cell>
          <cell r="J33">
            <v>1.04</v>
          </cell>
        </row>
        <row r="34">
          <cell r="A34">
            <v>41375</v>
          </cell>
          <cell r="J34">
            <v>1.04</v>
          </cell>
        </row>
        <row r="35">
          <cell r="A35">
            <v>41377</v>
          </cell>
          <cell r="J35">
            <v>1.04</v>
          </cell>
        </row>
        <row r="36">
          <cell r="A36">
            <v>41378</v>
          </cell>
          <cell r="J36">
            <v>1.04</v>
          </cell>
        </row>
        <row r="37">
          <cell r="A37">
            <v>41378</v>
          </cell>
          <cell r="J37">
            <v>1.04</v>
          </cell>
        </row>
        <row r="38">
          <cell r="A38">
            <v>41379</v>
          </cell>
          <cell r="J38">
            <v>1.04</v>
          </cell>
        </row>
        <row r="39">
          <cell r="A39">
            <v>41380</v>
          </cell>
          <cell r="J39">
            <v>1.04</v>
          </cell>
        </row>
        <row r="40">
          <cell r="A40">
            <v>41381</v>
          </cell>
          <cell r="J40">
            <v>1.04</v>
          </cell>
        </row>
        <row r="41">
          <cell r="A41">
            <v>41382</v>
          </cell>
          <cell r="J41">
            <v>1.04</v>
          </cell>
        </row>
        <row r="42">
          <cell r="A42">
            <v>41387</v>
          </cell>
          <cell r="J42">
            <v>1.04</v>
          </cell>
        </row>
        <row r="43">
          <cell r="A43">
            <v>41388</v>
          </cell>
          <cell r="J43">
            <v>1.04</v>
          </cell>
        </row>
        <row r="44">
          <cell r="A44">
            <v>41396</v>
          </cell>
          <cell r="J44">
            <v>1.04</v>
          </cell>
        </row>
        <row r="45">
          <cell r="A45">
            <v>41396</v>
          </cell>
          <cell r="J45">
            <v>1.04</v>
          </cell>
        </row>
        <row r="46">
          <cell r="A46">
            <v>41397</v>
          </cell>
          <cell r="J46">
            <v>1.04</v>
          </cell>
        </row>
        <row r="47">
          <cell r="A47">
            <v>41397</v>
          </cell>
          <cell r="J47">
            <v>1.04</v>
          </cell>
        </row>
        <row r="48">
          <cell r="A48">
            <v>41398</v>
          </cell>
          <cell r="J48">
            <v>1.04</v>
          </cell>
        </row>
        <row r="49">
          <cell r="A49">
            <v>41398</v>
          </cell>
          <cell r="J49">
            <v>-1.04</v>
          </cell>
        </row>
        <row r="50">
          <cell r="A50">
            <v>41402</v>
          </cell>
          <cell r="J50">
            <v>1.04</v>
          </cell>
        </row>
        <row r="51">
          <cell r="A51">
            <v>41403</v>
          </cell>
          <cell r="J51">
            <v>0.92</v>
          </cell>
        </row>
        <row r="52">
          <cell r="A52">
            <v>41408</v>
          </cell>
          <cell r="J52">
            <v>1.04</v>
          </cell>
        </row>
        <row r="53">
          <cell r="A53">
            <v>41409</v>
          </cell>
          <cell r="J53">
            <v>-1.04</v>
          </cell>
        </row>
        <row r="54">
          <cell r="A54">
            <v>41413</v>
          </cell>
          <cell r="J54">
            <v>1.04</v>
          </cell>
        </row>
        <row r="55">
          <cell r="A55">
            <v>41416</v>
          </cell>
          <cell r="J55">
            <v>1.04</v>
          </cell>
        </row>
        <row r="56">
          <cell r="A56">
            <v>41417</v>
          </cell>
          <cell r="J56">
            <v>1.04</v>
          </cell>
        </row>
        <row r="57">
          <cell r="A57">
            <v>41417</v>
          </cell>
          <cell r="J57">
            <v>1.04</v>
          </cell>
        </row>
        <row r="58">
          <cell r="A58">
            <v>41420</v>
          </cell>
          <cell r="J58">
            <v>1.04</v>
          </cell>
        </row>
        <row r="59">
          <cell r="A59">
            <v>41421</v>
          </cell>
          <cell r="J59">
            <v>1.04</v>
          </cell>
        </row>
        <row r="60">
          <cell r="A60">
            <v>41423</v>
          </cell>
          <cell r="J60">
            <v>1.04</v>
          </cell>
        </row>
        <row r="61">
          <cell r="A61">
            <v>41424</v>
          </cell>
          <cell r="J61">
            <v>1.04</v>
          </cell>
        </row>
        <row r="62">
          <cell r="A62">
            <v>41424</v>
          </cell>
          <cell r="J62">
            <v>1.04</v>
          </cell>
        </row>
        <row r="63">
          <cell r="A63">
            <v>41426</v>
          </cell>
          <cell r="J63">
            <v>1.04</v>
          </cell>
        </row>
        <row r="64">
          <cell r="A64">
            <v>41426</v>
          </cell>
          <cell r="J64">
            <v>1.04</v>
          </cell>
        </row>
        <row r="65">
          <cell r="A65">
            <v>41427</v>
          </cell>
          <cell r="J65">
            <v>1.04</v>
          </cell>
        </row>
        <row r="66">
          <cell r="A66">
            <v>41428</v>
          </cell>
          <cell r="J66">
            <v>1.04</v>
          </cell>
        </row>
        <row r="67">
          <cell r="A67">
            <v>41431</v>
          </cell>
          <cell r="J67">
            <v>1.04</v>
          </cell>
        </row>
        <row r="68">
          <cell r="A68">
            <v>41438</v>
          </cell>
          <cell r="J68">
            <v>1.04</v>
          </cell>
        </row>
        <row r="69">
          <cell r="A69">
            <v>41438</v>
          </cell>
          <cell r="J69">
            <v>1.04</v>
          </cell>
        </row>
        <row r="70">
          <cell r="A70">
            <v>41441</v>
          </cell>
          <cell r="J70">
            <v>0.95499999999999996</v>
          </cell>
        </row>
        <row r="71">
          <cell r="A71">
            <v>41444</v>
          </cell>
          <cell r="J71">
            <v>1.04</v>
          </cell>
        </row>
        <row r="72">
          <cell r="A72">
            <v>41450</v>
          </cell>
          <cell r="J72">
            <v>1.04</v>
          </cell>
        </row>
        <row r="73">
          <cell r="A73">
            <v>41451</v>
          </cell>
          <cell r="J73">
            <v>1.04</v>
          </cell>
        </row>
        <row r="74">
          <cell r="A74">
            <v>41459</v>
          </cell>
          <cell r="J74">
            <v>1.04</v>
          </cell>
        </row>
        <row r="75">
          <cell r="A75">
            <v>41462</v>
          </cell>
          <cell r="J75">
            <v>1.04</v>
          </cell>
        </row>
        <row r="76">
          <cell r="A76">
            <v>41475</v>
          </cell>
          <cell r="J76">
            <v>1.04</v>
          </cell>
        </row>
        <row r="77">
          <cell r="A77">
            <v>41476</v>
          </cell>
          <cell r="J77">
            <v>1.0900000000000001</v>
          </cell>
        </row>
        <row r="78">
          <cell r="A78">
            <v>41482</v>
          </cell>
          <cell r="J78">
            <v>1.04</v>
          </cell>
        </row>
        <row r="79">
          <cell r="A79">
            <v>41486</v>
          </cell>
          <cell r="J79">
            <v>1.04</v>
          </cell>
        </row>
        <row r="80">
          <cell r="A80">
            <v>41493</v>
          </cell>
          <cell r="J80">
            <v>1.1200000000000001</v>
          </cell>
        </row>
        <row r="81">
          <cell r="A81">
            <v>41503</v>
          </cell>
          <cell r="J81">
            <v>1.04</v>
          </cell>
        </row>
        <row r="82">
          <cell r="A82">
            <v>41504</v>
          </cell>
          <cell r="J82">
            <v>1.04</v>
          </cell>
        </row>
        <row r="83">
          <cell r="A83">
            <v>41505</v>
          </cell>
          <cell r="J83">
            <v>1.04</v>
          </cell>
        </row>
        <row r="84">
          <cell r="A84">
            <v>41506</v>
          </cell>
          <cell r="J84">
            <v>1.04</v>
          </cell>
        </row>
        <row r="85">
          <cell r="A85">
            <v>41509</v>
          </cell>
          <cell r="J85">
            <v>1.04</v>
          </cell>
        </row>
        <row r="86">
          <cell r="A86">
            <v>41511</v>
          </cell>
          <cell r="J86">
            <v>1.04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  <cell r="J5">
            <v>1.04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41401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41407</v>
          </cell>
          <cell r="J10">
            <v>1.04</v>
          </cell>
        </row>
        <row r="11">
          <cell r="A11">
            <v>41411</v>
          </cell>
          <cell r="J11">
            <v>1.04</v>
          </cell>
        </row>
        <row r="12">
          <cell r="A12">
            <v>41412</v>
          </cell>
          <cell r="J12">
            <v>1.04</v>
          </cell>
        </row>
        <row r="13">
          <cell r="A13">
            <v>41423</v>
          </cell>
          <cell r="J13">
            <v>0.92</v>
          </cell>
        </row>
        <row r="14">
          <cell r="A14">
            <v>41430</v>
          </cell>
          <cell r="J14">
            <v>1.04</v>
          </cell>
        </row>
        <row r="15">
          <cell r="A15">
            <v>41479</v>
          </cell>
          <cell r="J15">
            <v>1.04</v>
          </cell>
        </row>
        <row r="16">
          <cell r="A16">
            <v>41492</v>
          </cell>
          <cell r="J16">
            <v>1.04</v>
          </cell>
        </row>
        <row r="17">
          <cell r="A17">
            <v>41510</v>
          </cell>
          <cell r="J17">
            <v>1.04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  <cell r="J5">
            <v>-1.04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  <cell r="J5">
            <v>1.04</v>
          </cell>
        </row>
        <row r="6">
          <cell r="A6">
            <v>41343</v>
          </cell>
          <cell r="J6">
            <v>1.04</v>
          </cell>
        </row>
        <row r="7">
          <cell r="A7">
            <v>41343</v>
          </cell>
          <cell r="J7">
            <v>1.04</v>
          </cell>
        </row>
        <row r="8">
          <cell r="A8">
            <v>41344</v>
          </cell>
          <cell r="J8">
            <v>1.04</v>
          </cell>
        </row>
        <row r="9">
          <cell r="A9">
            <v>41344</v>
          </cell>
          <cell r="J9">
            <v>1.04</v>
          </cell>
        </row>
        <row r="10">
          <cell r="A10">
            <v>41344</v>
          </cell>
          <cell r="J10">
            <v>1.04</v>
          </cell>
        </row>
        <row r="11">
          <cell r="A11">
            <v>41344</v>
          </cell>
          <cell r="J11">
            <v>1.04</v>
          </cell>
        </row>
        <row r="12">
          <cell r="A12">
            <v>41344</v>
          </cell>
          <cell r="J12">
            <v>0.92941200000000002</v>
          </cell>
        </row>
        <row r="13">
          <cell r="A13">
            <v>41344</v>
          </cell>
          <cell r="J13">
            <v>1.04</v>
          </cell>
        </row>
        <row r="14">
          <cell r="A14">
            <v>41344</v>
          </cell>
          <cell r="J14">
            <v>1.04</v>
          </cell>
        </row>
        <row r="15">
          <cell r="A15">
            <v>41345</v>
          </cell>
          <cell r="J15">
            <v>1.04</v>
          </cell>
        </row>
        <row r="16">
          <cell r="A16">
            <v>41345</v>
          </cell>
          <cell r="J16">
            <v>1.04</v>
          </cell>
        </row>
        <row r="17">
          <cell r="A17">
            <v>41345</v>
          </cell>
          <cell r="J17">
            <v>1.04</v>
          </cell>
        </row>
        <row r="18">
          <cell r="A18">
            <v>41345</v>
          </cell>
          <cell r="J18">
            <v>1.04</v>
          </cell>
        </row>
        <row r="19">
          <cell r="A19">
            <v>41345</v>
          </cell>
          <cell r="J19">
            <v>1.04</v>
          </cell>
        </row>
        <row r="20">
          <cell r="A20">
            <v>41346</v>
          </cell>
          <cell r="J20">
            <v>1.04</v>
          </cell>
        </row>
        <row r="21">
          <cell r="A21">
            <v>41346</v>
          </cell>
          <cell r="J21">
            <v>1.04</v>
          </cell>
        </row>
        <row r="22">
          <cell r="A22">
            <v>41346</v>
          </cell>
          <cell r="J22">
            <v>1.04</v>
          </cell>
        </row>
        <row r="23">
          <cell r="A23">
            <v>41346</v>
          </cell>
          <cell r="J23">
            <v>1.04</v>
          </cell>
        </row>
        <row r="24">
          <cell r="A24">
            <v>41346</v>
          </cell>
          <cell r="J24">
            <v>1.04</v>
          </cell>
        </row>
        <row r="25">
          <cell r="A25">
            <v>41346</v>
          </cell>
          <cell r="J25">
            <v>1.04</v>
          </cell>
        </row>
        <row r="26">
          <cell r="A26">
            <v>41346</v>
          </cell>
          <cell r="J26">
            <v>1.04</v>
          </cell>
        </row>
        <row r="27">
          <cell r="A27">
            <v>41346</v>
          </cell>
          <cell r="J27">
            <v>0.92941200000000002</v>
          </cell>
        </row>
        <row r="28">
          <cell r="A28">
            <v>41346</v>
          </cell>
          <cell r="J28">
            <v>1.04</v>
          </cell>
        </row>
        <row r="29">
          <cell r="A29">
            <v>41346</v>
          </cell>
          <cell r="J29">
            <v>1.04</v>
          </cell>
        </row>
        <row r="30">
          <cell r="A30">
            <v>41346</v>
          </cell>
          <cell r="J30">
            <v>1.04</v>
          </cell>
        </row>
        <row r="31">
          <cell r="A31">
            <v>41346</v>
          </cell>
          <cell r="J31">
            <v>1.04</v>
          </cell>
        </row>
        <row r="32">
          <cell r="A32">
            <v>41347</v>
          </cell>
          <cell r="J32">
            <v>1.04</v>
          </cell>
        </row>
        <row r="33">
          <cell r="A33">
            <v>41347</v>
          </cell>
          <cell r="J33">
            <v>1.04</v>
          </cell>
        </row>
        <row r="34">
          <cell r="A34">
            <v>41347</v>
          </cell>
          <cell r="J34">
            <v>1.04</v>
          </cell>
        </row>
        <row r="35">
          <cell r="A35">
            <v>41347</v>
          </cell>
          <cell r="J35">
            <v>1.04</v>
          </cell>
        </row>
        <row r="36">
          <cell r="A36">
            <v>41347</v>
          </cell>
          <cell r="J36">
            <v>1.04</v>
          </cell>
        </row>
        <row r="37">
          <cell r="A37">
            <v>41347</v>
          </cell>
          <cell r="J37">
            <v>1.04</v>
          </cell>
        </row>
        <row r="38">
          <cell r="A38">
            <v>41347</v>
          </cell>
          <cell r="J38">
            <v>1.04</v>
          </cell>
        </row>
        <row r="39">
          <cell r="A39">
            <v>41348</v>
          </cell>
          <cell r="J39">
            <v>0.92941200000000002</v>
          </cell>
        </row>
        <row r="40">
          <cell r="A40">
            <v>41348</v>
          </cell>
          <cell r="J40">
            <v>0.92941200000000002</v>
          </cell>
        </row>
        <row r="41">
          <cell r="A41">
            <v>41348</v>
          </cell>
          <cell r="J41">
            <v>1.04</v>
          </cell>
        </row>
        <row r="42">
          <cell r="A42">
            <v>41348</v>
          </cell>
          <cell r="J42">
            <v>1.04</v>
          </cell>
        </row>
        <row r="43">
          <cell r="A43">
            <v>41348</v>
          </cell>
          <cell r="J43">
            <v>1.04</v>
          </cell>
        </row>
        <row r="44">
          <cell r="A44">
            <v>41349</v>
          </cell>
          <cell r="J44">
            <v>1.04</v>
          </cell>
        </row>
        <row r="45">
          <cell r="A45">
            <v>41349</v>
          </cell>
          <cell r="J45">
            <v>0.92941200000000002</v>
          </cell>
        </row>
        <row r="46">
          <cell r="A46">
            <v>41349</v>
          </cell>
          <cell r="J46">
            <v>1.04</v>
          </cell>
        </row>
        <row r="47">
          <cell r="A47">
            <v>41350</v>
          </cell>
          <cell r="J47">
            <v>1.04</v>
          </cell>
        </row>
        <row r="48">
          <cell r="A48">
            <v>41350</v>
          </cell>
          <cell r="J48">
            <v>1.04</v>
          </cell>
        </row>
        <row r="49">
          <cell r="A49">
            <v>41350</v>
          </cell>
          <cell r="J49">
            <v>1.04</v>
          </cell>
        </row>
        <row r="50">
          <cell r="A50">
            <v>41350</v>
          </cell>
          <cell r="J50">
            <v>1.04</v>
          </cell>
        </row>
        <row r="51">
          <cell r="A51">
            <v>41350</v>
          </cell>
          <cell r="J51">
            <v>1.04</v>
          </cell>
        </row>
        <row r="52">
          <cell r="A52">
            <v>41350</v>
          </cell>
          <cell r="J52">
            <v>1.04</v>
          </cell>
        </row>
        <row r="53">
          <cell r="A53">
            <v>41351</v>
          </cell>
          <cell r="J53">
            <v>1.04</v>
          </cell>
        </row>
        <row r="54">
          <cell r="A54">
            <v>41351</v>
          </cell>
          <cell r="J54">
            <v>0.92941200000000002</v>
          </cell>
        </row>
        <row r="55">
          <cell r="A55">
            <v>41351</v>
          </cell>
          <cell r="J55">
            <v>0.92941200000000002</v>
          </cell>
        </row>
        <row r="56">
          <cell r="A56">
            <v>41352</v>
          </cell>
          <cell r="J56">
            <v>1.04</v>
          </cell>
        </row>
        <row r="57">
          <cell r="A57">
            <v>41352</v>
          </cell>
          <cell r="J57">
            <v>1.04</v>
          </cell>
        </row>
        <row r="58">
          <cell r="A58">
            <v>41352</v>
          </cell>
          <cell r="J58">
            <v>1.04</v>
          </cell>
        </row>
        <row r="59">
          <cell r="A59">
            <v>41352</v>
          </cell>
          <cell r="J59">
            <v>1.04</v>
          </cell>
        </row>
        <row r="60">
          <cell r="A60">
            <v>41353</v>
          </cell>
          <cell r="J60">
            <v>1.04</v>
          </cell>
        </row>
        <row r="61">
          <cell r="A61">
            <v>41353</v>
          </cell>
          <cell r="J61">
            <v>1.04</v>
          </cell>
        </row>
        <row r="62">
          <cell r="A62">
            <v>41353</v>
          </cell>
          <cell r="J62">
            <v>1.04</v>
          </cell>
        </row>
        <row r="63">
          <cell r="A63">
            <v>41355</v>
          </cell>
          <cell r="J63">
            <v>1.07</v>
          </cell>
        </row>
        <row r="64">
          <cell r="A64">
            <v>41356</v>
          </cell>
          <cell r="J64">
            <v>0.92941200000000002</v>
          </cell>
        </row>
        <row r="65">
          <cell r="A65">
            <v>41357</v>
          </cell>
          <cell r="J65">
            <v>1.04</v>
          </cell>
        </row>
        <row r="66">
          <cell r="A66">
            <v>41357</v>
          </cell>
          <cell r="J66">
            <v>1.07</v>
          </cell>
        </row>
        <row r="67">
          <cell r="A67">
            <v>41358</v>
          </cell>
          <cell r="J67">
            <v>1.04</v>
          </cell>
        </row>
        <row r="68">
          <cell r="A68">
            <v>41360</v>
          </cell>
          <cell r="J68">
            <v>1.04</v>
          </cell>
        </row>
        <row r="69">
          <cell r="A69">
            <v>41360</v>
          </cell>
          <cell r="J69">
            <v>1.04</v>
          </cell>
        </row>
        <row r="70">
          <cell r="A70">
            <v>41360</v>
          </cell>
          <cell r="J70">
            <v>1.04</v>
          </cell>
        </row>
        <row r="71">
          <cell r="A71">
            <v>41361</v>
          </cell>
          <cell r="J71">
            <v>-0.92941200000000002</v>
          </cell>
        </row>
        <row r="72">
          <cell r="A72">
            <v>41362</v>
          </cell>
          <cell r="J72">
            <v>0.92941200000000002</v>
          </cell>
        </row>
        <row r="73">
          <cell r="A73">
            <v>41362</v>
          </cell>
          <cell r="J73">
            <v>1.04</v>
          </cell>
        </row>
        <row r="74">
          <cell r="A74">
            <v>41363</v>
          </cell>
          <cell r="J74">
            <v>1.022273</v>
          </cell>
        </row>
        <row r="75">
          <cell r="A75">
            <v>41363</v>
          </cell>
          <cell r="J75">
            <v>1.04</v>
          </cell>
        </row>
        <row r="76">
          <cell r="A76">
            <v>41364</v>
          </cell>
          <cell r="J76">
            <v>1.07</v>
          </cell>
        </row>
        <row r="77">
          <cell r="A77">
            <v>41365</v>
          </cell>
          <cell r="J77">
            <v>1.04</v>
          </cell>
        </row>
        <row r="78">
          <cell r="A78">
            <v>41366</v>
          </cell>
          <cell r="J78">
            <v>0.90681800000000001</v>
          </cell>
        </row>
        <row r="79">
          <cell r="A79">
            <v>41367</v>
          </cell>
          <cell r="J79">
            <v>0.93</v>
          </cell>
        </row>
        <row r="80">
          <cell r="A80">
            <v>41368</v>
          </cell>
          <cell r="J80">
            <v>1.000909</v>
          </cell>
        </row>
        <row r="81">
          <cell r="A81">
            <v>41369</v>
          </cell>
          <cell r="J81">
            <v>0.90681800000000001</v>
          </cell>
        </row>
        <row r="82">
          <cell r="A82">
            <v>41370</v>
          </cell>
          <cell r="J82">
            <v>1.04</v>
          </cell>
        </row>
        <row r="83">
          <cell r="A83">
            <v>41370</v>
          </cell>
          <cell r="J83">
            <v>1.04</v>
          </cell>
        </row>
        <row r="84">
          <cell r="A84">
            <v>41371</v>
          </cell>
          <cell r="J84">
            <v>1.04</v>
          </cell>
        </row>
        <row r="85">
          <cell r="A85">
            <v>41371</v>
          </cell>
          <cell r="J85">
            <v>1.04</v>
          </cell>
        </row>
        <row r="86">
          <cell r="A86">
            <v>41372</v>
          </cell>
          <cell r="J86">
            <v>1.04</v>
          </cell>
        </row>
        <row r="87">
          <cell r="A87">
            <v>41373</v>
          </cell>
          <cell r="J87">
            <v>1.04</v>
          </cell>
        </row>
        <row r="88">
          <cell r="A88">
            <v>41374</v>
          </cell>
          <cell r="J88">
            <v>1</v>
          </cell>
        </row>
        <row r="89">
          <cell r="A89">
            <v>41378</v>
          </cell>
          <cell r="J89">
            <v>-1.000909</v>
          </cell>
        </row>
        <row r="90">
          <cell r="A90">
            <v>41379</v>
          </cell>
          <cell r="J90">
            <v>1</v>
          </cell>
        </row>
        <row r="91">
          <cell r="A91">
            <v>41380</v>
          </cell>
          <cell r="J91">
            <v>1.04</v>
          </cell>
        </row>
        <row r="92">
          <cell r="A92">
            <v>41381</v>
          </cell>
          <cell r="J92">
            <v>1.04</v>
          </cell>
        </row>
        <row r="93">
          <cell r="A93">
            <v>41381</v>
          </cell>
          <cell r="J93">
            <v>1</v>
          </cell>
        </row>
        <row r="94">
          <cell r="A94">
            <v>41385</v>
          </cell>
          <cell r="J94">
            <v>1.04</v>
          </cell>
        </row>
        <row r="95">
          <cell r="A95">
            <v>41385</v>
          </cell>
          <cell r="J95">
            <v>1.04</v>
          </cell>
        </row>
        <row r="96">
          <cell r="A96">
            <v>41391</v>
          </cell>
          <cell r="J96">
            <v>1.04</v>
          </cell>
        </row>
        <row r="97">
          <cell r="A97">
            <v>41391</v>
          </cell>
          <cell r="J97">
            <v>-1</v>
          </cell>
        </row>
        <row r="98">
          <cell r="A98">
            <v>41392</v>
          </cell>
          <cell r="J98">
            <v>1.04</v>
          </cell>
        </row>
        <row r="99">
          <cell r="A99">
            <v>41393</v>
          </cell>
          <cell r="J99">
            <v>1.04</v>
          </cell>
        </row>
        <row r="100">
          <cell r="A100">
            <v>41393</v>
          </cell>
          <cell r="J100">
            <v>0.90681800000000001</v>
          </cell>
        </row>
        <row r="101">
          <cell r="A101">
            <v>41395</v>
          </cell>
          <cell r="J101">
            <v>1.04</v>
          </cell>
        </row>
        <row r="102">
          <cell r="A102">
            <v>41399</v>
          </cell>
          <cell r="J102">
            <v>1.04</v>
          </cell>
        </row>
        <row r="103">
          <cell r="A103">
            <v>41401</v>
          </cell>
          <cell r="J103">
            <v>-1.04</v>
          </cell>
        </row>
        <row r="104">
          <cell r="A104">
            <v>41402</v>
          </cell>
          <cell r="J104">
            <v>1.04</v>
          </cell>
        </row>
        <row r="105">
          <cell r="A105">
            <v>41403</v>
          </cell>
          <cell r="J105">
            <v>0.92</v>
          </cell>
        </row>
        <row r="106">
          <cell r="A106">
            <v>41407</v>
          </cell>
          <cell r="J106">
            <v>1.04</v>
          </cell>
        </row>
        <row r="107">
          <cell r="A107">
            <v>41416</v>
          </cell>
          <cell r="J107">
            <v>-1.04</v>
          </cell>
        </row>
        <row r="108">
          <cell r="A108">
            <v>41417</v>
          </cell>
          <cell r="J108">
            <v>1.04</v>
          </cell>
        </row>
        <row r="109">
          <cell r="A109">
            <v>41418</v>
          </cell>
          <cell r="J109">
            <v>1.04</v>
          </cell>
        </row>
        <row r="110">
          <cell r="A110">
            <v>41420</v>
          </cell>
          <cell r="J110">
            <v>1.04</v>
          </cell>
        </row>
        <row r="111">
          <cell r="A111">
            <v>41422</v>
          </cell>
          <cell r="J111">
            <v>0.99333300000000002</v>
          </cell>
        </row>
        <row r="112">
          <cell r="A112">
            <v>41423</v>
          </cell>
          <cell r="J112">
            <v>1.04</v>
          </cell>
        </row>
        <row r="113">
          <cell r="A113">
            <v>41430</v>
          </cell>
          <cell r="J113">
            <v>1.04</v>
          </cell>
        </row>
        <row r="114">
          <cell r="A114">
            <v>41430</v>
          </cell>
          <cell r="J114">
            <v>1.04</v>
          </cell>
        </row>
        <row r="115">
          <cell r="A115">
            <v>41431</v>
          </cell>
          <cell r="J115">
            <v>1.04</v>
          </cell>
        </row>
        <row r="116">
          <cell r="A116">
            <v>41431</v>
          </cell>
          <cell r="J116">
            <v>1.04</v>
          </cell>
        </row>
        <row r="117">
          <cell r="A117">
            <v>41435</v>
          </cell>
          <cell r="J117">
            <v>1.04</v>
          </cell>
        </row>
        <row r="118">
          <cell r="A118">
            <v>41437</v>
          </cell>
          <cell r="J118">
            <v>1.04</v>
          </cell>
        </row>
        <row r="119">
          <cell r="A119">
            <v>41438</v>
          </cell>
          <cell r="J119">
            <v>1.04</v>
          </cell>
        </row>
        <row r="120">
          <cell r="A120">
            <v>41440</v>
          </cell>
          <cell r="J120">
            <v>1.04</v>
          </cell>
        </row>
        <row r="121">
          <cell r="A121">
            <v>41443</v>
          </cell>
          <cell r="J121">
            <v>1.04</v>
          </cell>
        </row>
        <row r="122">
          <cell r="A122">
            <v>41446</v>
          </cell>
          <cell r="J122">
            <v>1.04</v>
          </cell>
        </row>
        <row r="123">
          <cell r="A123">
            <v>41448</v>
          </cell>
          <cell r="J123">
            <v>1.04</v>
          </cell>
        </row>
        <row r="124">
          <cell r="A124">
            <v>41448</v>
          </cell>
          <cell r="J124">
            <v>1.04</v>
          </cell>
        </row>
        <row r="125">
          <cell r="A125">
            <v>41448</v>
          </cell>
          <cell r="J125">
            <v>-1.04</v>
          </cell>
        </row>
        <row r="126">
          <cell r="A126">
            <v>41455</v>
          </cell>
          <cell r="J126">
            <v>1.04</v>
          </cell>
        </row>
        <row r="127">
          <cell r="A127">
            <v>41457</v>
          </cell>
          <cell r="J127">
            <v>1.04</v>
          </cell>
        </row>
        <row r="128">
          <cell r="A128">
            <v>41458</v>
          </cell>
          <cell r="J128">
            <v>1.04</v>
          </cell>
        </row>
        <row r="129">
          <cell r="A129">
            <v>41461</v>
          </cell>
          <cell r="J129">
            <v>1.04</v>
          </cell>
        </row>
        <row r="130">
          <cell r="A130">
            <v>41464</v>
          </cell>
          <cell r="J130">
            <v>-1.04</v>
          </cell>
        </row>
        <row r="131">
          <cell r="A131">
            <v>41464</v>
          </cell>
          <cell r="J131">
            <v>1.04</v>
          </cell>
        </row>
        <row r="132">
          <cell r="A132">
            <v>41466</v>
          </cell>
          <cell r="J132">
            <v>1.04</v>
          </cell>
        </row>
        <row r="133">
          <cell r="A133">
            <v>41468</v>
          </cell>
          <cell r="J133">
            <v>1.04</v>
          </cell>
        </row>
        <row r="134">
          <cell r="A134">
            <v>41469</v>
          </cell>
          <cell r="J134">
            <v>1.04</v>
          </cell>
        </row>
        <row r="135">
          <cell r="A135">
            <v>41475</v>
          </cell>
          <cell r="J135">
            <v>1.04</v>
          </cell>
        </row>
        <row r="136">
          <cell r="A136">
            <v>41477</v>
          </cell>
          <cell r="J136">
            <v>1.04</v>
          </cell>
        </row>
        <row r="137">
          <cell r="A137">
            <v>41479</v>
          </cell>
          <cell r="J137">
            <v>1.04</v>
          </cell>
        </row>
        <row r="138">
          <cell r="A138">
            <v>41482</v>
          </cell>
          <cell r="J138">
            <v>1.04</v>
          </cell>
        </row>
        <row r="139">
          <cell r="A139">
            <v>41484</v>
          </cell>
          <cell r="J139">
            <v>0.93</v>
          </cell>
        </row>
        <row r="140">
          <cell r="A140">
            <v>41485</v>
          </cell>
          <cell r="J140">
            <v>1.04</v>
          </cell>
        </row>
        <row r="141">
          <cell r="A141">
            <v>41486</v>
          </cell>
          <cell r="J141">
            <v>1.04</v>
          </cell>
        </row>
        <row r="142">
          <cell r="A142">
            <v>41488</v>
          </cell>
          <cell r="J142">
            <v>1.04</v>
          </cell>
        </row>
        <row r="143">
          <cell r="A143">
            <v>41497</v>
          </cell>
          <cell r="J143">
            <v>1.04</v>
          </cell>
        </row>
        <row r="144">
          <cell r="A144">
            <v>41498</v>
          </cell>
          <cell r="J144">
            <v>1.04</v>
          </cell>
        </row>
        <row r="145">
          <cell r="A145">
            <v>41502</v>
          </cell>
          <cell r="J145">
            <v>0.97</v>
          </cell>
        </row>
        <row r="146">
          <cell r="A146">
            <v>41505</v>
          </cell>
          <cell r="J146">
            <v>0.7</v>
          </cell>
        </row>
        <row r="147">
          <cell r="A147">
            <v>41506</v>
          </cell>
          <cell r="J147">
            <v>1.04</v>
          </cell>
        </row>
        <row r="148">
          <cell r="A148">
            <v>41506</v>
          </cell>
          <cell r="J148">
            <v>1.04</v>
          </cell>
        </row>
        <row r="149">
          <cell r="A149">
            <v>41506</v>
          </cell>
          <cell r="J149">
            <v>1.04</v>
          </cell>
        </row>
        <row r="150">
          <cell r="A150">
            <v>41514</v>
          </cell>
          <cell r="J150">
            <v>1.04</v>
          </cell>
        </row>
        <row r="151">
          <cell r="A151">
            <v>41514</v>
          </cell>
          <cell r="J151">
            <v>1.04</v>
          </cell>
        </row>
        <row r="152">
          <cell r="A152">
            <v>41517</v>
          </cell>
          <cell r="J152">
            <v>1.04</v>
          </cell>
        </row>
        <row r="153">
          <cell r="A153">
            <v>41517</v>
          </cell>
          <cell r="J153">
            <v>1.04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41464</v>
          </cell>
          <cell r="J8">
            <v>-1.04</v>
          </cell>
        </row>
        <row r="9">
          <cell r="A9">
            <v>41464</v>
          </cell>
          <cell r="J9">
            <v>1.04</v>
          </cell>
        </row>
        <row r="10">
          <cell r="A10">
            <v>41467</v>
          </cell>
          <cell r="J10">
            <v>1.04</v>
          </cell>
        </row>
        <row r="11">
          <cell r="A11">
            <v>41484</v>
          </cell>
          <cell r="J11">
            <v>1.04</v>
          </cell>
        </row>
        <row r="12">
          <cell r="A12">
            <v>41496</v>
          </cell>
          <cell r="J12">
            <v>1.04</v>
          </cell>
        </row>
        <row r="13">
          <cell r="A13">
            <v>41501</v>
          </cell>
          <cell r="J13">
            <v>1.04</v>
          </cell>
        </row>
        <row r="14">
          <cell r="A14">
            <v>41506</v>
          </cell>
          <cell r="J14">
            <v>0.85</v>
          </cell>
        </row>
        <row r="15">
          <cell r="A15">
            <v>41514</v>
          </cell>
          <cell r="J15">
            <v>1.04</v>
          </cell>
        </row>
        <row r="16">
          <cell r="A16">
            <v>41515</v>
          </cell>
          <cell r="J16">
            <v>0.85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  <cell r="J5">
            <v>1.04</v>
          </cell>
        </row>
        <row r="6">
          <cell r="A6">
            <v>41396</v>
          </cell>
          <cell r="J6">
            <v>1.04</v>
          </cell>
        </row>
        <row r="7">
          <cell r="A7">
            <v>41368</v>
          </cell>
          <cell r="J7">
            <v>1.04</v>
          </cell>
        </row>
        <row r="8">
          <cell r="A8">
            <v>41369</v>
          </cell>
          <cell r="J8">
            <v>1.04</v>
          </cell>
        </row>
        <row r="9">
          <cell r="A9">
            <v>41369</v>
          </cell>
          <cell r="J9">
            <v>1.04</v>
          </cell>
        </row>
        <row r="10">
          <cell r="A10">
            <v>41430</v>
          </cell>
          <cell r="J10">
            <v>1.0125</v>
          </cell>
        </row>
        <row r="11">
          <cell r="A11">
            <v>41492</v>
          </cell>
          <cell r="J11">
            <v>0.97</v>
          </cell>
        </row>
        <row r="12">
          <cell r="A12">
            <v>41523</v>
          </cell>
        </row>
        <row r="13">
          <cell r="A13">
            <v>41371</v>
          </cell>
          <cell r="J13">
            <v>1.000909</v>
          </cell>
        </row>
        <row r="14">
          <cell r="A14">
            <v>41371</v>
          </cell>
          <cell r="J14">
            <v>1.04</v>
          </cell>
        </row>
        <row r="15">
          <cell r="A15">
            <v>41401</v>
          </cell>
          <cell r="J15">
            <v>0.99333300000000002</v>
          </cell>
        </row>
        <row r="16">
          <cell r="A16">
            <v>41401</v>
          </cell>
          <cell r="J16">
            <v>1.04</v>
          </cell>
        </row>
        <row r="17">
          <cell r="A17">
            <v>41493</v>
          </cell>
          <cell r="J17">
            <v>1.04</v>
          </cell>
        </row>
        <row r="18">
          <cell r="A18">
            <v>41372</v>
          </cell>
          <cell r="J18">
            <v>1.04</v>
          </cell>
        </row>
        <row r="19">
          <cell r="A19">
            <v>41402</v>
          </cell>
          <cell r="J19">
            <v>1.04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  <cell r="J22">
            <v>1</v>
          </cell>
        </row>
        <row r="23">
          <cell r="A23">
            <v>41403</v>
          </cell>
          <cell r="J23">
            <v>-1.04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  <cell r="J27">
            <v>1.04</v>
          </cell>
        </row>
        <row r="28">
          <cell r="A28">
            <v>41404</v>
          </cell>
          <cell r="J28">
            <v>1.04</v>
          </cell>
        </row>
        <row r="29">
          <cell r="A29">
            <v>41465</v>
          </cell>
          <cell r="J29">
            <v>1.04</v>
          </cell>
        </row>
        <row r="30">
          <cell r="A30">
            <v>41557</v>
          </cell>
        </row>
        <row r="31">
          <cell r="A31">
            <v>41375</v>
          </cell>
          <cell r="J31">
            <v>1.04</v>
          </cell>
        </row>
        <row r="32">
          <cell r="A32">
            <v>41405</v>
          </cell>
          <cell r="J32">
            <v>1.04</v>
          </cell>
        </row>
        <row r="33">
          <cell r="A33">
            <v>41405</v>
          </cell>
          <cell r="J33">
            <v>1.04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  <cell r="J37">
            <v>1.04</v>
          </cell>
        </row>
        <row r="38">
          <cell r="A38">
            <v>41560</v>
          </cell>
        </row>
        <row r="39">
          <cell r="A39">
            <v>41378</v>
          </cell>
          <cell r="J39">
            <v>1.04</v>
          </cell>
        </row>
        <row r="40">
          <cell r="A40">
            <v>41378</v>
          </cell>
          <cell r="J40">
            <v>1.04</v>
          </cell>
        </row>
        <row r="41">
          <cell r="A41">
            <v>41348</v>
          </cell>
          <cell r="J41">
            <v>1.04</v>
          </cell>
        </row>
        <row r="42">
          <cell r="A42">
            <v>41409</v>
          </cell>
          <cell r="J42">
            <v>1.04</v>
          </cell>
        </row>
        <row r="43">
          <cell r="A43">
            <v>41409</v>
          </cell>
          <cell r="J43">
            <v>1.04</v>
          </cell>
        </row>
        <row r="44">
          <cell r="A44">
            <v>41532</v>
          </cell>
        </row>
        <row r="45">
          <cell r="A45">
            <v>41350</v>
          </cell>
          <cell r="J45">
            <v>0.9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  <cell r="J50">
            <v>1.0125</v>
          </cell>
        </row>
        <row r="51">
          <cell r="A51">
            <v>41473</v>
          </cell>
          <cell r="J51">
            <v>0.99</v>
          </cell>
        </row>
        <row r="52">
          <cell r="A52">
            <v>41504</v>
          </cell>
          <cell r="J52">
            <v>1.04</v>
          </cell>
        </row>
        <row r="53">
          <cell r="A53">
            <v>41474</v>
          </cell>
          <cell r="J53">
            <v>1.04</v>
          </cell>
        </row>
        <row r="54">
          <cell r="A54">
            <v>41353</v>
          </cell>
          <cell r="J54">
            <v>1.0649999999999999</v>
          </cell>
        </row>
        <row r="55">
          <cell r="A55">
            <v>41353</v>
          </cell>
          <cell r="J55">
            <v>1.04</v>
          </cell>
        </row>
        <row r="56">
          <cell r="A56">
            <v>41414</v>
          </cell>
          <cell r="J56">
            <v>1.04</v>
          </cell>
        </row>
        <row r="57">
          <cell r="A57">
            <v>41567</v>
          </cell>
        </row>
        <row r="58">
          <cell r="A58">
            <v>41355</v>
          </cell>
          <cell r="J58">
            <v>1.04</v>
          </cell>
        </row>
        <row r="59">
          <cell r="A59">
            <v>41508</v>
          </cell>
          <cell r="J59">
            <v>1.04</v>
          </cell>
        </row>
        <row r="60">
          <cell r="A60">
            <v>41356</v>
          </cell>
          <cell r="J60">
            <v>1.04</v>
          </cell>
        </row>
        <row r="61">
          <cell r="A61">
            <v>41478</v>
          </cell>
          <cell r="J61">
            <v>0.9325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  <cell r="J64">
            <v>1.04</v>
          </cell>
        </row>
        <row r="65">
          <cell r="A65">
            <v>41358</v>
          </cell>
          <cell r="J65">
            <v>1.04</v>
          </cell>
        </row>
        <row r="66">
          <cell r="A66">
            <v>41358</v>
          </cell>
          <cell r="J66">
            <v>1.04</v>
          </cell>
        </row>
        <row r="67">
          <cell r="A67">
            <v>41359</v>
          </cell>
          <cell r="J67">
            <v>1.07</v>
          </cell>
        </row>
        <row r="68">
          <cell r="A68">
            <v>41359</v>
          </cell>
          <cell r="J68">
            <v>1.04</v>
          </cell>
        </row>
        <row r="69">
          <cell r="A69">
            <v>41360</v>
          </cell>
          <cell r="J69">
            <v>1.0649999999999999</v>
          </cell>
        </row>
        <row r="70">
          <cell r="A70">
            <v>41360</v>
          </cell>
          <cell r="J70">
            <v>1.04</v>
          </cell>
        </row>
        <row r="71">
          <cell r="A71">
            <v>41513</v>
          </cell>
          <cell r="J71">
            <v>1.0049999999999999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  <cell r="J74">
            <v>1.04</v>
          </cell>
        </row>
        <row r="75">
          <cell r="A75">
            <v>41514</v>
          </cell>
          <cell r="J75">
            <v>1.1066670000000001</v>
          </cell>
        </row>
        <row r="76">
          <cell r="A76">
            <v>41362</v>
          </cell>
          <cell r="J76">
            <v>1.04</v>
          </cell>
        </row>
        <row r="77">
          <cell r="A77">
            <v>41362</v>
          </cell>
          <cell r="J77">
            <v>1.04</v>
          </cell>
        </row>
        <row r="78">
          <cell r="A78">
            <v>41363</v>
          </cell>
          <cell r="J78">
            <v>1.04</v>
          </cell>
        </row>
        <row r="79">
          <cell r="A79">
            <v>41577</v>
          </cell>
        </row>
        <row r="80">
          <cell r="A80">
            <v>41364</v>
          </cell>
          <cell r="J80">
            <v>1.04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  <cell r="J5">
            <v>1.04</v>
          </cell>
        </row>
        <row r="6">
          <cell r="A6">
            <v>41468</v>
          </cell>
          <cell r="J6">
            <v>1.04</v>
          </cell>
        </row>
        <row r="7">
          <cell r="A7">
            <v>41473</v>
          </cell>
          <cell r="J7">
            <v>-1.04</v>
          </cell>
        </row>
        <row r="8">
          <cell r="A8">
            <v>41476</v>
          </cell>
          <cell r="J8">
            <v>1.04</v>
          </cell>
        </row>
        <row r="9">
          <cell r="A9">
            <v>41477</v>
          </cell>
          <cell r="J9">
            <v>1.04</v>
          </cell>
        </row>
        <row r="10">
          <cell r="A10">
            <v>41483</v>
          </cell>
          <cell r="J10">
            <v>-1.04</v>
          </cell>
        </row>
        <row r="11">
          <cell r="A11">
            <v>41487</v>
          </cell>
          <cell r="J11">
            <v>1.04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  <cell r="J5">
            <v>1.04</v>
          </cell>
        </row>
        <row r="6">
          <cell r="A6">
            <v>41339</v>
          </cell>
          <cell r="J6">
            <v>1.04</v>
          </cell>
        </row>
        <row r="7">
          <cell r="A7">
            <v>41339</v>
          </cell>
          <cell r="J7">
            <v>1.04</v>
          </cell>
        </row>
        <row r="8">
          <cell r="A8">
            <v>41339</v>
          </cell>
          <cell r="J8">
            <v>1.04</v>
          </cell>
        </row>
        <row r="9">
          <cell r="A9">
            <v>41340</v>
          </cell>
          <cell r="J9">
            <v>1.04</v>
          </cell>
        </row>
        <row r="10">
          <cell r="A10">
            <v>41341</v>
          </cell>
          <cell r="J10">
            <v>1.04</v>
          </cell>
        </row>
        <row r="11">
          <cell r="A11">
            <v>41341</v>
          </cell>
          <cell r="J11">
            <v>1.04</v>
          </cell>
        </row>
        <row r="12">
          <cell r="A12">
            <v>41341</v>
          </cell>
          <cell r="J12">
            <v>1.04</v>
          </cell>
        </row>
        <row r="13">
          <cell r="A13">
            <v>41341</v>
          </cell>
          <cell r="J13">
            <v>1.04</v>
          </cell>
        </row>
        <row r="14">
          <cell r="A14">
            <v>41341</v>
          </cell>
          <cell r="J14">
            <v>1.04</v>
          </cell>
        </row>
        <row r="15">
          <cell r="A15">
            <v>41341</v>
          </cell>
          <cell r="J15">
            <v>1.04</v>
          </cell>
        </row>
        <row r="16">
          <cell r="A16">
            <v>41341</v>
          </cell>
          <cell r="J16">
            <v>1.04</v>
          </cell>
        </row>
        <row r="17">
          <cell r="A17">
            <v>41341</v>
          </cell>
          <cell r="J17">
            <v>1.04</v>
          </cell>
        </row>
        <row r="18">
          <cell r="A18">
            <v>41341</v>
          </cell>
          <cell r="J18">
            <v>1.04</v>
          </cell>
        </row>
        <row r="19">
          <cell r="A19">
            <v>41341</v>
          </cell>
          <cell r="J19">
            <v>1.04</v>
          </cell>
        </row>
        <row r="20">
          <cell r="A20">
            <v>41341</v>
          </cell>
          <cell r="J20">
            <v>1.04</v>
          </cell>
        </row>
        <row r="21">
          <cell r="A21">
            <v>41341</v>
          </cell>
          <cell r="J21">
            <v>1.04</v>
          </cell>
        </row>
        <row r="22">
          <cell r="A22">
            <v>41341</v>
          </cell>
          <cell r="J22">
            <v>1.04</v>
          </cell>
        </row>
        <row r="23">
          <cell r="A23">
            <v>41341</v>
          </cell>
          <cell r="J23">
            <v>1.04</v>
          </cell>
        </row>
        <row r="24">
          <cell r="A24">
            <v>41341</v>
          </cell>
          <cell r="J24">
            <v>1.04</v>
          </cell>
        </row>
        <row r="25">
          <cell r="A25">
            <v>41342</v>
          </cell>
          <cell r="J25">
            <v>1.04</v>
          </cell>
        </row>
        <row r="26">
          <cell r="A26">
            <v>41342</v>
          </cell>
          <cell r="J26">
            <v>1.04</v>
          </cell>
        </row>
        <row r="27">
          <cell r="A27">
            <v>41342</v>
          </cell>
          <cell r="J27">
            <v>1.04</v>
          </cell>
        </row>
        <row r="28">
          <cell r="A28">
            <v>41342</v>
          </cell>
          <cell r="J28">
            <v>1.04</v>
          </cell>
        </row>
        <row r="29">
          <cell r="A29">
            <v>41342</v>
          </cell>
          <cell r="J29">
            <v>1.04</v>
          </cell>
        </row>
        <row r="30">
          <cell r="A30">
            <v>41342</v>
          </cell>
          <cell r="J30">
            <v>1.04</v>
          </cell>
        </row>
        <row r="31">
          <cell r="A31">
            <v>41342</v>
          </cell>
          <cell r="J31">
            <v>1.04</v>
          </cell>
        </row>
        <row r="32">
          <cell r="A32">
            <v>41342</v>
          </cell>
          <cell r="J32">
            <v>1.04</v>
          </cell>
        </row>
        <row r="33">
          <cell r="A33">
            <v>41342</v>
          </cell>
          <cell r="J33">
            <v>1.04</v>
          </cell>
        </row>
        <row r="34">
          <cell r="A34">
            <v>41342</v>
          </cell>
          <cell r="J34">
            <v>1.04</v>
          </cell>
        </row>
        <row r="35">
          <cell r="A35">
            <v>41342</v>
          </cell>
          <cell r="J35">
            <v>1.04</v>
          </cell>
        </row>
        <row r="36">
          <cell r="A36">
            <v>41342</v>
          </cell>
          <cell r="J36">
            <v>1.04</v>
          </cell>
        </row>
        <row r="37">
          <cell r="A37">
            <v>41342</v>
          </cell>
          <cell r="J37">
            <v>1.04</v>
          </cell>
        </row>
        <row r="38">
          <cell r="A38">
            <v>41342</v>
          </cell>
          <cell r="J38">
            <v>1.04</v>
          </cell>
        </row>
        <row r="39">
          <cell r="A39">
            <v>41342</v>
          </cell>
          <cell r="J39">
            <v>1.04</v>
          </cell>
        </row>
        <row r="40">
          <cell r="A40">
            <v>41342</v>
          </cell>
          <cell r="J40">
            <v>1.04</v>
          </cell>
        </row>
        <row r="41">
          <cell r="A41">
            <v>41342</v>
          </cell>
          <cell r="J41">
            <v>1.04</v>
          </cell>
        </row>
        <row r="42">
          <cell r="A42">
            <v>41342</v>
          </cell>
          <cell r="J42">
            <v>1.04</v>
          </cell>
        </row>
        <row r="43">
          <cell r="A43">
            <v>41342</v>
          </cell>
          <cell r="J43">
            <v>1.04</v>
          </cell>
        </row>
        <row r="44">
          <cell r="A44">
            <v>41342</v>
          </cell>
          <cell r="J44">
            <v>1.04</v>
          </cell>
        </row>
        <row r="45">
          <cell r="A45">
            <v>41342</v>
          </cell>
          <cell r="J45">
            <v>1.04</v>
          </cell>
        </row>
        <row r="46">
          <cell r="A46">
            <v>41343</v>
          </cell>
          <cell r="J46">
            <v>1.04</v>
          </cell>
        </row>
        <row r="47">
          <cell r="A47">
            <v>41343</v>
          </cell>
          <cell r="J47">
            <v>1.04</v>
          </cell>
        </row>
        <row r="48">
          <cell r="A48">
            <v>41343</v>
          </cell>
          <cell r="J48">
            <v>1.04</v>
          </cell>
        </row>
        <row r="49">
          <cell r="A49">
            <v>41343</v>
          </cell>
          <cell r="J49">
            <v>1.04</v>
          </cell>
        </row>
        <row r="50">
          <cell r="A50">
            <v>41343</v>
          </cell>
          <cell r="J50">
            <v>1.04</v>
          </cell>
        </row>
        <row r="51">
          <cell r="A51">
            <v>41343</v>
          </cell>
          <cell r="J51">
            <v>1.04</v>
          </cell>
        </row>
        <row r="52">
          <cell r="A52">
            <v>41343</v>
          </cell>
          <cell r="J52">
            <v>1.04</v>
          </cell>
        </row>
        <row r="53">
          <cell r="A53">
            <v>41343</v>
          </cell>
          <cell r="J53">
            <v>1.04</v>
          </cell>
        </row>
        <row r="54">
          <cell r="A54">
            <v>41343</v>
          </cell>
          <cell r="J54">
            <v>1.04</v>
          </cell>
        </row>
        <row r="55">
          <cell r="A55">
            <v>41343</v>
          </cell>
          <cell r="J55">
            <v>1.04</v>
          </cell>
        </row>
        <row r="56">
          <cell r="A56">
            <v>41343</v>
          </cell>
          <cell r="J56">
            <v>1.04</v>
          </cell>
        </row>
        <row r="57">
          <cell r="A57">
            <v>41343</v>
          </cell>
          <cell r="J57">
            <v>1.04</v>
          </cell>
        </row>
        <row r="58">
          <cell r="A58">
            <v>41343</v>
          </cell>
          <cell r="J58">
            <v>1.04</v>
          </cell>
        </row>
        <row r="59">
          <cell r="A59">
            <v>41343</v>
          </cell>
          <cell r="J59">
            <v>1.04</v>
          </cell>
        </row>
        <row r="60">
          <cell r="A60">
            <v>41343</v>
          </cell>
          <cell r="J60">
            <v>1.04</v>
          </cell>
        </row>
        <row r="61">
          <cell r="A61">
            <v>41343</v>
          </cell>
          <cell r="J61">
            <v>1.04</v>
          </cell>
        </row>
        <row r="62">
          <cell r="A62">
            <v>41343</v>
          </cell>
          <cell r="J62">
            <v>1.04</v>
          </cell>
        </row>
        <row r="63">
          <cell r="A63">
            <v>41343</v>
          </cell>
          <cell r="J63">
            <v>1.04</v>
          </cell>
        </row>
        <row r="64">
          <cell r="A64">
            <v>41343</v>
          </cell>
          <cell r="J64">
            <v>1.04</v>
          </cell>
        </row>
        <row r="65">
          <cell r="A65">
            <v>41343</v>
          </cell>
          <cell r="J65">
            <v>1.04</v>
          </cell>
        </row>
        <row r="66">
          <cell r="A66">
            <v>41343</v>
          </cell>
          <cell r="J66">
            <v>1.04</v>
          </cell>
        </row>
        <row r="67">
          <cell r="A67">
            <v>41343</v>
          </cell>
          <cell r="J67">
            <v>1.04</v>
          </cell>
        </row>
        <row r="68">
          <cell r="A68">
            <v>41343</v>
          </cell>
          <cell r="J68">
            <v>1.04</v>
          </cell>
        </row>
        <row r="69">
          <cell r="A69">
            <v>41343</v>
          </cell>
          <cell r="J69">
            <v>1.04</v>
          </cell>
        </row>
        <row r="70">
          <cell r="A70">
            <v>41343</v>
          </cell>
          <cell r="J70">
            <v>1.04</v>
          </cell>
        </row>
        <row r="71">
          <cell r="A71">
            <v>41344</v>
          </cell>
          <cell r="J71">
            <v>1.04</v>
          </cell>
        </row>
        <row r="72">
          <cell r="A72">
            <v>41344</v>
          </cell>
          <cell r="J72">
            <v>1.04</v>
          </cell>
        </row>
        <row r="73">
          <cell r="A73">
            <v>41344</v>
          </cell>
          <cell r="J73">
            <v>1.04</v>
          </cell>
        </row>
        <row r="74">
          <cell r="A74">
            <v>41344</v>
          </cell>
          <cell r="J74">
            <v>1.04</v>
          </cell>
        </row>
        <row r="75">
          <cell r="A75">
            <v>41344</v>
          </cell>
          <cell r="J75">
            <v>1.04</v>
          </cell>
        </row>
        <row r="76">
          <cell r="A76">
            <v>41344</v>
          </cell>
          <cell r="J76">
            <v>1.04</v>
          </cell>
        </row>
        <row r="77">
          <cell r="A77">
            <v>41344</v>
          </cell>
          <cell r="J77">
            <v>1.04</v>
          </cell>
        </row>
        <row r="78">
          <cell r="A78">
            <v>41344</v>
          </cell>
          <cell r="J78">
            <v>1.04</v>
          </cell>
        </row>
        <row r="79">
          <cell r="A79">
            <v>41344</v>
          </cell>
          <cell r="J79">
            <v>1.04</v>
          </cell>
        </row>
        <row r="80">
          <cell r="A80">
            <v>41344</v>
          </cell>
          <cell r="J80">
            <v>1.04</v>
          </cell>
        </row>
        <row r="81">
          <cell r="A81">
            <v>41344</v>
          </cell>
          <cell r="J81">
            <v>1.04</v>
          </cell>
        </row>
        <row r="82">
          <cell r="A82">
            <v>41344</v>
          </cell>
          <cell r="J82">
            <v>1.04</v>
          </cell>
        </row>
        <row r="83">
          <cell r="A83">
            <v>41345</v>
          </cell>
          <cell r="J83">
            <v>1.04</v>
          </cell>
        </row>
        <row r="84">
          <cell r="A84">
            <v>41345</v>
          </cell>
          <cell r="J84">
            <v>1.04</v>
          </cell>
        </row>
        <row r="85">
          <cell r="A85">
            <v>41345</v>
          </cell>
          <cell r="J85">
            <v>1.04</v>
          </cell>
        </row>
        <row r="86">
          <cell r="A86">
            <v>41345</v>
          </cell>
          <cell r="J86">
            <v>1.04</v>
          </cell>
        </row>
        <row r="87">
          <cell r="A87">
            <v>41345</v>
          </cell>
          <cell r="J87">
            <v>1.04</v>
          </cell>
        </row>
        <row r="88">
          <cell r="A88">
            <v>41345</v>
          </cell>
          <cell r="J88">
            <v>1.04</v>
          </cell>
        </row>
        <row r="89">
          <cell r="A89">
            <v>41345</v>
          </cell>
          <cell r="J89">
            <v>1.04</v>
          </cell>
        </row>
        <row r="90">
          <cell r="A90">
            <v>41345</v>
          </cell>
          <cell r="J90">
            <v>1.04</v>
          </cell>
        </row>
        <row r="91">
          <cell r="A91">
            <v>41345</v>
          </cell>
          <cell r="J91">
            <v>1.04</v>
          </cell>
        </row>
        <row r="92">
          <cell r="A92">
            <v>41345</v>
          </cell>
          <cell r="J92">
            <v>1.04</v>
          </cell>
        </row>
        <row r="93">
          <cell r="A93">
            <v>41345</v>
          </cell>
          <cell r="J93">
            <v>1.04</v>
          </cell>
        </row>
        <row r="94">
          <cell r="A94">
            <v>41345</v>
          </cell>
          <cell r="J94">
            <v>1.04</v>
          </cell>
        </row>
        <row r="95">
          <cell r="A95">
            <v>41346</v>
          </cell>
          <cell r="J95">
            <v>1.04</v>
          </cell>
        </row>
        <row r="96">
          <cell r="A96">
            <v>41346</v>
          </cell>
          <cell r="J96">
            <v>1.04</v>
          </cell>
        </row>
        <row r="97">
          <cell r="A97">
            <v>41346</v>
          </cell>
          <cell r="J97">
            <v>1.04</v>
          </cell>
        </row>
        <row r="98">
          <cell r="A98">
            <v>41346</v>
          </cell>
          <cell r="J98">
            <v>1.04</v>
          </cell>
        </row>
        <row r="99">
          <cell r="A99">
            <v>41346</v>
          </cell>
          <cell r="J99">
            <v>1.04</v>
          </cell>
        </row>
        <row r="100">
          <cell r="A100">
            <v>41346</v>
          </cell>
          <cell r="J100">
            <v>1.04</v>
          </cell>
        </row>
        <row r="101">
          <cell r="A101">
            <v>41346</v>
          </cell>
          <cell r="J101">
            <v>1.04</v>
          </cell>
        </row>
        <row r="102">
          <cell r="A102">
            <v>41346</v>
          </cell>
          <cell r="J102">
            <v>1.04</v>
          </cell>
        </row>
        <row r="103">
          <cell r="A103">
            <v>41346</v>
          </cell>
          <cell r="J103">
            <v>1.04</v>
          </cell>
        </row>
        <row r="104">
          <cell r="A104">
            <v>41346</v>
          </cell>
          <cell r="J104">
            <v>1.04</v>
          </cell>
        </row>
        <row r="105">
          <cell r="A105">
            <v>41346</v>
          </cell>
          <cell r="J105">
            <v>1.04</v>
          </cell>
        </row>
        <row r="106">
          <cell r="A106">
            <v>41346</v>
          </cell>
          <cell r="J106">
            <v>1.04</v>
          </cell>
        </row>
        <row r="107">
          <cell r="A107">
            <v>41347</v>
          </cell>
          <cell r="J107">
            <v>1.04</v>
          </cell>
        </row>
        <row r="108">
          <cell r="A108">
            <v>41347</v>
          </cell>
          <cell r="J108">
            <v>1.04</v>
          </cell>
        </row>
        <row r="109">
          <cell r="A109">
            <v>41347</v>
          </cell>
          <cell r="J109">
            <v>1.04</v>
          </cell>
        </row>
        <row r="110">
          <cell r="A110">
            <v>41347</v>
          </cell>
          <cell r="J110">
            <v>1.04</v>
          </cell>
        </row>
        <row r="111">
          <cell r="A111">
            <v>41347</v>
          </cell>
          <cell r="J111">
            <v>1.04</v>
          </cell>
        </row>
        <row r="112">
          <cell r="A112">
            <v>41347</v>
          </cell>
          <cell r="J112">
            <v>1.04</v>
          </cell>
        </row>
        <row r="113">
          <cell r="A113">
            <v>41347</v>
          </cell>
          <cell r="J113">
            <v>1.04</v>
          </cell>
        </row>
        <row r="114">
          <cell r="A114">
            <v>41347</v>
          </cell>
          <cell r="J114">
            <v>1.04</v>
          </cell>
        </row>
        <row r="115">
          <cell r="A115">
            <v>41347</v>
          </cell>
          <cell r="J115">
            <v>1.04</v>
          </cell>
        </row>
        <row r="116">
          <cell r="A116">
            <v>41347</v>
          </cell>
          <cell r="J116">
            <v>1.04</v>
          </cell>
        </row>
        <row r="117">
          <cell r="A117">
            <v>41347</v>
          </cell>
          <cell r="J117">
            <v>1.04</v>
          </cell>
        </row>
        <row r="118">
          <cell r="A118">
            <v>41347</v>
          </cell>
          <cell r="J118">
            <v>1.04</v>
          </cell>
        </row>
        <row r="119">
          <cell r="A119">
            <v>41347</v>
          </cell>
          <cell r="J119">
            <v>1.04</v>
          </cell>
        </row>
        <row r="120">
          <cell r="A120">
            <v>41347</v>
          </cell>
          <cell r="J120">
            <v>1.04</v>
          </cell>
        </row>
        <row r="121">
          <cell r="A121">
            <v>41347</v>
          </cell>
          <cell r="J121">
            <v>1.04</v>
          </cell>
        </row>
        <row r="122">
          <cell r="A122">
            <v>41347</v>
          </cell>
          <cell r="J122">
            <v>1.04</v>
          </cell>
        </row>
        <row r="123">
          <cell r="A123">
            <v>41347</v>
          </cell>
          <cell r="J123">
            <v>0.94</v>
          </cell>
        </row>
        <row r="124">
          <cell r="A124">
            <v>41347</v>
          </cell>
          <cell r="J124">
            <v>1.04</v>
          </cell>
        </row>
        <row r="125">
          <cell r="A125">
            <v>41347</v>
          </cell>
          <cell r="J125">
            <v>1.04</v>
          </cell>
        </row>
        <row r="126">
          <cell r="A126">
            <v>41347</v>
          </cell>
          <cell r="J126">
            <v>1.04</v>
          </cell>
        </row>
        <row r="127">
          <cell r="A127">
            <v>41347</v>
          </cell>
          <cell r="J127">
            <v>1.04</v>
          </cell>
        </row>
        <row r="128">
          <cell r="A128">
            <v>41347</v>
          </cell>
          <cell r="J128">
            <v>1.04</v>
          </cell>
        </row>
        <row r="129">
          <cell r="A129">
            <v>41347</v>
          </cell>
          <cell r="J129">
            <v>1.04</v>
          </cell>
        </row>
        <row r="130">
          <cell r="A130">
            <v>41347</v>
          </cell>
          <cell r="J130">
            <v>1.04</v>
          </cell>
        </row>
        <row r="131">
          <cell r="A131">
            <v>41348</v>
          </cell>
          <cell r="J131">
            <v>1.04</v>
          </cell>
        </row>
        <row r="132">
          <cell r="A132">
            <v>41348</v>
          </cell>
          <cell r="J132">
            <v>1.04</v>
          </cell>
        </row>
        <row r="133">
          <cell r="A133">
            <v>41348</v>
          </cell>
          <cell r="J133">
            <v>1.04</v>
          </cell>
        </row>
        <row r="134">
          <cell r="A134">
            <v>41348</v>
          </cell>
          <cell r="J134">
            <v>1.04</v>
          </cell>
        </row>
        <row r="135">
          <cell r="A135">
            <v>41348</v>
          </cell>
          <cell r="J135">
            <v>1.04</v>
          </cell>
        </row>
        <row r="136">
          <cell r="A136">
            <v>41348</v>
          </cell>
          <cell r="J136">
            <v>1.04</v>
          </cell>
        </row>
        <row r="137">
          <cell r="A137">
            <v>41348</v>
          </cell>
          <cell r="J137">
            <v>1.04</v>
          </cell>
        </row>
        <row r="138">
          <cell r="A138">
            <v>41348</v>
          </cell>
          <cell r="J138">
            <v>1.04</v>
          </cell>
        </row>
        <row r="139">
          <cell r="A139">
            <v>41348</v>
          </cell>
          <cell r="J139">
            <v>1.04</v>
          </cell>
        </row>
        <row r="140">
          <cell r="A140">
            <v>41348</v>
          </cell>
          <cell r="J140">
            <v>1.04</v>
          </cell>
        </row>
        <row r="141">
          <cell r="A141">
            <v>41348</v>
          </cell>
          <cell r="J141">
            <v>1.04</v>
          </cell>
        </row>
        <row r="142">
          <cell r="A142">
            <v>41349</v>
          </cell>
          <cell r="J142">
            <v>1.04</v>
          </cell>
        </row>
        <row r="143">
          <cell r="A143">
            <v>41349</v>
          </cell>
          <cell r="J143">
            <v>1.04</v>
          </cell>
        </row>
        <row r="144">
          <cell r="A144">
            <v>41349</v>
          </cell>
          <cell r="J144">
            <v>1.04</v>
          </cell>
        </row>
        <row r="145">
          <cell r="A145">
            <v>41349</v>
          </cell>
          <cell r="J145">
            <v>1.04</v>
          </cell>
        </row>
        <row r="146">
          <cell r="A146">
            <v>41349</v>
          </cell>
          <cell r="J146">
            <v>1.022273</v>
          </cell>
        </row>
        <row r="147">
          <cell r="A147">
            <v>41349</v>
          </cell>
          <cell r="J147">
            <v>1.04</v>
          </cell>
        </row>
        <row r="148">
          <cell r="A148">
            <v>41349</v>
          </cell>
          <cell r="J148">
            <v>1.04</v>
          </cell>
        </row>
        <row r="149">
          <cell r="A149">
            <v>41349</v>
          </cell>
          <cell r="J149">
            <v>1.04</v>
          </cell>
        </row>
        <row r="150">
          <cell r="A150">
            <v>41349</v>
          </cell>
          <cell r="J150">
            <v>1.04</v>
          </cell>
        </row>
        <row r="151">
          <cell r="A151">
            <v>41349</v>
          </cell>
          <cell r="J151">
            <v>1.04</v>
          </cell>
        </row>
        <row r="152">
          <cell r="A152">
            <v>41349</v>
          </cell>
          <cell r="J152">
            <v>1.04</v>
          </cell>
        </row>
        <row r="153">
          <cell r="A153">
            <v>41349</v>
          </cell>
          <cell r="J153">
            <v>1.04</v>
          </cell>
        </row>
        <row r="154">
          <cell r="A154">
            <v>41349</v>
          </cell>
          <cell r="J154">
            <v>1.04</v>
          </cell>
        </row>
        <row r="155">
          <cell r="A155">
            <v>41349</v>
          </cell>
          <cell r="J155">
            <v>1.04</v>
          </cell>
        </row>
        <row r="156">
          <cell r="A156">
            <v>41349</v>
          </cell>
          <cell r="J156">
            <v>1.04</v>
          </cell>
        </row>
        <row r="157">
          <cell r="A157">
            <v>41349</v>
          </cell>
          <cell r="J157">
            <v>1.04</v>
          </cell>
        </row>
        <row r="158">
          <cell r="A158">
            <v>41349</v>
          </cell>
          <cell r="J158">
            <v>1.04</v>
          </cell>
        </row>
        <row r="159">
          <cell r="A159">
            <v>41349</v>
          </cell>
          <cell r="J159">
            <v>1.04</v>
          </cell>
        </row>
        <row r="160">
          <cell r="A160">
            <v>41349</v>
          </cell>
          <cell r="J160">
            <v>1.04</v>
          </cell>
        </row>
        <row r="161">
          <cell r="A161">
            <v>41349</v>
          </cell>
          <cell r="J161">
            <v>1.04</v>
          </cell>
        </row>
        <row r="162">
          <cell r="A162">
            <v>41349</v>
          </cell>
          <cell r="J162">
            <v>1.04</v>
          </cell>
        </row>
        <row r="163">
          <cell r="A163">
            <v>41349</v>
          </cell>
          <cell r="J163">
            <v>1.04</v>
          </cell>
        </row>
        <row r="164">
          <cell r="A164">
            <v>41349</v>
          </cell>
          <cell r="J164">
            <v>1.04</v>
          </cell>
        </row>
        <row r="165">
          <cell r="A165">
            <v>41349</v>
          </cell>
          <cell r="J165">
            <v>1.04</v>
          </cell>
        </row>
        <row r="166">
          <cell r="A166">
            <v>41349</v>
          </cell>
          <cell r="J166">
            <v>1.04</v>
          </cell>
        </row>
        <row r="167">
          <cell r="A167">
            <v>41349</v>
          </cell>
          <cell r="J167">
            <v>1.04</v>
          </cell>
        </row>
        <row r="168">
          <cell r="A168">
            <v>41349</v>
          </cell>
          <cell r="J168">
            <v>1.04</v>
          </cell>
        </row>
        <row r="169">
          <cell r="A169">
            <v>41349</v>
          </cell>
          <cell r="J169">
            <v>1.04</v>
          </cell>
        </row>
        <row r="170">
          <cell r="A170">
            <v>41349</v>
          </cell>
          <cell r="J170">
            <v>1.04</v>
          </cell>
        </row>
        <row r="171">
          <cell r="A171">
            <v>41349</v>
          </cell>
          <cell r="J171">
            <v>1.04</v>
          </cell>
        </row>
        <row r="172">
          <cell r="A172">
            <v>41349</v>
          </cell>
          <cell r="J172">
            <v>1.04</v>
          </cell>
        </row>
        <row r="173">
          <cell r="A173">
            <v>41349</v>
          </cell>
          <cell r="J173">
            <v>1.04</v>
          </cell>
        </row>
        <row r="174">
          <cell r="A174">
            <v>41349</v>
          </cell>
          <cell r="J174">
            <v>1.04</v>
          </cell>
        </row>
        <row r="175">
          <cell r="A175">
            <v>41349</v>
          </cell>
          <cell r="J175">
            <v>1.04</v>
          </cell>
        </row>
        <row r="176">
          <cell r="A176">
            <v>41349</v>
          </cell>
          <cell r="J176">
            <v>1.04</v>
          </cell>
        </row>
        <row r="177">
          <cell r="A177">
            <v>41349</v>
          </cell>
          <cell r="J177">
            <v>1.04</v>
          </cell>
        </row>
        <row r="178">
          <cell r="A178">
            <v>41350</v>
          </cell>
          <cell r="J178">
            <v>1.04</v>
          </cell>
        </row>
        <row r="179">
          <cell r="A179">
            <v>41350</v>
          </cell>
          <cell r="J179">
            <v>1.04</v>
          </cell>
        </row>
        <row r="180">
          <cell r="A180">
            <v>41350</v>
          </cell>
          <cell r="J180">
            <v>1.04</v>
          </cell>
        </row>
        <row r="181">
          <cell r="A181">
            <v>41350</v>
          </cell>
          <cell r="J181">
            <v>1.04</v>
          </cell>
        </row>
        <row r="182">
          <cell r="A182">
            <v>41350</v>
          </cell>
          <cell r="J182">
            <v>1.04</v>
          </cell>
        </row>
        <row r="183">
          <cell r="A183">
            <v>41350</v>
          </cell>
          <cell r="J183">
            <v>1.04</v>
          </cell>
        </row>
        <row r="184">
          <cell r="A184">
            <v>41350</v>
          </cell>
          <cell r="J184">
            <v>1.04</v>
          </cell>
        </row>
        <row r="185">
          <cell r="A185">
            <v>41350</v>
          </cell>
          <cell r="J185">
            <v>1.04</v>
          </cell>
        </row>
        <row r="186">
          <cell r="A186">
            <v>41350</v>
          </cell>
          <cell r="J186">
            <v>1.04</v>
          </cell>
        </row>
        <row r="187">
          <cell r="A187">
            <v>41350</v>
          </cell>
          <cell r="J187">
            <v>1.04</v>
          </cell>
        </row>
        <row r="188">
          <cell r="A188">
            <v>41350</v>
          </cell>
          <cell r="J188">
            <v>1.04</v>
          </cell>
        </row>
        <row r="189">
          <cell r="A189">
            <v>41350</v>
          </cell>
          <cell r="J189">
            <v>1.04</v>
          </cell>
        </row>
        <row r="190">
          <cell r="A190">
            <v>41350</v>
          </cell>
          <cell r="J190">
            <v>1.04</v>
          </cell>
        </row>
        <row r="191">
          <cell r="A191">
            <v>41350</v>
          </cell>
          <cell r="J191">
            <v>1.04</v>
          </cell>
        </row>
        <row r="192">
          <cell r="A192">
            <v>41350</v>
          </cell>
          <cell r="J192">
            <v>1.04</v>
          </cell>
        </row>
        <row r="193">
          <cell r="A193">
            <v>41350</v>
          </cell>
          <cell r="J193">
            <v>1.04</v>
          </cell>
        </row>
        <row r="194">
          <cell r="A194">
            <v>41350</v>
          </cell>
          <cell r="J194">
            <v>1.04</v>
          </cell>
        </row>
        <row r="195">
          <cell r="A195">
            <v>41350</v>
          </cell>
          <cell r="J195">
            <v>1.04</v>
          </cell>
        </row>
        <row r="196">
          <cell r="A196">
            <v>41350</v>
          </cell>
          <cell r="J196">
            <v>1.04</v>
          </cell>
        </row>
        <row r="197">
          <cell r="A197">
            <v>41350</v>
          </cell>
          <cell r="J197">
            <v>1.04</v>
          </cell>
        </row>
        <row r="198">
          <cell r="A198">
            <v>41350</v>
          </cell>
          <cell r="J198">
            <v>1.04</v>
          </cell>
        </row>
        <row r="199">
          <cell r="A199">
            <v>41350</v>
          </cell>
          <cell r="J199">
            <v>1.04</v>
          </cell>
        </row>
        <row r="200">
          <cell r="A200">
            <v>41350</v>
          </cell>
          <cell r="J200">
            <v>1.04</v>
          </cell>
        </row>
        <row r="201">
          <cell r="A201">
            <v>41350</v>
          </cell>
          <cell r="J201">
            <v>1.04</v>
          </cell>
        </row>
        <row r="202">
          <cell r="A202">
            <v>41350</v>
          </cell>
          <cell r="J202">
            <v>1.04</v>
          </cell>
        </row>
        <row r="203">
          <cell r="A203">
            <v>41350</v>
          </cell>
          <cell r="J203">
            <v>1.04</v>
          </cell>
        </row>
        <row r="204">
          <cell r="A204">
            <v>41350</v>
          </cell>
          <cell r="J204">
            <v>1.04</v>
          </cell>
        </row>
        <row r="205">
          <cell r="A205">
            <v>41351</v>
          </cell>
          <cell r="J205">
            <v>1.04</v>
          </cell>
        </row>
        <row r="206">
          <cell r="A206">
            <v>41351</v>
          </cell>
          <cell r="J206">
            <v>1.04</v>
          </cell>
        </row>
        <row r="207">
          <cell r="A207">
            <v>41351</v>
          </cell>
          <cell r="J207">
            <v>1.04</v>
          </cell>
        </row>
        <row r="208">
          <cell r="A208">
            <v>41351</v>
          </cell>
          <cell r="J208">
            <v>1.04</v>
          </cell>
        </row>
        <row r="209">
          <cell r="A209">
            <v>41351</v>
          </cell>
          <cell r="J209">
            <v>1.04</v>
          </cell>
        </row>
        <row r="210">
          <cell r="A210">
            <v>41351</v>
          </cell>
          <cell r="J210">
            <v>1.04</v>
          </cell>
        </row>
        <row r="211">
          <cell r="A211">
            <v>41351</v>
          </cell>
          <cell r="J211">
            <v>1.04</v>
          </cell>
        </row>
        <row r="212">
          <cell r="A212">
            <v>41351</v>
          </cell>
          <cell r="J212">
            <v>1.04</v>
          </cell>
        </row>
        <row r="213">
          <cell r="A213">
            <v>41351</v>
          </cell>
          <cell r="J213">
            <v>1.04</v>
          </cell>
        </row>
        <row r="214">
          <cell r="A214">
            <v>41351</v>
          </cell>
          <cell r="J214">
            <v>1.04</v>
          </cell>
        </row>
        <row r="215">
          <cell r="A215">
            <v>41351</v>
          </cell>
          <cell r="J215">
            <v>1.04</v>
          </cell>
        </row>
        <row r="216">
          <cell r="A216">
            <v>41351</v>
          </cell>
          <cell r="J216">
            <v>1.04</v>
          </cell>
        </row>
        <row r="217">
          <cell r="A217">
            <v>41351</v>
          </cell>
          <cell r="J217">
            <v>1.04</v>
          </cell>
        </row>
        <row r="218">
          <cell r="A218">
            <v>41351</v>
          </cell>
          <cell r="J218">
            <v>1.04</v>
          </cell>
        </row>
        <row r="219">
          <cell r="A219">
            <v>41351</v>
          </cell>
          <cell r="J219">
            <v>1.04</v>
          </cell>
        </row>
        <row r="220">
          <cell r="A220">
            <v>41351</v>
          </cell>
          <cell r="J220">
            <v>1.04</v>
          </cell>
        </row>
        <row r="221">
          <cell r="A221">
            <v>41351</v>
          </cell>
          <cell r="J221">
            <v>1.04</v>
          </cell>
        </row>
        <row r="222">
          <cell r="A222">
            <v>41351</v>
          </cell>
          <cell r="J222">
            <v>1.04</v>
          </cell>
        </row>
        <row r="223">
          <cell r="A223">
            <v>41351</v>
          </cell>
          <cell r="J223">
            <v>1.04</v>
          </cell>
        </row>
        <row r="224">
          <cell r="A224">
            <v>41351</v>
          </cell>
          <cell r="J224">
            <v>1.04</v>
          </cell>
        </row>
        <row r="225">
          <cell r="A225">
            <v>41351</v>
          </cell>
          <cell r="J225">
            <v>1.04</v>
          </cell>
        </row>
        <row r="226">
          <cell r="A226">
            <v>41351</v>
          </cell>
          <cell r="J226">
            <v>1.04</v>
          </cell>
        </row>
        <row r="227">
          <cell r="A227">
            <v>41351</v>
          </cell>
          <cell r="J227">
            <v>1.04</v>
          </cell>
        </row>
        <row r="228">
          <cell r="A228">
            <v>41351</v>
          </cell>
          <cell r="J228">
            <v>1.04</v>
          </cell>
        </row>
        <row r="229">
          <cell r="A229">
            <v>41351</v>
          </cell>
          <cell r="J229">
            <v>1.04</v>
          </cell>
        </row>
        <row r="230">
          <cell r="A230">
            <v>41351</v>
          </cell>
          <cell r="J230">
            <v>1.04</v>
          </cell>
        </row>
        <row r="231">
          <cell r="A231">
            <v>41351</v>
          </cell>
          <cell r="J231">
            <v>1.04</v>
          </cell>
        </row>
        <row r="232">
          <cell r="A232">
            <v>41352</v>
          </cell>
          <cell r="J232">
            <v>1.04</v>
          </cell>
        </row>
        <row r="233">
          <cell r="A233">
            <v>41352</v>
          </cell>
          <cell r="J233">
            <v>1.04</v>
          </cell>
        </row>
        <row r="234">
          <cell r="A234">
            <v>41352</v>
          </cell>
          <cell r="J234">
            <v>1.04</v>
          </cell>
        </row>
        <row r="235">
          <cell r="A235">
            <v>41352</v>
          </cell>
          <cell r="J235">
            <v>1.04</v>
          </cell>
        </row>
        <row r="236">
          <cell r="A236">
            <v>41352</v>
          </cell>
          <cell r="J236">
            <v>1.04</v>
          </cell>
        </row>
        <row r="237">
          <cell r="A237">
            <v>41352</v>
          </cell>
          <cell r="J237">
            <v>1.04</v>
          </cell>
        </row>
        <row r="238">
          <cell r="A238">
            <v>41352</v>
          </cell>
          <cell r="J238">
            <v>1.04</v>
          </cell>
        </row>
        <row r="239">
          <cell r="A239">
            <v>41352</v>
          </cell>
          <cell r="J239">
            <v>1.04</v>
          </cell>
        </row>
        <row r="240">
          <cell r="A240">
            <v>41352</v>
          </cell>
          <cell r="J240">
            <v>1.04</v>
          </cell>
        </row>
        <row r="241">
          <cell r="A241">
            <v>41352</v>
          </cell>
          <cell r="J241">
            <v>1.04</v>
          </cell>
        </row>
        <row r="242">
          <cell r="A242">
            <v>41352</v>
          </cell>
          <cell r="J242">
            <v>0.94</v>
          </cell>
        </row>
        <row r="243">
          <cell r="A243">
            <v>41352</v>
          </cell>
          <cell r="J243">
            <v>1.04</v>
          </cell>
        </row>
        <row r="244">
          <cell r="A244">
            <v>41352</v>
          </cell>
          <cell r="J244">
            <v>1.04</v>
          </cell>
        </row>
        <row r="245">
          <cell r="A245">
            <v>41352</v>
          </cell>
          <cell r="J245">
            <v>1.04</v>
          </cell>
        </row>
        <row r="246">
          <cell r="A246">
            <v>41352</v>
          </cell>
          <cell r="J246">
            <v>1.04</v>
          </cell>
        </row>
        <row r="247">
          <cell r="A247">
            <v>41353</v>
          </cell>
          <cell r="J247">
            <v>1.04</v>
          </cell>
        </row>
        <row r="248">
          <cell r="A248">
            <v>41353</v>
          </cell>
          <cell r="J248">
            <v>1.04</v>
          </cell>
        </row>
        <row r="249">
          <cell r="A249">
            <v>41353</v>
          </cell>
          <cell r="J249">
            <v>1.04</v>
          </cell>
        </row>
        <row r="250">
          <cell r="A250">
            <v>41353</v>
          </cell>
          <cell r="J250">
            <v>1.04</v>
          </cell>
        </row>
        <row r="251">
          <cell r="A251">
            <v>41353</v>
          </cell>
          <cell r="J251">
            <v>1.04</v>
          </cell>
        </row>
        <row r="252">
          <cell r="A252">
            <v>41353</v>
          </cell>
          <cell r="J252">
            <v>1.04</v>
          </cell>
        </row>
        <row r="253">
          <cell r="A253">
            <v>41353</v>
          </cell>
          <cell r="J253">
            <v>1.04</v>
          </cell>
        </row>
        <row r="254">
          <cell r="A254">
            <v>41353</v>
          </cell>
          <cell r="J254">
            <v>1.04</v>
          </cell>
        </row>
        <row r="255">
          <cell r="A255">
            <v>41353</v>
          </cell>
          <cell r="J255">
            <v>1.04</v>
          </cell>
        </row>
        <row r="256">
          <cell r="A256">
            <v>41353</v>
          </cell>
          <cell r="J256">
            <v>1.04</v>
          </cell>
        </row>
        <row r="257">
          <cell r="A257">
            <v>41353</v>
          </cell>
          <cell r="J257">
            <v>1.04</v>
          </cell>
        </row>
        <row r="258">
          <cell r="A258">
            <v>41353</v>
          </cell>
          <cell r="J258">
            <v>1.04</v>
          </cell>
        </row>
        <row r="259">
          <cell r="A259">
            <v>41353</v>
          </cell>
          <cell r="J259">
            <v>0.94</v>
          </cell>
        </row>
        <row r="260">
          <cell r="A260">
            <v>41353</v>
          </cell>
          <cell r="J260">
            <v>1.04</v>
          </cell>
        </row>
        <row r="261">
          <cell r="A261">
            <v>41353</v>
          </cell>
          <cell r="J261">
            <v>1.04</v>
          </cell>
        </row>
        <row r="262">
          <cell r="A262">
            <v>41353</v>
          </cell>
          <cell r="J262">
            <v>1.022273</v>
          </cell>
        </row>
        <row r="263">
          <cell r="A263">
            <v>41353</v>
          </cell>
          <cell r="J263">
            <v>1.04</v>
          </cell>
        </row>
        <row r="264">
          <cell r="A264">
            <v>41353</v>
          </cell>
          <cell r="J264">
            <v>1.04</v>
          </cell>
        </row>
        <row r="265">
          <cell r="A265">
            <v>41353</v>
          </cell>
          <cell r="J265">
            <v>1.04</v>
          </cell>
        </row>
        <row r="266">
          <cell r="A266">
            <v>41353</v>
          </cell>
          <cell r="J266">
            <v>1.04</v>
          </cell>
        </row>
        <row r="267">
          <cell r="A267">
            <v>41353</v>
          </cell>
          <cell r="J267">
            <v>1.04</v>
          </cell>
        </row>
        <row r="268">
          <cell r="A268">
            <v>41354</v>
          </cell>
          <cell r="J268">
            <v>1.04</v>
          </cell>
        </row>
        <row r="269">
          <cell r="A269">
            <v>41354</v>
          </cell>
          <cell r="J269">
            <v>1.04</v>
          </cell>
        </row>
        <row r="270">
          <cell r="A270">
            <v>41354</v>
          </cell>
          <cell r="J270">
            <v>1.04</v>
          </cell>
        </row>
        <row r="271">
          <cell r="A271">
            <v>41354</v>
          </cell>
          <cell r="J271">
            <v>1.04</v>
          </cell>
        </row>
        <row r="272">
          <cell r="A272">
            <v>41354</v>
          </cell>
          <cell r="J272">
            <v>1.04</v>
          </cell>
        </row>
        <row r="273">
          <cell r="A273">
            <v>41354</v>
          </cell>
          <cell r="J273">
            <v>1.04</v>
          </cell>
        </row>
        <row r="274">
          <cell r="A274">
            <v>41354</v>
          </cell>
          <cell r="J274">
            <v>1.04</v>
          </cell>
        </row>
        <row r="275">
          <cell r="A275">
            <v>41354</v>
          </cell>
          <cell r="J275">
            <v>1.04</v>
          </cell>
        </row>
        <row r="276">
          <cell r="A276">
            <v>41354</v>
          </cell>
          <cell r="J276">
            <v>1.04</v>
          </cell>
        </row>
        <row r="277">
          <cell r="A277">
            <v>41354</v>
          </cell>
          <cell r="J277">
            <v>1.04</v>
          </cell>
        </row>
        <row r="278">
          <cell r="A278">
            <v>41355</v>
          </cell>
          <cell r="J278">
            <v>1.04</v>
          </cell>
        </row>
        <row r="279">
          <cell r="A279">
            <v>41355</v>
          </cell>
          <cell r="J279">
            <v>1.04</v>
          </cell>
        </row>
        <row r="280">
          <cell r="A280">
            <v>41355</v>
          </cell>
          <cell r="J280">
            <v>1.04</v>
          </cell>
        </row>
        <row r="281">
          <cell r="A281">
            <v>41355</v>
          </cell>
          <cell r="J281">
            <v>1.04</v>
          </cell>
        </row>
        <row r="282">
          <cell r="A282">
            <v>41355</v>
          </cell>
          <cell r="J282">
            <v>1.04</v>
          </cell>
        </row>
        <row r="283">
          <cell r="A283">
            <v>41355</v>
          </cell>
          <cell r="J283">
            <v>1.04</v>
          </cell>
        </row>
        <row r="284">
          <cell r="A284">
            <v>41355</v>
          </cell>
          <cell r="J284">
            <v>1.04</v>
          </cell>
        </row>
        <row r="285">
          <cell r="A285">
            <v>41355</v>
          </cell>
          <cell r="J285">
            <v>1.04</v>
          </cell>
        </row>
        <row r="286">
          <cell r="A286">
            <v>41355</v>
          </cell>
          <cell r="J286">
            <v>1.04</v>
          </cell>
        </row>
        <row r="287">
          <cell r="A287">
            <v>41355</v>
          </cell>
          <cell r="J287">
            <v>1.04</v>
          </cell>
        </row>
        <row r="288">
          <cell r="A288">
            <v>41355</v>
          </cell>
          <cell r="J288">
            <v>1.04</v>
          </cell>
        </row>
        <row r="289">
          <cell r="A289">
            <v>41355</v>
          </cell>
          <cell r="J289">
            <v>1.04</v>
          </cell>
        </row>
        <row r="290">
          <cell r="A290">
            <v>41355</v>
          </cell>
          <cell r="J290">
            <v>1.04</v>
          </cell>
        </row>
        <row r="291">
          <cell r="A291">
            <v>41355</v>
          </cell>
          <cell r="J291">
            <v>1.04</v>
          </cell>
        </row>
        <row r="292">
          <cell r="A292">
            <v>41356</v>
          </cell>
          <cell r="J292">
            <v>1.04</v>
          </cell>
        </row>
        <row r="293">
          <cell r="A293">
            <v>41356</v>
          </cell>
          <cell r="J293">
            <v>1.04</v>
          </cell>
        </row>
        <row r="294">
          <cell r="A294">
            <v>41356</v>
          </cell>
          <cell r="J294">
            <v>1.04</v>
          </cell>
        </row>
        <row r="295">
          <cell r="A295">
            <v>41356</v>
          </cell>
          <cell r="J295">
            <v>1.04</v>
          </cell>
        </row>
        <row r="296">
          <cell r="A296">
            <v>41356</v>
          </cell>
          <cell r="J296">
            <v>1.04</v>
          </cell>
        </row>
        <row r="297">
          <cell r="A297">
            <v>41356</v>
          </cell>
          <cell r="J297">
            <v>1.04</v>
          </cell>
        </row>
        <row r="298">
          <cell r="A298">
            <v>41356</v>
          </cell>
          <cell r="J298">
            <v>1.022273</v>
          </cell>
        </row>
        <row r="299">
          <cell r="A299">
            <v>41356</v>
          </cell>
          <cell r="J299">
            <v>1.04</v>
          </cell>
        </row>
        <row r="300">
          <cell r="A300">
            <v>41356</v>
          </cell>
          <cell r="J300">
            <v>1.04</v>
          </cell>
        </row>
        <row r="301">
          <cell r="A301">
            <v>41356</v>
          </cell>
          <cell r="J301">
            <v>1.04</v>
          </cell>
        </row>
        <row r="302">
          <cell r="A302">
            <v>41356</v>
          </cell>
          <cell r="J302">
            <v>1.04</v>
          </cell>
        </row>
        <row r="303">
          <cell r="A303">
            <v>41356</v>
          </cell>
          <cell r="J303">
            <v>1.04</v>
          </cell>
        </row>
        <row r="304">
          <cell r="A304">
            <v>41356</v>
          </cell>
          <cell r="J304">
            <v>1.04</v>
          </cell>
        </row>
        <row r="305">
          <cell r="A305">
            <v>41356</v>
          </cell>
          <cell r="J305">
            <v>1.04</v>
          </cell>
        </row>
        <row r="306">
          <cell r="A306">
            <v>41356</v>
          </cell>
          <cell r="J306">
            <v>1.04</v>
          </cell>
        </row>
        <row r="307">
          <cell r="A307">
            <v>41356</v>
          </cell>
          <cell r="J307">
            <v>1.04</v>
          </cell>
        </row>
        <row r="308">
          <cell r="A308">
            <v>41356</v>
          </cell>
          <cell r="J308">
            <v>1.04</v>
          </cell>
        </row>
        <row r="309">
          <cell r="A309">
            <v>41356</v>
          </cell>
          <cell r="J309">
            <v>1.022273</v>
          </cell>
        </row>
        <row r="310">
          <cell r="A310">
            <v>41356</v>
          </cell>
          <cell r="J310">
            <v>1.04</v>
          </cell>
        </row>
        <row r="311">
          <cell r="A311">
            <v>41357</v>
          </cell>
          <cell r="J311">
            <v>1.04</v>
          </cell>
        </row>
        <row r="312">
          <cell r="A312">
            <v>41357</v>
          </cell>
          <cell r="J312">
            <v>1.04</v>
          </cell>
        </row>
        <row r="313">
          <cell r="A313">
            <v>41357</v>
          </cell>
          <cell r="J313">
            <v>1.04</v>
          </cell>
        </row>
        <row r="314">
          <cell r="A314">
            <v>41357</v>
          </cell>
          <cell r="J314">
            <v>1.04</v>
          </cell>
        </row>
        <row r="315">
          <cell r="A315">
            <v>41357</v>
          </cell>
          <cell r="J315">
            <v>1.04</v>
          </cell>
        </row>
        <row r="316">
          <cell r="A316">
            <v>41357</v>
          </cell>
          <cell r="J316">
            <v>1.04</v>
          </cell>
        </row>
        <row r="317">
          <cell r="A317">
            <v>41357</v>
          </cell>
          <cell r="J317">
            <v>-1.04</v>
          </cell>
        </row>
        <row r="318">
          <cell r="A318">
            <v>41357</v>
          </cell>
          <cell r="J318">
            <v>1.04</v>
          </cell>
        </row>
        <row r="319">
          <cell r="A319">
            <v>41357</v>
          </cell>
          <cell r="J319">
            <v>1.04</v>
          </cell>
        </row>
        <row r="320">
          <cell r="A320">
            <v>41357</v>
          </cell>
          <cell r="J320">
            <v>1.04</v>
          </cell>
        </row>
        <row r="321">
          <cell r="A321">
            <v>41357</v>
          </cell>
          <cell r="J321">
            <v>1.04</v>
          </cell>
        </row>
        <row r="322">
          <cell r="A322">
            <v>41357</v>
          </cell>
          <cell r="J322">
            <v>1.04</v>
          </cell>
        </row>
        <row r="323">
          <cell r="A323">
            <v>41357</v>
          </cell>
          <cell r="J323">
            <v>1.04</v>
          </cell>
        </row>
        <row r="324">
          <cell r="A324">
            <v>41357</v>
          </cell>
          <cell r="J324">
            <v>1.04</v>
          </cell>
        </row>
        <row r="325">
          <cell r="A325">
            <v>41357</v>
          </cell>
          <cell r="J325">
            <v>1.04</v>
          </cell>
        </row>
        <row r="326">
          <cell r="A326">
            <v>41357</v>
          </cell>
          <cell r="J326">
            <v>1.04</v>
          </cell>
        </row>
        <row r="327">
          <cell r="A327">
            <v>41357</v>
          </cell>
          <cell r="J327">
            <v>1.04</v>
          </cell>
        </row>
        <row r="328">
          <cell r="A328">
            <v>41357</v>
          </cell>
          <cell r="J328">
            <v>1.04</v>
          </cell>
        </row>
        <row r="329">
          <cell r="A329">
            <v>41357</v>
          </cell>
          <cell r="J329">
            <v>1.04</v>
          </cell>
        </row>
        <row r="330">
          <cell r="A330">
            <v>41358</v>
          </cell>
          <cell r="J330">
            <v>1.04</v>
          </cell>
        </row>
        <row r="331">
          <cell r="A331">
            <v>41358</v>
          </cell>
          <cell r="J331">
            <v>1.04</v>
          </cell>
        </row>
        <row r="332">
          <cell r="A332">
            <v>41358</v>
          </cell>
          <cell r="J332">
            <v>1.04</v>
          </cell>
        </row>
        <row r="333">
          <cell r="A333">
            <v>41358</v>
          </cell>
          <cell r="J333">
            <v>1.04</v>
          </cell>
        </row>
        <row r="334">
          <cell r="A334">
            <v>41358</v>
          </cell>
          <cell r="J334">
            <v>1.04</v>
          </cell>
        </row>
        <row r="335">
          <cell r="A335">
            <v>41358</v>
          </cell>
          <cell r="J335">
            <v>-1.04</v>
          </cell>
        </row>
        <row r="336">
          <cell r="A336">
            <v>41358</v>
          </cell>
          <cell r="J336">
            <v>1.04</v>
          </cell>
        </row>
        <row r="337">
          <cell r="A337">
            <v>41358</v>
          </cell>
          <cell r="J337">
            <v>-1.04</v>
          </cell>
        </row>
        <row r="338">
          <cell r="A338">
            <v>41358</v>
          </cell>
          <cell r="J338">
            <v>1.04</v>
          </cell>
        </row>
        <row r="339">
          <cell r="A339">
            <v>41358</v>
          </cell>
          <cell r="J339">
            <v>1.04</v>
          </cell>
        </row>
        <row r="340">
          <cell r="A340">
            <v>41358</v>
          </cell>
          <cell r="J340">
            <v>1.04</v>
          </cell>
        </row>
        <row r="341">
          <cell r="A341">
            <v>41358</v>
          </cell>
          <cell r="J341">
            <v>1.04</v>
          </cell>
        </row>
        <row r="342">
          <cell r="A342">
            <v>41358</v>
          </cell>
          <cell r="J342">
            <v>1.04</v>
          </cell>
        </row>
        <row r="343">
          <cell r="A343">
            <v>41358</v>
          </cell>
          <cell r="J343">
            <v>1.04</v>
          </cell>
        </row>
        <row r="344">
          <cell r="A344">
            <v>41359</v>
          </cell>
          <cell r="J344">
            <v>1.04</v>
          </cell>
        </row>
        <row r="345">
          <cell r="A345">
            <v>41359</v>
          </cell>
          <cell r="J345">
            <v>1.04</v>
          </cell>
        </row>
        <row r="346">
          <cell r="A346">
            <v>41359</v>
          </cell>
          <cell r="J346">
            <v>1.04</v>
          </cell>
        </row>
        <row r="347">
          <cell r="A347">
            <v>41359</v>
          </cell>
          <cell r="J347">
            <v>1.04</v>
          </cell>
        </row>
        <row r="348">
          <cell r="A348">
            <v>41359</v>
          </cell>
          <cell r="J348">
            <v>-1.04</v>
          </cell>
        </row>
        <row r="349">
          <cell r="A349">
            <v>41359</v>
          </cell>
          <cell r="J349">
            <v>1.04</v>
          </cell>
        </row>
        <row r="350">
          <cell r="A350">
            <v>41359</v>
          </cell>
          <cell r="J350">
            <v>1.04</v>
          </cell>
        </row>
        <row r="351">
          <cell r="A351">
            <v>41359</v>
          </cell>
          <cell r="J351">
            <v>1.04</v>
          </cell>
        </row>
        <row r="352">
          <cell r="A352">
            <v>41359</v>
          </cell>
          <cell r="J352">
            <v>1.04</v>
          </cell>
        </row>
        <row r="353">
          <cell r="A353">
            <v>41359</v>
          </cell>
          <cell r="J353">
            <v>1.04</v>
          </cell>
        </row>
        <row r="354">
          <cell r="A354">
            <v>41359</v>
          </cell>
          <cell r="J354">
            <v>1.04</v>
          </cell>
        </row>
        <row r="355">
          <cell r="A355">
            <v>41359</v>
          </cell>
          <cell r="J355">
            <v>1.04</v>
          </cell>
        </row>
        <row r="356">
          <cell r="A356">
            <v>41359</v>
          </cell>
          <cell r="J356">
            <v>1.18</v>
          </cell>
        </row>
        <row r="357">
          <cell r="A357">
            <v>41359</v>
          </cell>
          <cell r="J357">
            <v>1.04</v>
          </cell>
        </row>
        <row r="358">
          <cell r="A358">
            <v>41359</v>
          </cell>
          <cell r="J358">
            <v>1.04</v>
          </cell>
        </row>
        <row r="359">
          <cell r="A359">
            <v>41359</v>
          </cell>
          <cell r="J359">
            <v>1.04</v>
          </cell>
        </row>
        <row r="360">
          <cell r="A360">
            <v>41359</v>
          </cell>
          <cell r="J360">
            <v>1.04</v>
          </cell>
        </row>
        <row r="361">
          <cell r="A361">
            <v>41359</v>
          </cell>
          <cell r="J361">
            <v>1.04</v>
          </cell>
        </row>
        <row r="362">
          <cell r="A362">
            <v>41359</v>
          </cell>
          <cell r="J362">
            <v>1.04</v>
          </cell>
        </row>
        <row r="363">
          <cell r="A363">
            <v>41359</v>
          </cell>
          <cell r="J363">
            <v>1.04</v>
          </cell>
        </row>
        <row r="364">
          <cell r="A364">
            <v>41360</v>
          </cell>
          <cell r="J364">
            <v>1.022273</v>
          </cell>
        </row>
        <row r="365">
          <cell r="A365">
            <v>41360</v>
          </cell>
          <cell r="J365">
            <v>1.04</v>
          </cell>
        </row>
        <row r="366">
          <cell r="A366">
            <v>41360</v>
          </cell>
          <cell r="J366">
            <v>1.04</v>
          </cell>
        </row>
        <row r="367">
          <cell r="A367">
            <v>41360</v>
          </cell>
          <cell r="J367">
            <v>1.04</v>
          </cell>
        </row>
        <row r="368">
          <cell r="A368">
            <v>41360</v>
          </cell>
          <cell r="J368">
            <v>1.04</v>
          </cell>
        </row>
        <row r="369">
          <cell r="A369">
            <v>41360</v>
          </cell>
          <cell r="J369">
            <v>1.04</v>
          </cell>
        </row>
        <row r="370">
          <cell r="A370">
            <v>41360</v>
          </cell>
          <cell r="J370">
            <v>1.04</v>
          </cell>
        </row>
        <row r="371">
          <cell r="A371">
            <v>41360</v>
          </cell>
          <cell r="J371">
            <v>1.04</v>
          </cell>
        </row>
        <row r="372">
          <cell r="A372">
            <v>41360</v>
          </cell>
          <cell r="J372">
            <v>1.04</v>
          </cell>
        </row>
        <row r="373">
          <cell r="A373">
            <v>41360</v>
          </cell>
          <cell r="J373">
            <v>1.04</v>
          </cell>
        </row>
        <row r="374">
          <cell r="A374">
            <v>41360</v>
          </cell>
          <cell r="J374">
            <v>1.04</v>
          </cell>
        </row>
        <row r="375">
          <cell r="A375">
            <v>41360</v>
          </cell>
          <cell r="J375">
            <v>1.04</v>
          </cell>
        </row>
        <row r="376">
          <cell r="A376">
            <v>41360</v>
          </cell>
          <cell r="J376">
            <v>1.04</v>
          </cell>
        </row>
        <row r="377">
          <cell r="A377">
            <v>41360</v>
          </cell>
          <cell r="J377">
            <v>1.04</v>
          </cell>
        </row>
        <row r="378">
          <cell r="A378">
            <v>41361</v>
          </cell>
          <cell r="J378">
            <v>1.04</v>
          </cell>
        </row>
        <row r="379">
          <cell r="A379">
            <v>41361</v>
          </cell>
          <cell r="J379">
            <v>1.04</v>
          </cell>
        </row>
        <row r="380">
          <cell r="A380">
            <v>41361</v>
          </cell>
          <cell r="J380">
            <v>1.04</v>
          </cell>
        </row>
        <row r="381">
          <cell r="A381">
            <v>41361</v>
          </cell>
          <cell r="J381">
            <v>1.04</v>
          </cell>
        </row>
        <row r="382">
          <cell r="A382">
            <v>41361</v>
          </cell>
          <cell r="J382">
            <v>1.04</v>
          </cell>
        </row>
        <row r="383">
          <cell r="A383">
            <v>41361</v>
          </cell>
          <cell r="J383">
            <v>1.04</v>
          </cell>
        </row>
        <row r="384">
          <cell r="A384">
            <v>41361</v>
          </cell>
          <cell r="J384">
            <v>1.04</v>
          </cell>
        </row>
        <row r="385">
          <cell r="A385">
            <v>41361</v>
          </cell>
          <cell r="J385">
            <v>-1.04</v>
          </cell>
        </row>
        <row r="386">
          <cell r="A386">
            <v>41361</v>
          </cell>
          <cell r="J386">
            <v>1.04</v>
          </cell>
        </row>
        <row r="387">
          <cell r="A387">
            <v>41361</v>
          </cell>
          <cell r="J387">
            <v>1.04</v>
          </cell>
        </row>
        <row r="388">
          <cell r="A388">
            <v>41361</v>
          </cell>
          <cell r="J388">
            <v>1.04</v>
          </cell>
        </row>
        <row r="389">
          <cell r="A389">
            <v>41361</v>
          </cell>
          <cell r="J389">
            <v>1.04</v>
          </cell>
        </row>
        <row r="390">
          <cell r="A390">
            <v>41361</v>
          </cell>
          <cell r="J390">
            <v>1.04</v>
          </cell>
        </row>
        <row r="391">
          <cell r="A391">
            <v>41361</v>
          </cell>
          <cell r="J391">
            <v>1.04</v>
          </cell>
        </row>
        <row r="392">
          <cell r="A392">
            <v>41361</v>
          </cell>
          <cell r="J392">
            <v>-1.04</v>
          </cell>
        </row>
        <row r="393">
          <cell r="A393">
            <v>41361</v>
          </cell>
          <cell r="J393">
            <v>1.04</v>
          </cell>
        </row>
        <row r="394">
          <cell r="A394">
            <v>41361</v>
          </cell>
          <cell r="J394">
            <v>1.04</v>
          </cell>
        </row>
        <row r="395">
          <cell r="A395">
            <v>41361</v>
          </cell>
          <cell r="J395">
            <v>1.04</v>
          </cell>
        </row>
        <row r="396">
          <cell r="A396">
            <v>41361</v>
          </cell>
          <cell r="J396">
            <v>1.07</v>
          </cell>
        </row>
        <row r="397">
          <cell r="A397">
            <v>41361</v>
          </cell>
          <cell r="J397">
            <v>1.04</v>
          </cell>
        </row>
        <row r="398">
          <cell r="A398">
            <v>41361</v>
          </cell>
          <cell r="J398">
            <v>1.04</v>
          </cell>
        </row>
        <row r="399">
          <cell r="A399">
            <v>41361</v>
          </cell>
          <cell r="J399">
            <v>1.04</v>
          </cell>
        </row>
        <row r="400">
          <cell r="A400">
            <v>41362</v>
          </cell>
          <cell r="J400">
            <v>1.04</v>
          </cell>
        </row>
        <row r="401">
          <cell r="A401">
            <v>41362</v>
          </cell>
          <cell r="J401">
            <v>1.04</v>
          </cell>
        </row>
        <row r="402">
          <cell r="A402">
            <v>41362</v>
          </cell>
          <cell r="J402">
            <v>1.04</v>
          </cell>
        </row>
        <row r="403">
          <cell r="A403">
            <v>41362</v>
          </cell>
          <cell r="J403">
            <v>1.04</v>
          </cell>
        </row>
        <row r="404">
          <cell r="A404">
            <v>41362</v>
          </cell>
          <cell r="J404">
            <v>1.04</v>
          </cell>
        </row>
        <row r="405">
          <cell r="A405">
            <v>41362</v>
          </cell>
          <cell r="J405">
            <v>1.04</v>
          </cell>
        </row>
        <row r="406">
          <cell r="A406">
            <v>41362</v>
          </cell>
          <cell r="J406">
            <v>1.04</v>
          </cell>
        </row>
        <row r="407">
          <cell r="A407">
            <v>41362</v>
          </cell>
          <cell r="J407">
            <v>1.04</v>
          </cell>
        </row>
        <row r="408">
          <cell r="A408">
            <v>41362</v>
          </cell>
          <cell r="J408">
            <v>1.04</v>
          </cell>
        </row>
        <row r="409">
          <cell r="A409">
            <v>41362</v>
          </cell>
          <cell r="J409">
            <v>1.04</v>
          </cell>
        </row>
        <row r="410">
          <cell r="A410">
            <v>41362</v>
          </cell>
          <cell r="J410">
            <v>1.04</v>
          </cell>
        </row>
        <row r="411">
          <cell r="A411">
            <v>41362</v>
          </cell>
          <cell r="J411">
            <v>1.04</v>
          </cell>
        </row>
        <row r="412">
          <cell r="A412">
            <v>41362</v>
          </cell>
          <cell r="J412">
            <v>1.04</v>
          </cell>
        </row>
        <row r="413">
          <cell r="A413">
            <v>41362</v>
          </cell>
          <cell r="J413">
            <v>1.04</v>
          </cell>
        </row>
        <row r="414">
          <cell r="A414">
            <v>41362</v>
          </cell>
          <cell r="J414">
            <v>1.04</v>
          </cell>
        </row>
        <row r="415">
          <cell r="A415">
            <v>41363</v>
          </cell>
          <cell r="J415">
            <v>1.04</v>
          </cell>
        </row>
        <row r="416">
          <cell r="A416">
            <v>41363</v>
          </cell>
          <cell r="J416">
            <v>1.04</v>
          </cell>
        </row>
        <row r="417">
          <cell r="A417">
            <v>41363</v>
          </cell>
          <cell r="J417">
            <v>1.04</v>
          </cell>
        </row>
        <row r="418">
          <cell r="A418">
            <v>41363</v>
          </cell>
          <cell r="J418">
            <v>1.04</v>
          </cell>
        </row>
        <row r="419">
          <cell r="A419">
            <v>41363</v>
          </cell>
          <cell r="J419">
            <v>1.04</v>
          </cell>
        </row>
        <row r="420">
          <cell r="A420">
            <v>41363</v>
          </cell>
          <cell r="J420">
            <v>1.04</v>
          </cell>
        </row>
        <row r="421">
          <cell r="A421">
            <v>41363</v>
          </cell>
          <cell r="J421">
            <v>1.04</v>
          </cell>
        </row>
        <row r="422">
          <cell r="A422">
            <v>41363</v>
          </cell>
          <cell r="J422">
            <v>1.04</v>
          </cell>
        </row>
        <row r="423">
          <cell r="A423">
            <v>41363</v>
          </cell>
          <cell r="J423">
            <v>1.04</v>
          </cell>
        </row>
        <row r="424">
          <cell r="A424">
            <v>41363</v>
          </cell>
          <cell r="J424">
            <v>0.94</v>
          </cell>
        </row>
        <row r="425">
          <cell r="A425">
            <v>41363</v>
          </cell>
          <cell r="J425">
            <v>1.04</v>
          </cell>
        </row>
        <row r="426">
          <cell r="A426">
            <v>41363</v>
          </cell>
          <cell r="J426">
            <v>1.04</v>
          </cell>
        </row>
        <row r="427">
          <cell r="A427">
            <v>41363</v>
          </cell>
          <cell r="J427">
            <v>1.04</v>
          </cell>
        </row>
        <row r="428">
          <cell r="A428">
            <v>41363</v>
          </cell>
          <cell r="J428">
            <v>1.04</v>
          </cell>
        </row>
        <row r="429">
          <cell r="A429">
            <v>41364</v>
          </cell>
          <cell r="J429">
            <v>1.04</v>
          </cell>
        </row>
        <row r="430">
          <cell r="A430">
            <v>41364</v>
          </cell>
          <cell r="J430">
            <v>1.04</v>
          </cell>
        </row>
        <row r="431">
          <cell r="A431">
            <v>41364</v>
          </cell>
          <cell r="J431">
            <v>1.04</v>
          </cell>
        </row>
        <row r="432">
          <cell r="A432">
            <v>41364</v>
          </cell>
          <cell r="J432">
            <v>1.04</v>
          </cell>
        </row>
        <row r="433">
          <cell r="A433">
            <v>41364</v>
          </cell>
          <cell r="J433">
            <v>1.04</v>
          </cell>
        </row>
        <row r="434">
          <cell r="A434">
            <v>41364</v>
          </cell>
          <cell r="J434">
            <v>1.04</v>
          </cell>
        </row>
        <row r="435">
          <cell r="A435">
            <v>41364</v>
          </cell>
          <cell r="J435">
            <v>1.04</v>
          </cell>
        </row>
        <row r="436">
          <cell r="A436">
            <v>41364</v>
          </cell>
          <cell r="J436">
            <v>1.04</v>
          </cell>
        </row>
        <row r="437">
          <cell r="A437">
            <v>41364</v>
          </cell>
          <cell r="J437">
            <v>1.04</v>
          </cell>
        </row>
        <row r="438">
          <cell r="A438">
            <v>41364</v>
          </cell>
          <cell r="J438">
            <v>1.04</v>
          </cell>
        </row>
        <row r="439">
          <cell r="A439">
            <v>41364</v>
          </cell>
          <cell r="J439">
            <v>1.04</v>
          </cell>
        </row>
        <row r="440">
          <cell r="A440">
            <v>41365</v>
          </cell>
          <cell r="J440">
            <v>1.04</v>
          </cell>
        </row>
        <row r="441">
          <cell r="A441">
            <v>41365</v>
          </cell>
          <cell r="J441">
            <v>0.93</v>
          </cell>
        </row>
        <row r="442">
          <cell r="A442">
            <v>41365</v>
          </cell>
          <cell r="J442">
            <v>1.04</v>
          </cell>
        </row>
        <row r="443">
          <cell r="A443">
            <v>41365</v>
          </cell>
          <cell r="J443">
            <v>1.04</v>
          </cell>
        </row>
        <row r="444">
          <cell r="A444">
            <v>41365</v>
          </cell>
          <cell r="J444">
            <v>1.04</v>
          </cell>
        </row>
        <row r="445">
          <cell r="A445">
            <v>41365</v>
          </cell>
          <cell r="J445">
            <v>1.04</v>
          </cell>
        </row>
        <row r="446">
          <cell r="A446">
            <v>41365</v>
          </cell>
          <cell r="J446">
            <v>1</v>
          </cell>
        </row>
        <row r="447">
          <cell r="A447">
            <v>41365</v>
          </cell>
          <cell r="J447">
            <v>1.04</v>
          </cell>
        </row>
        <row r="448">
          <cell r="A448">
            <v>41365</v>
          </cell>
          <cell r="J448">
            <v>1.04</v>
          </cell>
        </row>
        <row r="449">
          <cell r="A449">
            <v>41365</v>
          </cell>
          <cell r="J449">
            <v>1.04</v>
          </cell>
        </row>
        <row r="450">
          <cell r="A450">
            <v>41365</v>
          </cell>
          <cell r="J450">
            <v>1.04</v>
          </cell>
        </row>
        <row r="451">
          <cell r="A451">
            <v>41365</v>
          </cell>
          <cell r="J451">
            <v>1.04</v>
          </cell>
        </row>
        <row r="452">
          <cell r="A452">
            <v>41365</v>
          </cell>
          <cell r="J452">
            <v>1.04</v>
          </cell>
        </row>
        <row r="453">
          <cell r="A453">
            <v>41365</v>
          </cell>
          <cell r="J453">
            <v>1.04</v>
          </cell>
        </row>
        <row r="454">
          <cell r="A454">
            <v>41365</v>
          </cell>
          <cell r="J454">
            <v>1.04</v>
          </cell>
        </row>
        <row r="455">
          <cell r="A455">
            <v>41366</v>
          </cell>
          <cell r="J455">
            <v>1.04</v>
          </cell>
        </row>
        <row r="456">
          <cell r="A456">
            <v>41366</v>
          </cell>
          <cell r="J456">
            <v>1.04</v>
          </cell>
        </row>
        <row r="457">
          <cell r="A457">
            <v>41366</v>
          </cell>
          <cell r="J457">
            <v>1.04</v>
          </cell>
        </row>
        <row r="458">
          <cell r="A458">
            <v>41366</v>
          </cell>
          <cell r="J458">
            <v>1.04</v>
          </cell>
        </row>
        <row r="459">
          <cell r="A459">
            <v>41366</v>
          </cell>
          <cell r="J459">
            <v>1.04</v>
          </cell>
        </row>
        <row r="460">
          <cell r="A460">
            <v>41366</v>
          </cell>
          <cell r="J460">
            <v>1.04</v>
          </cell>
        </row>
        <row r="461">
          <cell r="A461">
            <v>41366</v>
          </cell>
          <cell r="J461">
            <v>1.04</v>
          </cell>
        </row>
        <row r="462">
          <cell r="A462">
            <v>41366</v>
          </cell>
          <cell r="J462">
            <v>1.04</v>
          </cell>
        </row>
        <row r="463">
          <cell r="A463">
            <v>41366</v>
          </cell>
          <cell r="J463">
            <v>1.04</v>
          </cell>
        </row>
        <row r="464">
          <cell r="A464">
            <v>41366</v>
          </cell>
          <cell r="J464">
            <v>1.04</v>
          </cell>
        </row>
        <row r="465">
          <cell r="A465">
            <v>41366</v>
          </cell>
          <cell r="J465">
            <v>1.04</v>
          </cell>
        </row>
        <row r="466">
          <cell r="A466">
            <v>41366</v>
          </cell>
          <cell r="J466">
            <v>1.04</v>
          </cell>
        </row>
        <row r="467">
          <cell r="A467">
            <v>41366</v>
          </cell>
          <cell r="J467">
            <v>1.04</v>
          </cell>
        </row>
        <row r="468">
          <cell r="A468">
            <v>41366</v>
          </cell>
          <cell r="J468">
            <v>1.04</v>
          </cell>
        </row>
        <row r="469">
          <cell r="A469">
            <v>41366</v>
          </cell>
          <cell r="J469">
            <v>1.04</v>
          </cell>
        </row>
        <row r="470">
          <cell r="A470">
            <v>41366</v>
          </cell>
          <cell r="J470">
            <v>1.04</v>
          </cell>
        </row>
        <row r="471">
          <cell r="A471">
            <v>41367</v>
          </cell>
          <cell r="J471">
            <v>1.04</v>
          </cell>
        </row>
        <row r="472">
          <cell r="A472">
            <v>41367</v>
          </cell>
          <cell r="J472">
            <v>1.1299999999999999</v>
          </cell>
        </row>
        <row r="473">
          <cell r="A473">
            <v>41367</v>
          </cell>
          <cell r="J473">
            <v>1.04</v>
          </cell>
        </row>
        <row r="474">
          <cell r="A474">
            <v>41367</v>
          </cell>
          <cell r="J474">
            <v>1.04</v>
          </cell>
        </row>
        <row r="475">
          <cell r="A475">
            <v>41368</v>
          </cell>
          <cell r="J475">
            <v>1.04</v>
          </cell>
        </row>
        <row r="476">
          <cell r="A476">
            <v>41368</v>
          </cell>
          <cell r="J476">
            <v>1.04</v>
          </cell>
        </row>
        <row r="477">
          <cell r="A477">
            <v>41368</v>
          </cell>
          <cell r="J477">
            <v>1.04</v>
          </cell>
        </row>
        <row r="478">
          <cell r="A478">
            <v>41368</v>
          </cell>
          <cell r="J478">
            <v>1.04</v>
          </cell>
        </row>
        <row r="479">
          <cell r="A479">
            <v>41368</v>
          </cell>
          <cell r="J479">
            <v>1.04</v>
          </cell>
        </row>
        <row r="480">
          <cell r="A480">
            <v>41368</v>
          </cell>
          <cell r="J480">
            <v>1.04</v>
          </cell>
        </row>
        <row r="481">
          <cell r="A481">
            <v>41368</v>
          </cell>
          <cell r="J481">
            <v>1.04</v>
          </cell>
        </row>
        <row r="482">
          <cell r="A482">
            <v>41368</v>
          </cell>
          <cell r="J482">
            <v>1.04</v>
          </cell>
        </row>
        <row r="483">
          <cell r="A483">
            <v>41368</v>
          </cell>
          <cell r="J483">
            <v>1.04</v>
          </cell>
        </row>
        <row r="484">
          <cell r="A484">
            <v>41369</v>
          </cell>
          <cell r="J484">
            <v>1.04</v>
          </cell>
        </row>
        <row r="485">
          <cell r="A485">
            <v>41369</v>
          </cell>
          <cell r="J485">
            <v>1.04</v>
          </cell>
        </row>
        <row r="486">
          <cell r="A486">
            <v>41369</v>
          </cell>
          <cell r="J486">
            <v>1.04</v>
          </cell>
        </row>
        <row r="487">
          <cell r="A487">
            <v>41369</v>
          </cell>
          <cell r="J487">
            <v>1.04</v>
          </cell>
        </row>
        <row r="488">
          <cell r="A488">
            <v>41369</v>
          </cell>
          <cell r="J488">
            <v>1.04</v>
          </cell>
        </row>
        <row r="489">
          <cell r="A489">
            <v>41369</v>
          </cell>
          <cell r="J489">
            <v>1.04</v>
          </cell>
        </row>
        <row r="490">
          <cell r="A490">
            <v>41369</v>
          </cell>
          <cell r="J490">
            <v>1.04</v>
          </cell>
        </row>
        <row r="491">
          <cell r="A491">
            <v>41369</v>
          </cell>
          <cell r="J491">
            <v>1.04</v>
          </cell>
        </row>
        <row r="492">
          <cell r="A492">
            <v>41370</v>
          </cell>
          <cell r="J492">
            <v>1</v>
          </cell>
        </row>
        <row r="493">
          <cell r="A493">
            <v>41370</v>
          </cell>
          <cell r="J493">
            <v>1.04</v>
          </cell>
        </row>
        <row r="494">
          <cell r="A494">
            <v>41370</v>
          </cell>
          <cell r="J494">
            <v>1.04</v>
          </cell>
        </row>
        <row r="495">
          <cell r="A495">
            <v>41370</v>
          </cell>
          <cell r="J495">
            <v>1.04</v>
          </cell>
        </row>
        <row r="496">
          <cell r="A496">
            <v>41370</v>
          </cell>
          <cell r="J496">
            <v>1.04</v>
          </cell>
        </row>
        <row r="497">
          <cell r="A497">
            <v>41370</v>
          </cell>
          <cell r="J497">
            <v>1.04</v>
          </cell>
        </row>
        <row r="498">
          <cell r="A498">
            <v>41370</v>
          </cell>
          <cell r="J498">
            <v>1.04</v>
          </cell>
        </row>
        <row r="499">
          <cell r="A499">
            <v>41370</v>
          </cell>
          <cell r="J499">
            <v>1.04</v>
          </cell>
        </row>
        <row r="500">
          <cell r="A500">
            <v>41370</v>
          </cell>
          <cell r="J500">
            <v>-1.04</v>
          </cell>
        </row>
        <row r="501">
          <cell r="A501">
            <v>41370</v>
          </cell>
          <cell r="J501">
            <v>1.04</v>
          </cell>
        </row>
        <row r="502">
          <cell r="A502">
            <v>41370</v>
          </cell>
          <cell r="J502">
            <v>1.04</v>
          </cell>
        </row>
        <row r="503">
          <cell r="A503">
            <v>41371</v>
          </cell>
          <cell r="J503">
            <v>1</v>
          </cell>
        </row>
        <row r="504">
          <cell r="A504">
            <v>41371</v>
          </cell>
          <cell r="J504">
            <v>1.04</v>
          </cell>
        </row>
        <row r="505">
          <cell r="A505">
            <v>41371</v>
          </cell>
          <cell r="J505">
            <v>1.04</v>
          </cell>
        </row>
        <row r="506">
          <cell r="A506">
            <v>41371</v>
          </cell>
          <cell r="J506">
            <v>1.04</v>
          </cell>
        </row>
        <row r="507">
          <cell r="A507">
            <v>41371</v>
          </cell>
          <cell r="J507">
            <v>1.04</v>
          </cell>
        </row>
        <row r="508">
          <cell r="A508">
            <v>41371</v>
          </cell>
          <cell r="J508">
            <v>1.04</v>
          </cell>
        </row>
        <row r="509">
          <cell r="A509">
            <v>41371</v>
          </cell>
          <cell r="J509">
            <v>1.04</v>
          </cell>
        </row>
        <row r="510">
          <cell r="A510">
            <v>41371</v>
          </cell>
          <cell r="J510">
            <v>-1.04</v>
          </cell>
        </row>
        <row r="511">
          <cell r="A511">
            <v>41371</v>
          </cell>
          <cell r="J511">
            <v>-1.07</v>
          </cell>
        </row>
        <row r="512">
          <cell r="A512">
            <v>41371</v>
          </cell>
          <cell r="J512">
            <v>1.04</v>
          </cell>
        </row>
        <row r="513">
          <cell r="A513">
            <v>41371</v>
          </cell>
          <cell r="J513">
            <v>1.04</v>
          </cell>
        </row>
        <row r="514">
          <cell r="A514">
            <v>41371</v>
          </cell>
          <cell r="J514">
            <v>1.04</v>
          </cell>
        </row>
        <row r="515">
          <cell r="A515">
            <v>41371</v>
          </cell>
          <cell r="J515">
            <v>1.04</v>
          </cell>
        </row>
        <row r="516">
          <cell r="A516">
            <v>41372</v>
          </cell>
          <cell r="J516">
            <v>1.04</v>
          </cell>
        </row>
        <row r="517">
          <cell r="A517">
            <v>41372</v>
          </cell>
          <cell r="J517">
            <v>1.04</v>
          </cell>
        </row>
        <row r="518">
          <cell r="A518">
            <v>41372</v>
          </cell>
          <cell r="J518">
            <v>1.04</v>
          </cell>
        </row>
        <row r="519">
          <cell r="A519">
            <v>41372</v>
          </cell>
          <cell r="J519">
            <v>1.04</v>
          </cell>
        </row>
        <row r="520">
          <cell r="A520">
            <v>41372</v>
          </cell>
          <cell r="J520">
            <v>1.000909</v>
          </cell>
        </row>
        <row r="521">
          <cell r="A521">
            <v>41373</v>
          </cell>
          <cell r="J521">
            <v>1.04</v>
          </cell>
        </row>
        <row r="522">
          <cell r="A522">
            <v>41373</v>
          </cell>
          <cell r="J522">
            <v>1.04</v>
          </cell>
        </row>
        <row r="523">
          <cell r="A523">
            <v>41373</v>
          </cell>
          <cell r="J523">
            <v>1.04</v>
          </cell>
        </row>
        <row r="524">
          <cell r="A524">
            <v>41373</v>
          </cell>
          <cell r="J524">
            <v>1.04</v>
          </cell>
        </row>
        <row r="525">
          <cell r="A525">
            <v>41373</v>
          </cell>
          <cell r="J525">
            <v>1.04</v>
          </cell>
        </row>
        <row r="526">
          <cell r="A526">
            <v>41373</v>
          </cell>
          <cell r="J526">
            <v>1.04</v>
          </cell>
        </row>
        <row r="527">
          <cell r="A527">
            <v>41373</v>
          </cell>
          <cell r="J527">
            <v>1.04</v>
          </cell>
        </row>
        <row r="528">
          <cell r="A528">
            <v>41373</v>
          </cell>
          <cell r="J528">
            <v>1.04</v>
          </cell>
        </row>
        <row r="529">
          <cell r="A529">
            <v>41373</v>
          </cell>
          <cell r="J529">
            <v>1.04</v>
          </cell>
        </row>
        <row r="530">
          <cell r="A530">
            <v>41373</v>
          </cell>
          <cell r="J530">
            <v>1.04</v>
          </cell>
        </row>
        <row r="531">
          <cell r="A531">
            <v>41373</v>
          </cell>
          <cell r="J531">
            <v>-1.04</v>
          </cell>
        </row>
        <row r="532">
          <cell r="A532">
            <v>41374</v>
          </cell>
          <cell r="J532">
            <v>1.04</v>
          </cell>
        </row>
        <row r="533">
          <cell r="A533">
            <v>41374</v>
          </cell>
          <cell r="J533">
            <v>1.04</v>
          </cell>
        </row>
        <row r="534">
          <cell r="A534">
            <v>41374</v>
          </cell>
          <cell r="J534">
            <v>1.04</v>
          </cell>
        </row>
        <row r="535">
          <cell r="A535">
            <v>41374</v>
          </cell>
          <cell r="J535">
            <v>1.04</v>
          </cell>
        </row>
        <row r="536">
          <cell r="A536">
            <v>41374</v>
          </cell>
          <cell r="J536">
            <v>1.04</v>
          </cell>
        </row>
        <row r="537">
          <cell r="A537">
            <v>41374</v>
          </cell>
          <cell r="J537">
            <v>-1.04</v>
          </cell>
        </row>
        <row r="538">
          <cell r="A538">
            <v>41374</v>
          </cell>
          <cell r="J538">
            <v>1.04</v>
          </cell>
        </row>
        <row r="539">
          <cell r="A539">
            <v>41374</v>
          </cell>
          <cell r="J539">
            <v>1.04</v>
          </cell>
        </row>
        <row r="540">
          <cell r="A540">
            <v>41374</v>
          </cell>
          <cell r="J540">
            <v>1.04</v>
          </cell>
        </row>
        <row r="541">
          <cell r="A541">
            <v>41374</v>
          </cell>
          <cell r="J541">
            <v>1.04</v>
          </cell>
        </row>
        <row r="542">
          <cell r="A542">
            <v>41375</v>
          </cell>
          <cell r="J542">
            <v>1.04</v>
          </cell>
        </row>
        <row r="543">
          <cell r="A543">
            <v>41375</v>
          </cell>
          <cell r="J543">
            <v>1.04</v>
          </cell>
        </row>
        <row r="544">
          <cell r="A544">
            <v>41375</v>
          </cell>
          <cell r="J544">
            <v>1.04</v>
          </cell>
        </row>
        <row r="545">
          <cell r="A545">
            <v>41375</v>
          </cell>
          <cell r="J545">
            <v>1.04</v>
          </cell>
        </row>
        <row r="546">
          <cell r="A546">
            <v>41375</v>
          </cell>
          <cell r="J546">
            <v>1.04</v>
          </cell>
        </row>
        <row r="547">
          <cell r="A547">
            <v>41375</v>
          </cell>
          <cell r="J547">
            <v>-1.04</v>
          </cell>
        </row>
        <row r="548">
          <cell r="A548">
            <v>41375</v>
          </cell>
          <cell r="J548">
            <v>1.04</v>
          </cell>
        </row>
        <row r="549">
          <cell r="A549">
            <v>41376</v>
          </cell>
          <cell r="J549">
            <v>-1.04</v>
          </cell>
        </row>
        <row r="550">
          <cell r="A550">
            <v>41376</v>
          </cell>
          <cell r="J550">
            <v>1.04</v>
          </cell>
        </row>
        <row r="551">
          <cell r="A551">
            <v>41376</v>
          </cell>
          <cell r="J551">
            <v>1.04</v>
          </cell>
        </row>
        <row r="552">
          <cell r="A552">
            <v>41376</v>
          </cell>
          <cell r="J552">
            <v>1.04</v>
          </cell>
        </row>
        <row r="553">
          <cell r="A553">
            <v>41376</v>
          </cell>
          <cell r="J553">
            <v>1.04</v>
          </cell>
        </row>
        <row r="554">
          <cell r="A554">
            <v>41376</v>
          </cell>
          <cell r="J554">
            <v>1.04</v>
          </cell>
        </row>
        <row r="555">
          <cell r="A555">
            <v>41376</v>
          </cell>
          <cell r="J555">
            <v>1.04</v>
          </cell>
        </row>
        <row r="556">
          <cell r="A556">
            <v>41376</v>
          </cell>
          <cell r="J556">
            <v>1.04</v>
          </cell>
        </row>
        <row r="557">
          <cell r="A557">
            <v>41376</v>
          </cell>
          <cell r="J557">
            <v>1.04</v>
          </cell>
        </row>
        <row r="558">
          <cell r="A558">
            <v>41376</v>
          </cell>
          <cell r="J558">
            <v>1.04</v>
          </cell>
        </row>
        <row r="559">
          <cell r="A559">
            <v>41376</v>
          </cell>
          <cell r="J559">
            <v>1.04</v>
          </cell>
        </row>
        <row r="560">
          <cell r="A560">
            <v>41376</v>
          </cell>
          <cell r="J560">
            <v>1.04</v>
          </cell>
        </row>
        <row r="561">
          <cell r="A561">
            <v>41376</v>
          </cell>
          <cell r="J561">
            <v>1.04</v>
          </cell>
        </row>
        <row r="562">
          <cell r="A562">
            <v>41376</v>
          </cell>
          <cell r="J562">
            <v>1.04</v>
          </cell>
        </row>
        <row r="563">
          <cell r="A563">
            <v>41376</v>
          </cell>
          <cell r="J563">
            <v>1.04</v>
          </cell>
        </row>
        <row r="564">
          <cell r="A564">
            <v>41377</v>
          </cell>
          <cell r="J564">
            <v>1.04</v>
          </cell>
        </row>
        <row r="565">
          <cell r="A565">
            <v>41377</v>
          </cell>
          <cell r="J565">
            <v>1.04</v>
          </cell>
        </row>
        <row r="566">
          <cell r="A566">
            <v>41378</v>
          </cell>
          <cell r="J566">
            <v>1.04</v>
          </cell>
        </row>
        <row r="567">
          <cell r="A567">
            <v>41378</v>
          </cell>
          <cell r="J567">
            <v>1.04</v>
          </cell>
        </row>
        <row r="568">
          <cell r="A568">
            <v>41378</v>
          </cell>
          <cell r="J568">
            <v>1.04</v>
          </cell>
        </row>
        <row r="569">
          <cell r="A569">
            <v>41378</v>
          </cell>
          <cell r="J569">
            <v>1.04</v>
          </cell>
        </row>
        <row r="570">
          <cell r="A570">
            <v>41378</v>
          </cell>
          <cell r="J570">
            <v>1.04</v>
          </cell>
        </row>
        <row r="571">
          <cell r="A571">
            <v>41379</v>
          </cell>
          <cell r="J571">
            <v>1.04</v>
          </cell>
        </row>
        <row r="572">
          <cell r="A572">
            <v>41379</v>
          </cell>
          <cell r="J572">
            <v>-1.04</v>
          </cell>
        </row>
        <row r="573">
          <cell r="A573">
            <v>41379</v>
          </cell>
          <cell r="J573">
            <v>1.04</v>
          </cell>
        </row>
        <row r="574">
          <cell r="A574">
            <v>41379</v>
          </cell>
          <cell r="J574">
            <v>1</v>
          </cell>
        </row>
        <row r="575">
          <cell r="A575">
            <v>41379</v>
          </cell>
          <cell r="J575">
            <v>-1.04</v>
          </cell>
        </row>
        <row r="576">
          <cell r="A576">
            <v>41379</v>
          </cell>
          <cell r="J576">
            <v>1.04</v>
          </cell>
        </row>
        <row r="577">
          <cell r="A577">
            <v>41379</v>
          </cell>
          <cell r="J577">
            <v>1.04</v>
          </cell>
        </row>
        <row r="578">
          <cell r="A578">
            <v>41379</v>
          </cell>
          <cell r="J578">
            <v>1.04</v>
          </cell>
        </row>
        <row r="579">
          <cell r="A579">
            <v>41380</v>
          </cell>
          <cell r="J579">
            <v>1.04</v>
          </cell>
        </row>
        <row r="580">
          <cell r="A580">
            <v>41380</v>
          </cell>
          <cell r="J580">
            <v>1.04</v>
          </cell>
        </row>
        <row r="581">
          <cell r="A581">
            <v>41380</v>
          </cell>
          <cell r="J581">
            <v>1.04</v>
          </cell>
        </row>
        <row r="582">
          <cell r="A582">
            <v>41380</v>
          </cell>
          <cell r="J582">
            <v>-1.04</v>
          </cell>
        </row>
        <row r="583">
          <cell r="A583">
            <v>41381</v>
          </cell>
          <cell r="J583">
            <v>1.04</v>
          </cell>
        </row>
        <row r="584">
          <cell r="A584">
            <v>41381</v>
          </cell>
          <cell r="J584">
            <v>1.04</v>
          </cell>
        </row>
        <row r="585">
          <cell r="A585">
            <v>41382</v>
          </cell>
          <cell r="J585">
            <v>1.04</v>
          </cell>
        </row>
        <row r="586">
          <cell r="A586">
            <v>41382</v>
          </cell>
          <cell r="J586">
            <v>1.04</v>
          </cell>
        </row>
        <row r="587">
          <cell r="A587">
            <v>41382</v>
          </cell>
          <cell r="J587">
            <v>1</v>
          </cell>
        </row>
        <row r="588">
          <cell r="A588">
            <v>41383</v>
          </cell>
          <cell r="J588">
            <v>1.04</v>
          </cell>
        </row>
        <row r="589">
          <cell r="A589">
            <v>41383</v>
          </cell>
          <cell r="J589">
            <v>1.04</v>
          </cell>
        </row>
        <row r="590">
          <cell r="A590">
            <v>41383</v>
          </cell>
          <cell r="J590">
            <v>1.04</v>
          </cell>
        </row>
        <row r="591">
          <cell r="A591">
            <v>41383</v>
          </cell>
          <cell r="J591">
            <v>1.04</v>
          </cell>
        </row>
        <row r="592">
          <cell r="A592">
            <v>41383</v>
          </cell>
          <cell r="J592">
            <v>1.04</v>
          </cell>
        </row>
        <row r="593">
          <cell r="A593">
            <v>41384</v>
          </cell>
          <cell r="J593">
            <v>1.04</v>
          </cell>
        </row>
        <row r="594">
          <cell r="A594">
            <v>41384</v>
          </cell>
          <cell r="J594">
            <v>1.04</v>
          </cell>
        </row>
        <row r="595">
          <cell r="A595">
            <v>41384</v>
          </cell>
          <cell r="J595">
            <v>1.04</v>
          </cell>
        </row>
        <row r="596">
          <cell r="A596">
            <v>41384</v>
          </cell>
          <cell r="J596">
            <v>1.04</v>
          </cell>
        </row>
        <row r="597">
          <cell r="A597">
            <v>41384</v>
          </cell>
          <cell r="J597">
            <v>-1.04</v>
          </cell>
        </row>
        <row r="598">
          <cell r="A598">
            <v>41384</v>
          </cell>
          <cell r="J598">
            <v>1.04</v>
          </cell>
        </row>
        <row r="599">
          <cell r="A599">
            <v>41384</v>
          </cell>
          <cell r="J599">
            <v>1.04</v>
          </cell>
        </row>
        <row r="600">
          <cell r="A600">
            <v>41384</v>
          </cell>
          <cell r="J600">
            <v>1.04</v>
          </cell>
        </row>
        <row r="601">
          <cell r="A601">
            <v>41384</v>
          </cell>
          <cell r="J601">
            <v>1.04</v>
          </cell>
        </row>
        <row r="602">
          <cell r="A602">
            <v>41384</v>
          </cell>
          <cell r="J602">
            <v>-1.04</v>
          </cell>
        </row>
        <row r="603">
          <cell r="A603">
            <v>41385</v>
          </cell>
          <cell r="J603">
            <v>1.04</v>
          </cell>
        </row>
        <row r="604">
          <cell r="A604">
            <v>41385</v>
          </cell>
          <cell r="J604">
            <v>1.04</v>
          </cell>
        </row>
        <row r="605">
          <cell r="A605">
            <v>41386</v>
          </cell>
          <cell r="J605">
            <v>1.04</v>
          </cell>
        </row>
        <row r="606">
          <cell r="A606">
            <v>41386</v>
          </cell>
          <cell r="J606">
            <v>1.04</v>
          </cell>
        </row>
        <row r="607">
          <cell r="A607">
            <v>41387</v>
          </cell>
          <cell r="J607">
            <v>0.99</v>
          </cell>
        </row>
        <row r="608">
          <cell r="A608">
            <v>41387</v>
          </cell>
          <cell r="J608">
            <v>1.04</v>
          </cell>
        </row>
        <row r="609">
          <cell r="A609">
            <v>41387</v>
          </cell>
          <cell r="J609">
            <v>1.04</v>
          </cell>
        </row>
        <row r="610">
          <cell r="A610">
            <v>41387</v>
          </cell>
          <cell r="J610">
            <v>1.04</v>
          </cell>
        </row>
        <row r="611">
          <cell r="A611">
            <v>41388</v>
          </cell>
          <cell r="J611">
            <v>1.04</v>
          </cell>
        </row>
        <row r="612">
          <cell r="A612">
            <v>41388</v>
          </cell>
          <cell r="J612">
            <v>1.04</v>
          </cell>
        </row>
        <row r="613">
          <cell r="A613">
            <v>41388</v>
          </cell>
          <cell r="J613">
            <v>1.04</v>
          </cell>
        </row>
        <row r="614">
          <cell r="A614">
            <v>41389</v>
          </cell>
          <cell r="J614">
            <v>1.04</v>
          </cell>
        </row>
        <row r="615">
          <cell r="A615">
            <v>41390</v>
          </cell>
          <cell r="J615">
            <v>1.04</v>
          </cell>
        </row>
        <row r="616">
          <cell r="A616">
            <v>41390</v>
          </cell>
          <cell r="J616">
            <v>1.04</v>
          </cell>
        </row>
        <row r="617">
          <cell r="A617">
            <v>41390</v>
          </cell>
          <cell r="J617">
            <v>1.04</v>
          </cell>
        </row>
        <row r="618">
          <cell r="A618">
            <v>41390</v>
          </cell>
          <cell r="J618">
            <v>1.04</v>
          </cell>
        </row>
        <row r="619">
          <cell r="A619">
            <v>41390</v>
          </cell>
          <cell r="J619">
            <v>-1.04</v>
          </cell>
        </row>
        <row r="620">
          <cell r="A620">
            <v>41390</v>
          </cell>
          <cell r="J620">
            <v>1.04</v>
          </cell>
        </row>
        <row r="621">
          <cell r="A621">
            <v>41391</v>
          </cell>
          <cell r="J621">
            <v>1.04</v>
          </cell>
        </row>
        <row r="622">
          <cell r="A622">
            <v>41391</v>
          </cell>
          <cell r="J622">
            <v>1.04</v>
          </cell>
        </row>
        <row r="623">
          <cell r="A623">
            <v>41392</v>
          </cell>
          <cell r="J623">
            <v>-1.04</v>
          </cell>
        </row>
        <row r="624">
          <cell r="A624">
            <v>41392</v>
          </cell>
          <cell r="J624">
            <v>1.04</v>
          </cell>
        </row>
        <row r="625">
          <cell r="A625">
            <v>41393</v>
          </cell>
          <cell r="J625">
            <v>1.04</v>
          </cell>
        </row>
        <row r="626">
          <cell r="A626">
            <v>41393</v>
          </cell>
          <cell r="J626">
            <v>1.04</v>
          </cell>
        </row>
        <row r="627">
          <cell r="A627">
            <v>41393</v>
          </cell>
          <cell r="J627">
            <v>1.04</v>
          </cell>
        </row>
        <row r="628">
          <cell r="A628">
            <v>41394</v>
          </cell>
          <cell r="J628">
            <v>1.04</v>
          </cell>
        </row>
        <row r="629">
          <cell r="A629">
            <v>41394</v>
          </cell>
          <cell r="J629">
            <v>-1.04</v>
          </cell>
        </row>
        <row r="630">
          <cell r="A630">
            <v>41394</v>
          </cell>
          <cell r="J630">
            <v>1.04</v>
          </cell>
        </row>
        <row r="631">
          <cell r="A631">
            <v>41394</v>
          </cell>
          <cell r="J631">
            <v>1.04</v>
          </cell>
        </row>
        <row r="632">
          <cell r="A632">
            <v>41394</v>
          </cell>
          <cell r="J632">
            <v>1.04</v>
          </cell>
        </row>
        <row r="633">
          <cell r="A633">
            <v>41394</v>
          </cell>
          <cell r="J633">
            <v>1.04</v>
          </cell>
        </row>
        <row r="634">
          <cell r="A634">
            <v>41395</v>
          </cell>
          <cell r="J634">
            <v>1.04</v>
          </cell>
        </row>
        <row r="635">
          <cell r="A635">
            <v>41395</v>
          </cell>
          <cell r="J635">
            <v>-1.04</v>
          </cell>
        </row>
        <row r="636">
          <cell r="A636">
            <v>41395</v>
          </cell>
          <cell r="J636">
            <v>1.04</v>
          </cell>
        </row>
        <row r="637">
          <cell r="A637">
            <v>41396</v>
          </cell>
          <cell r="J637">
            <v>1.04</v>
          </cell>
        </row>
        <row r="638">
          <cell r="A638">
            <v>41398</v>
          </cell>
          <cell r="J638">
            <v>1.04</v>
          </cell>
        </row>
        <row r="639">
          <cell r="A639">
            <v>41398</v>
          </cell>
          <cell r="J639">
            <v>1.04</v>
          </cell>
        </row>
        <row r="640">
          <cell r="A640">
            <v>41398</v>
          </cell>
          <cell r="J640">
            <v>-1.04</v>
          </cell>
        </row>
        <row r="641">
          <cell r="A641">
            <v>41398</v>
          </cell>
          <cell r="J641">
            <v>0.97</v>
          </cell>
        </row>
        <row r="642">
          <cell r="A642">
            <v>41399</v>
          </cell>
          <cell r="J642">
            <v>1.04</v>
          </cell>
        </row>
        <row r="643">
          <cell r="A643">
            <v>41399</v>
          </cell>
          <cell r="J643">
            <v>1.04</v>
          </cell>
        </row>
        <row r="644">
          <cell r="A644">
            <v>41399</v>
          </cell>
          <cell r="J644">
            <v>1.04</v>
          </cell>
        </row>
        <row r="645">
          <cell r="A645">
            <v>41400</v>
          </cell>
          <cell r="J645">
            <v>1.04</v>
          </cell>
        </row>
        <row r="646">
          <cell r="A646">
            <v>41400</v>
          </cell>
          <cell r="J646">
            <v>1.04</v>
          </cell>
        </row>
        <row r="647">
          <cell r="A647">
            <v>41401</v>
          </cell>
          <cell r="J647">
            <v>1.04</v>
          </cell>
        </row>
        <row r="648">
          <cell r="A648">
            <v>41401</v>
          </cell>
          <cell r="J648">
            <v>1.04</v>
          </cell>
        </row>
        <row r="649">
          <cell r="A649">
            <v>41402</v>
          </cell>
          <cell r="J649">
            <v>-1.04</v>
          </cell>
        </row>
        <row r="650">
          <cell r="A650">
            <v>41402</v>
          </cell>
          <cell r="J650">
            <v>1.04</v>
          </cell>
        </row>
        <row r="651">
          <cell r="A651">
            <v>41402</v>
          </cell>
          <cell r="J651">
            <v>-1.04</v>
          </cell>
        </row>
        <row r="652">
          <cell r="A652">
            <v>41403</v>
          </cell>
          <cell r="J652">
            <v>-1.04</v>
          </cell>
        </row>
        <row r="653">
          <cell r="A653">
            <v>41403</v>
          </cell>
          <cell r="J653">
            <v>-1.04</v>
          </cell>
        </row>
        <row r="654">
          <cell r="A654">
            <v>41403</v>
          </cell>
          <cell r="J654">
            <v>-1.04</v>
          </cell>
        </row>
        <row r="655">
          <cell r="A655">
            <v>41403</v>
          </cell>
          <cell r="J655">
            <v>1.04</v>
          </cell>
        </row>
        <row r="656">
          <cell r="A656">
            <v>41404</v>
          </cell>
          <cell r="J656">
            <v>1.04</v>
          </cell>
        </row>
        <row r="657">
          <cell r="A657">
            <v>41404</v>
          </cell>
          <cell r="J657">
            <v>-1.04</v>
          </cell>
        </row>
        <row r="658">
          <cell r="A658">
            <v>41405</v>
          </cell>
          <cell r="J658">
            <v>1.04</v>
          </cell>
        </row>
        <row r="659">
          <cell r="A659">
            <v>41405</v>
          </cell>
          <cell r="J659">
            <v>1.04</v>
          </cell>
        </row>
        <row r="660">
          <cell r="A660">
            <v>41405</v>
          </cell>
          <cell r="J660">
            <v>1.04</v>
          </cell>
        </row>
        <row r="661">
          <cell r="A661">
            <v>41406</v>
          </cell>
          <cell r="J661">
            <v>1.04</v>
          </cell>
        </row>
        <row r="662">
          <cell r="A662">
            <v>41406</v>
          </cell>
          <cell r="J662">
            <v>1.04</v>
          </cell>
        </row>
        <row r="663">
          <cell r="A663">
            <v>41406</v>
          </cell>
          <cell r="J663">
            <v>1.04</v>
          </cell>
        </row>
        <row r="664">
          <cell r="A664">
            <v>41409</v>
          </cell>
          <cell r="J664">
            <v>1.04</v>
          </cell>
        </row>
        <row r="665">
          <cell r="A665">
            <v>41409</v>
          </cell>
          <cell r="J665">
            <v>1.04</v>
          </cell>
        </row>
        <row r="666">
          <cell r="A666">
            <v>41409</v>
          </cell>
          <cell r="J666">
            <v>1.04</v>
          </cell>
        </row>
        <row r="667">
          <cell r="A667">
            <v>41410</v>
          </cell>
          <cell r="J667">
            <v>1.04</v>
          </cell>
        </row>
        <row r="668">
          <cell r="A668">
            <v>41410</v>
          </cell>
          <cell r="J668">
            <v>-1.04</v>
          </cell>
        </row>
        <row r="669">
          <cell r="A669">
            <v>41411</v>
          </cell>
          <cell r="J669">
            <v>1.04</v>
          </cell>
        </row>
        <row r="670">
          <cell r="A670">
            <v>41411</v>
          </cell>
          <cell r="J670">
            <v>1.04</v>
          </cell>
        </row>
        <row r="671">
          <cell r="A671">
            <v>41411</v>
          </cell>
          <cell r="J671">
            <v>1.04</v>
          </cell>
        </row>
        <row r="672">
          <cell r="A672">
            <v>41412</v>
          </cell>
          <cell r="J672">
            <v>1.04</v>
          </cell>
        </row>
        <row r="673">
          <cell r="A673">
            <v>41413</v>
          </cell>
          <cell r="J673">
            <v>1.04</v>
          </cell>
        </row>
        <row r="674">
          <cell r="A674">
            <v>41413</v>
          </cell>
          <cell r="J674">
            <v>1.04</v>
          </cell>
        </row>
        <row r="675">
          <cell r="A675">
            <v>41414</v>
          </cell>
          <cell r="J675">
            <v>1.04</v>
          </cell>
        </row>
        <row r="676">
          <cell r="A676">
            <v>41416</v>
          </cell>
          <cell r="J676">
            <v>1.04</v>
          </cell>
        </row>
        <row r="677">
          <cell r="A677">
            <v>41416</v>
          </cell>
          <cell r="J677">
            <v>1.04</v>
          </cell>
        </row>
        <row r="678">
          <cell r="A678">
            <v>41417</v>
          </cell>
          <cell r="J678">
            <v>1.04</v>
          </cell>
        </row>
        <row r="679">
          <cell r="A679">
            <v>41417</v>
          </cell>
          <cell r="J679">
            <v>1.04</v>
          </cell>
        </row>
        <row r="680">
          <cell r="A680">
            <v>41420</v>
          </cell>
          <cell r="J680">
            <v>1.04</v>
          </cell>
        </row>
        <row r="681">
          <cell r="A681">
            <v>41424</v>
          </cell>
          <cell r="J681">
            <v>1.04</v>
          </cell>
        </row>
        <row r="682">
          <cell r="A682">
            <v>41424</v>
          </cell>
          <cell r="J682">
            <v>0.99333300000000002</v>
          </cell>
        </row>
        <row r="683">
          <cell r="A683">
            <v>41424</v>
          </cell>
          <cell r="J683">
            <v>1.04</v>
          </cell>
        </row>
        <row r="684">
          <cell r="A684">
            <v>41425</v>
          </cell>
          <cell r="J684">
            <v>1.04</v>
          </cell>
        </row>
        <row r="685">
          <cell r="A685">
            <v>41426</v>
          </cell>
          <cell r="J685">
            <v>1.04</v>
          </cell>
        </row>
        <row r="686">
          <cell r="A686">
            <v>41427</v>
          </cell>
          <cell r="J686">
            <v>1.04</v>
          </cell>
        </row>
        <row r="687">
          <cell r="A687">
            <v>41430</v>
          </cell>
          <cell r="J687">
            <v>1.04</v>
          </cell>
        </row>
        <row r="688">
          <cell r="A688">
            <v>41430</v>
          </cell>
          <cell r="J688">
            <v>1.04</v>
          </cell>
        </row>
        <row r="689">
          <cell r="A689">
            <v>41431</v>
          </cell>
          <cell r="J689">
            <v>1.04</v>
          </cell>
        </row>
        <row r="690">
          <cell r="A690">
            <v>41431</v>
          </cell>
          <cell r="J690">
            <v>1.04</v>
          </cell>
        </row>
        <row r="691">
          <cell r="A691">
            <v>41433</v>
          </cell>
          <cell r="J691">
            <v>1.04</v>
          </cell>
        </row>
        <row r="692">
          <cell r="A692">
            <v>41435</v>
          </cell>
          <cell r="J692">
            <v>1.04</v>
          </cell>
        </row>
        <row r="693">
          <cell r="A693">
            <v>41436</v>
          </cell>
          <cell r="J693">
            <v>1.04</v>
          </cell>
        </row>
        <row r="694">
          <cell r="A694">
            <v>41436</v>
          </cell>
          <cell r="J694">
            <v>1.04</v>
          </cell>
        </row>
        <row r="695">
          <cell r="A695">
            <v>41437</v>
          </cell>
          <cell r="J695">
            <v>1.04</v>
          </cell>
        </row>
        <row r="696">
          <cell r="A696">
            <v>41437</v>
          </cell>
          <cell r="J696">
            <v>1.04</v>
          </cell>
        </row>
        <row r="697">
          <cell r="A697">
            <v>41440</v>
          </cell>
          <cell r="J697">
            <v>1.04</v>
          </cell>
        </row>
        <row r="698">
          <cell r="A698">
            <v>41443</v>
          </cell>
          <cell r="J698">
            <v>-1.04</v>
          </cell>
        </row>
        <row r="699">
          <cell r="A699">
            <v>41444</v>
          </cell>
          <cell r="J699">
            <v>1.04</v>
          </cell>
        </row>
        <row r="700">
          <cell r="A700">
            <v>41445</v>
          </cell>
          <cell r="J700">
            <v>1.04</v>
          </cell>
        </row>
        <row r="701">
          <cell r="A701">
            <v>41446</v>
          </cell>
          <cell r="J701">
            <v>1.04</v>
          </cell>
        </row>
        <row r="702">
          <cell r="A702">
            <v>41446</v>
          </cell>
          <cell r="J702">
            <v>1.04</v>
          </cell>
        </row>
        <row r="703">
          <cell r="A703">
            <v>41447</v>
          </cell>
          <cell r="J703">
            <v>1.04</v>
          </cell>
        </row>
        <row r="704">
          <cell r="A704">
            <v>41448</v>
          </cell>
          <cell r="J704">
            <v>1.04</v>
          </cell>
        </row>
        <row r="705">
          <cell r="A705">
            <v>41448</v>
          </cell>
          <cell r="J705">
            <v>1.04</v>
          </cell>
        </row>
        <row r="706">
          <cell r="A706">
            <v>41450</v>
          </cell>
          <cell r="J706">
            <v>1.04</v>
          </cell>
        </row>
        <row r="707">
          <cell r="A707">
            <v>41451</v>
          </cell>
          <cell r="J707">
            <v>1.04</v>
          </cell>
        </row>
        <row r="708">
          <cell r="A708">
            <v>41451</v>
          </cell>
          <cell r="J708">
            <v>1.04</v>
          </cell>
        </row>
        <row r="709">
          <cell r="A709">
            <v>41451</v>
          </cell>
          <cell r="J709">
            <v>-1.04</v>
          </cell>
        </row>
        <row r="710">
          <cell r="A710">
            <v>41452</v>
          </cell>
          <cell r="J710">
            <v>1.04</v>
          </cell>
        </row>
        <row r="711">
          <cell r="A711">
            <v>41455</v>
          </cell>
          <cell r="J711">
            <v>1.04</v>
          </cell>
        </row>
        <row r="712">
          <cell r="A712">
            <v>41456</v>
          </cell>
          <cell r="J712">
            <v>1.04</v>
          </cell>
        </row>
        <row r="713">
          <cell r="A713">
            <v>41456</v>
          </cell>
          <cell r="J713">
            <v>0.94</v>
          </cell>
        </row>
        <row r="714">
          <cell r="A714">
            <v>41457</v>
          </cell>
          <cell r="J714">
            <v>1.04</v>
          </cell>
        </row>
        <row r="715">
          <cell r="A715">
            <v>41457</v>
          </cell>
          <cell r="J715">
            <v>-1.04</v>
          </cell>
        </row>
        <row r="716">
          <cell r="A716">
            <v>41459</v>
          </cell>
          <cell r="J716">
            <v>-0.93</v>
          </cell>
        </row>
        <row r="717">
          <cell r="A717">
            <v>41459</v>
          </cell>
          <cell r="J717">
            <v>0.93</v>
          </cell>
        </row>
        <row r="718">
          <cell r="A718">
            <v>41459</v>
          </cell>
          <cell r="J718">
            <v>1.04</v>
          </cell>
        </row>
        <row r="719">
          <cell r="A719">
            <v>41461</v>
          </cell>
          <cell r="J719">
            <v>1.04</v>
          </cell>
        </row>
        <row r="720">
          <cell r="A720">
            <v>41464</v>
          </cell>
          <cell r="J720">
            <v>1.04</v>
          </cell>
        </row>
        <row r="721">
          <cell r="A721">
            <v>41464</v>
          </cell>
          <cell r="J721">
            <v>1.04</v>
          </cell>
        </row>
        <row r="722">
          <cell r="A722">
            <v>41465</v>
          </cell>
          <cell r="J722">
            <v>1.04</v>
          </cell>
        </row>
        <row r="723">
          <cell r="A723">
            <v>41465</v>
          </cell>
          <cell r="J723">
            <v>1.04</v>
          </cell>
        </row>
        <row r="724">
          <cell r="A724">
            <v>41465</v>
          </cell>
          <cell r="J724">
            <v>1.04</v>
          </cell>
        </row>
        <row r="725">
          <cell r="A725">
            <v>41465</v>
          </cell>
          <cell r="J725">
            <v>0.99</v>
          </cell>
        </row>
        <row r="726">
          <cell r="A726">
            <v>41466</v>
          </cell>
          <cell r="J726">
            <v>1.04</v>
          </cell>
        </row>
        <row r="727">
          <cell r="A727">
            <v>41466</v>
          </cell>
          <cell r="J727">
            <v>0.95</v>
          </cell>
        </row>
        <row r="728">
          <cell r="A728">
            <v>41467</v>
          </cell>
          <cell r="J728">
            <v>1.04</v>
          </cell>
        </row>
        <row r="729">
          <cell r="A729">
            <v>41468</v>
          </cell>
          <cell r="J729">
            <v>1.04</v>
          </cell>
        </row>
        <row r="730">
          <cell r="A730">
            <v>41470</v>
          </cell>
          <cell r="J730">
            <v>1.04</v>
          </cell>
        </row>
        <row r="731">
          <cell r="A731">
            <v>41471</v>
          </cell>
          <cell r="J731">
            <v>1.04</v>
          </cell>
        </row>
        <row r="732">
          <cell r="A732">
            <v>41471</v>
          </cell>
          <cell r="J732">
            <v>1.04</v>
          </cell>
        </row>
        <row r="733">
          <cell r="A733">
            <v>41473</v>
          </cell>
          <cell r="J733">
            <v>0.95</v>
          </cell>
        </row>
        <row r="734">
          <cell r="A734">
            <v>41474</v>
          </cell>
          <cell r="J734">
            <v>1.04</v>
          </cell>
        </row>
        <row r="735">
          <cell r="A735">
            <v>41474</v>
          </cell>
          <cell r="J735">
            <v>1.04</v>
          </cell>
        </row>
        <row r="736">
          <cell r="A736">
            <v>41474</v>
          </cell>
          <cell r="J736">
            <v>1.04</v>
          </cell>
        </row>
        <row r="737">
          <cell r="A737">
            <v>41474</v>
          </cell>
          <cell r="J737">
            <v>1.04</v>
          </cell>
        </row>
        <row r="738">
          <cell r="A738">
            <v>41474</v>
          </cell>
          <cell r="J738">
            <v>1.04</v>
          </cell>
        </row>
        <row r="739">
          <cell r="A739">
            <v>41475</v>
          </cell>
          <cell r="J739">
            <v>0.95</v>
          </cell>
        </row>
        <row r="740">
          <cell r="A740">
            <v>41475</v>
          </cell>
          <cell r="J740">
            <v>1.04</v>
          </cell>
        </row>
        <row r="741">
          <cell r="A741">
            <v>41475</v>
          </cell>
          <cell r="J741">
            <v>1.04</v>
          </cell>
        </row>
        <row r="742">
          <cell r="A742">
            <v>41476</v>
          </cell>
          <cell r="J742">
            <v>1.04</v>
          </cell>
        </row>
        <row r="743">
          <cell r="A743">
            <v>41476</v>
          </cell>
          <cell r="J743">
            <v>1.04</v>
          </cell>
        </row>
        <row r="744">
          <cell r="A744">
            <v>41477</v>
          </cell>
          <cell r="J744">
            <v>1.04</v>
          </cell>
        </row>
        <row r="745">
          <cell r="A745">
            <v>41477</v>
          </cell>
          <cell r="J745">
            <v>1.04</v>
          </cell>
        </row>
        <row r="746">
          <cell r="A746">
            <v>41479</v>
          </cell>
          <cell r="J746">
            <v>1.04</v>
          </cell>
        </row>
        <row r="747">
          <cell r="A747">
            <v>41479</v>
          </cell>
          <cell r="J747">
            <v>1.04</v>
          </cell>
        </row>
        <row r="748">
          <cell r="A748">
            <v>41479</v>
          </cell>
          <cell r="J748">
            <v>1.04</v>
          </cell>
        </row>
        <row r="749">
          <cell r="A749">
            <v>41479</v>
          </cell>
          <cell r="J749">
            <v>1.04</v>
          </cell>
        </row>
        <row r="750">
          <cell r="A750">
            <v>41480</v>
          </cell>
          <cell r="J750">
            <v>1.04</v>
          </cell>
        </row>
        <row r="751">
          <cell r="A751">
            <v>41480</v>
          </cell>
          <cell r="J751">
            <v>1.04</v>
          </cell>
        </row>
        <row r="752">
          <cell r="A752">
            <v>41480</v>
          </cell>
          <cell r="J752">
            <v>1.04</v>
          </cell>
        </row>
        <row r="753">
          <cell r="A753">
            <v>41482</v>
          </cell>
          <cell r="J753">
            <v>1.04</v>
          </cell>
        </row>
        <row r="754">
          <cell r="A754">
            <v>41483</v>
          </cell>
          <cell r="J754">
            <v>1.04</v>
          </cell>
        </row>
        <row r="755">
          <cell r="A755">
            <v>41484</v>
          </cell>
          <cell r="J755">
            <v>1.04</v>
          </cell>
        </row>
        <row r="756">
          <cell r="A756">
            <v>41485</v>
          </cell>
          <cell r="J756">
            <v>1.04</v>
          </cell>
        </row>
        <row r="757">
          <cell r="A757">
            <v>41486</v>
          </cell>
          <cell r="J757">
            <v>1.075</v>
          </cell>
        </row>
        <row r="758">
          <cell r="A758">
            <v>41487</v>
          </cell>
          <cell r="J758">
            <v>1.04</v>
          </cell>
        </row>
        <row r="759">
          <cell r="A759">
            <v>41487</v>
          </cell>
          <cell r="J759">
            <v>1.04</v>
          </cell>
        </row>
        <row r="760">
          <cell r="A760">
            <v>41487</v>
          </cell>
          <cell r="J760">
            <v>1.04</v>
          </cell>
        </row>
        <row r="761">
          <cell r="A761">
            <v>41488</v>
          </cell>
          <cell r="J761">
            <v>1.04</v>
          </cell>
        </row>
        <row r="762">
          <cell r="A762">
            <v>41489</v>
          </cell>
          <cell r="J762">
            <v>1.04</v>
          </cell>
        </row>
        <row r="763">
          <cell r="A763">
            <v>41489</v>
          </cell>
          <cell r="J763">
            <v>-1.04</v>
          </cell>
        </row>
        <row r="764">
          <cell r="A764">
            <v>41489</v>
          </cell>
          <cell r="J764">
            <v>1.04</v>
          </cell>
        </row>
        <row r="765">
          <cell r="A765">
            <v>41490</v>
          </cell>
          <cell r="J765">
            <v>1.04</v>
          </cell>
        </row>
        <row r="766">
          <cell r="A766">
            <v>41490</v>
          </cell>
          <cell r="J766">
            <v>1.04</v>
          </cell>
        </row>
        <row r="767">
          <cell r="A767">
            <v>41491</v>
          </cell>
          <cell r="J767">
            <v>1.04</v>
          </cell>
        </row>
        <row r="768">
          <cell r="A768">
            <v>41491</v>
          </cell>
          <cell r="J768">
            <v>-1.04</v>
          </cell>
        </row>
        <row r="769">
          <cell r="A769">
            <v>41492</v>
          </cell>
          <cell r="J769">
            <v>1.04</v>
          </cell>
        </row>
        <row r="770">
          <cell r="A770">
            <v>41493</v>
          </cell>
          <cell r="J770">
            <v>1.04</v>
          </cell>
        </row>
        <row r="771">
          <cell r="A771">
            <v>41493</v>
          </cell>
          <cell r="J771">
            <v>1.04</v>
          </cell>
        </row>
        <row r="772">
          <cell r="A772">
            <v>41494</v>
          </cell>
          <cell r="J772">
            <v>1.04</v>
          </cell>
        </row>
        <row r="773">
          <cell r="A773">
            <v>41496</v>
          </cell>
          <cell r="J773">
            <v>1.04</v>
          </cell>
        </row>
        <row r="774">
          <cell r="A774">
            <v>41497</v>
          </cell>
          <cell r="J774">
            <v>1.04</v>
          </cell>
        </row>
        <row r="775">
          <cell r="A775">
            <v>41498</v>
          </cell>
          <cell r="J775">
            <v>1.04</v>
          </cell>
        </row>
        <row r="776">
          <cell r="A776">
            <v>41499</v>
          </cell>
          <cell r="J776">
            <v>1.04</v>
          </cell>
        </row>
        <row r="777">
          <cell r="A777">
            <v>41499</v>
          </cell>
          <cell r="J777">
            <v>1.04</v>
          </cell>
        </row>
        <row r="778">
          <cell r="A778">
            <v>41499</v>
          </cell>
          <cell r="J778">
            <v>1.04</v>
          </cell>
        </row>
        <row r="779">
          <cell r="A779">
            <v>41500</v>
          </cell>
          <cell r="J779">
            <v>1.04</v>
          </cell>
        </row>
        <row r="780">
          <cell r="A780">
            <v>41500</v>
          </cell>
          <cell r="J780">
            <v>1.04</v>
          </cell>
        </row>
        <row r="781">
          <cell r="A781">
            <v>41500</v>
          </cell>
          <cell r="J781">
            <v>1.04</v>
          </cell>
        </row>
        <row r="782">
          <cell r="A782">
            <v>41500</v>
          </cell>
          <cell r="J782">
            <v>1.04</v>
          </cell>
        </row>
        <row r="783">
          <cell r="A783">
            <v>41501</v>
          </cell>
          <cell r="J783">
            <v>1.04</v>
          </cell>
        </row>
        <row r="784">
          <cell r="A784">
            <v>41501</v>
          </cell>
          <cell r="J784">
            <v>1.04</v>
          </cell>
        </row>
        <row r="785">
          <cell r="A785">
            <v>41502</v>
          </cell>
          <cell r="J785">
            <v>1.04</v>
          </cell>
        </row>
        <row r="786">
          <cell r="A786">
            <v>41502</v>
          </cell>
          <cell r="J786">
            <v>-1.04</v>
          </cell>
        </row>
        <row r="787">
          <cell r="A787">
            <v>41503</v>
          </cell>
          <cell r="J787">
            <v>1.04</v>
          </cell>
        </row>
        <row r="788">
          <cell r="A788">
            <v>41503</v>
          </cell>
          <cell r="J788">
            <v>1.04</v>
          </cell>
        </row>
        <row r="789">
          <cell r="A789">
            <v>41504</v>
          </cell>
          <cell r="J789">
            <v>1.04</v>
          </cell>
        </row>
        <row r="790">
          <cell r="A790">
            <v>41505</v>
          </cell>
          <cell r="J790">
            <v>1.04</v>
          </cell>
        </row>
        <row r="791">
          <cell r="A791">
            <v>41505</v>
          </cell>
          <cell r="J791">
            <v>1.04</v>
          </cell>
        </row>
        <row r="792">
          <cell r="A792">
            <v>41505</v>
          </cell>
          <cell r="J792">
            <v>1.04</v>
          </cell>
        </row>
        <row r="793">
          <cell r="A793">
            <v>41506</v>
          </cell>
          <cell r="J793">
            <v>1.04</v>
          </cell>
        </row>
        <row r="794">
          <cell r="A794">
            <v>41506</v>
          </cell>
          <cell r="J794">
            <v>1.04</v>
          </cell>
        </row>
        <row r="795">
          <cell r="A795">
            <v>41507</v>
          </cell>
          <cell r="J795">
            <v>1.04</v>
          </cell>
        </row>
        <row r="796">
          <cell r="A796">
            <v>41507</v>
          </cell>
          <cell r="J796">
            <v>0.97</v>
          </cell>
        </row>
        <row r="797">
          <cell r="A797">
            <v>41512</v>
          </cell>
          <cell r="J797">
            <v>1.04</v>
          </cell>
        </row>
        <row r="798">
          <cell r="A798">
            <v>41513</v>
          </cell>
          <cell r="J798">
            <v>1.04</v>
          </cell>
        </row>
        <row r="799">
          <cell r="A799">
            <v>41513</v>
          </cell>
          <cell r="J799">
            <v>1.04</v>
          </cell>
        </row>
        <row r="800">
          <cell r="A800">
            <v>41514</v>
          </cell>
          <cell r="J800">
            <v>-1.04</v>
          </cell>
        </row>
        <row r="801">
          <cell r="A801">
            <v>41514</v>
          </cell>
          <cell r="J801">
            <v>1.04</v>
          </cell>
        </row>
        <row r="802">
          <cell r="A802">
            <v>41514</v>
          </cell>
          <cell r="J802">
            <v>1.04</v>
          </cell>
        </row>
        <row r="803">
          <cell r="A803">
            <v>41514</v>
          </cell>
          <cell r="J803">
            <v>1.04</v>
          </cell>
        </row>
        <row r="804">
          <cell r="A804">
            <v>41517</v>
          </cell>
          <cell r="J804">
            <v>1.04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41459</v>
          </cell>
          <cell r="J6">
            <v>1.04</v>
          </cell>
        </row>
        <row r="7">
          <cell r="A7">
            <v>41459</v>
          </cell>
          <cell r="J7">
            <v>1.04</v>
          </cell>
        </row>
        <row r="8">
          <cell r="A8">
            <v>41460</v>
          </cell>
          <cell r="J8">
            <v>1.04</v>
          </cell>
        </row>
        <row r="9">
          <cell r="A9">
            <v>41464</v>
          </cell>
          <cell r="J9">
            <v>-1.04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  <cell r="J5">
            <v>1.04</v>
          </cell>
        </row>
        <row r="6">
          <cell r="A6">
            <v>41457</v>
          </cell>
          <cell r="J6">
            <v>1.04</v>
          </cell>
        </row>
        <row r="7">
          <cell r="A7">
            <v>41458</v>
          </cell>
          <cell r="J7">
            <v>1.04</v>
          </cell>
        </row>
        <row r="8">
          <cell r="A8">
            <v>41466</v>
          </cell>
          <cell r="J8">
            <v>1.04</v>
          </cell>
        </row>
        <row r="9">
          <cell r="A9">
            <v>41468</v>
          </cell>
          <cell r="J9">
            <v>1.04</v>
          </cell>
        </row>
        <row r="10">
          <cell r="A10">
            <v>41469</v>
          </cell>
          <cell r="J10">
            <v>1.04</v>
          </cell>
        </row>
        <row r="11">
          <cell r="A11">
            <v>41473</v>
          </cell>
          <cell r="J11">
            <v>1.04</v>
          </cell>
        </row>
        <row r="12">
          <cell r="A12">
            <v>41475</v>
          </cell>
          <cell r="J12">
            <v>-1.04</v>
          </cell>
        </row>
        <row r="13">
          <cell r="A13">
            <v>41506</v>
          </cell>
          <cell r="J13">
            <v>1.04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41461</v>
          </cell>
          <cell r="J6">
            <v>1.04</v>
          </cell>
        </row>
        <row r="7">
          <cell r="A7">
            <v>41464</v>
          </cell>
          <cell r="J7">
            <v>-1.04</v>
          </cell>
        </row>
        <row r="8">
          <cell r="A8">
            <v>41472</v>
          </cell>
          <cell r="J8">
            <v>1.04</v>
          </cell>
        </row>
        <row r="9">
          <cell r="A9">
            <v>41500</v>
          </cell>
          <cell r="J9">
            <v>1.04</v>
          </cell>
        </row>
        <row r="10">
          <cell r="A10">
            <v>41511</v>
          </cell>
          <cell r="J10">
            <v>0.97285699999999997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  <cell r="J5">
            <v>1.04</v>
          </cell>
        </row>
        <row r="6">
          <cell r="A6">
            <v>41346</v>
          </cell>
          <cell r="J6">
            <v>1.04</v>
          </cell>
        </row>
        <row r="7">
          <cell r="A7">
            <v>41346</v>
          </cell>
          <cell r="J7">
            <v>1.04</v>
          </cell>
        </row>
        <row r="8">
          <cell r="A8">
            <v>41346</v>
          </cell>
          <cell r="J8">
            <v>1.04</v>
          </cell>
        </row>
        <row r="9">
          <cell r="A9">
            <v>41346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41348</v>
          </cell>
          <cell r="J13">
            <v>1.04</v>
          </cell>
        </row>
        <row r="14">
          <cell r="A14">
            <v>41348</v>
          </cell>
          <cell r="J14">
            <v>1.04</v>
          </cell>
        </row>
        <row r="15">
          <cell r="A15">
            <v>41349</v>
          </cell>
          <cell r="J15">
            <v>1.04</v>
          </cell>
        </row>
        <row r="16">
          <cell r="A16">
            <v>41349</v>
          </cell>
          <cell r="J16">
            <v>1.04</v>
          </cell>
        </row>
        <row r="17">
          <cell r="A17">
            <v>41349</v>
          </cell>
          <cell r="J17">
            <v>1.04</v>
          </cell>
        </row>
        <row r="18">
          <cell r="A18">
            <v>41349</v>
          </cell>
          <cell r="J18">
            <v>1.04</v>
          </cell>
        </row>
        <row r="19">
          <cell r="A19">
            <v>41349</v>
          </cell>
          <cell r="J19">
            <v>0.92941200000000002</v>
          </cell>
        </row>
        <row r="20">
          <cell r="A20">
            <v>41349</v>
          </cell>
          <cell r="J20">
            <v>1.04</v>
          </cell>
        </row>
        <row r="21">
          <cell r="A21">
            <v>41349</v>
          </cell>
          <cell r="J21">
            <v>1.04</v>
          </cell>
        </row>
        <row r="22">
          <cell r="A22">
            <v>41349</v>
          </cell>
          <cell r="J22">
            <v>1.04</v>
          </cell>
        </row>
        <row r="23">
          <cell r="A23">
            <v>41350</v>
          </cell>
          <cell r="J23">
            <v>1.04</v>
          </cell>
        </row>
        <row r="24">
          <cell r="A24">
            <v>41350</v>
          </cell>
          <cell r="J24">
            <v>1.04</v>
          </cell>
        </row>
        <row r="25">
          <cell r="A25">
            <v>41350</v>
          </cell>
          <cell r="J25">
            <v>1.04</v>
          </cell>
        </row>
        <row r="26">
          <cell r="A26">
            <v>41351</v>
          </cell>
          <cell r="J26">
            <v>1.04</v>
          </cell>
        </row>
        <row r="27">
          <cell r="A27">
            <v>41351</v>
          </cell>
          <cell r="J27">
            <v>1.04</v>
          </cell>
        </row>
        <row r="28">
          <cell r="A28">
            <v>41351</v>
          </cell>
          <cell r="J28">
            <v>1.04</v>
          </cell>
        </row>
        <row r="29">
          <cell r="A29">
            <v>41351</v>
          </cell>
          <cell r="J29">
            <v>1.04</v>
          </cell>
        </row>
        <row r="30">
          <cell r="A30">
            <v>41351</v>
          </cell>
          <cell r="J30">
            <v>1.04</v>
          </cell>
        </row>
        <row r="31">
          <cell r="A31">
            <v>41351</v>
          </cell>
          <cell r="J31">
            <v>1.04</v>
          </cell>
        </row>
        <row r="32">
          <cell r="A32">
            <v>41351</v>
          </cell>
          <cell r="J32">
            <v>1.04</v>
          </cell>
        </row>
        <row r="33">
          <cell r="A33">
            <v>41352</v>
          </cell>
          <cell r="J33">
            <v>1.04</v>
          </cell>
        </row>
        <row r="34">
          <cell r="A34">
            <v>41352</v>
          </cell>
          <cell r="J34">
            <v>1.04</v>
          </cell>
        </row>
        <row r="35">
          <cell r="A35">
            <v>41352</v>
          </cell>
          <cell r="J35">
            <v>1.04</v>
          </cell>
        </row>
        <row r="36">
          <cell r="A36">
            <v>41352</v>
          </cell>
          <cell r="J36">
            <v>1.04</v>
          </cell>
        </row>
        <row r="37">
          <cell r="A37">
            <v>41353</v>
          </cell>
          <cell r="J37">
            <v>1.04</v>
          </cell>
        </row>
        <row r="38">
          <cell r="A38">
            <v>41353</v>
          </cell>
          <cell r="J38">
            <v>1.04</v>
          </cell>
        </row>
        <row r="39">
          <cell r="A39">
            <v>41353</v>
          </cell>
          <cell r="J39">
            <v>1.04</v>
          </cell>
        </row>
        <row r="40">
          <cell r="A40">
            <v>41353</v>
          </cell>
          <cell r="J40">
            <v>1.04</v>
          </cell>
        </row>
        <row r="41">
          <cell r="A41">
            <v>41355</v>
          </cell>
          <cell r="J41">
            <v>1.04</v>
          </cell>
        </row>
        <row r="42">
          <cell r="A42">
            <v>41356</v>
          </cell>
          <cell r="J42">
            <v>1.04</v>
          </cell>
        </row>
        <row r="43">
          <cell r="A43">
            <v>41356</v>
          </cell>
          <cell r="J43">
            <v>1.04</v>
          </cell>
        </row>
        <row r="44">
          <cell r="A44">
            <v>41356</v>
          </cell>
          <cell r="J44">
            <v>1.04</v>
          </cell>
        </row>
        <row r="45">
          <cell r="A45">
            <v>41356</v>
          </cell>
          <cell r="J45">
            <v>1.04</v>
          </cell>
        </row>
        <row r="46">
          <cell r="A46">
            <v>41357</v>
          </cell>
          <cell r="J46">
            <v>1.04</v>
          </cell>
        </row>
        <row r="47">
          <cell r="A47">
            <v>41357</v>
          </cell>
          <cell r="J47">
            <v>1.04</v>
          </cell>
        </row>
        <row r="48">
          <cell r="A48">
            <v>41358</v>
          </cell>
          <cell r="J48">
            <v>1.04</v>
          </cell>
        </row>
        <row r="49">
          <cell r="A49">
            <v>41358</v>
          </cell>
          <cell r="J49">
            <v>1.04</v>
          </cell>
        </row>
        <row r="50">
          <cell r="A50">
            <v>41358</v>
          </cell>
          <cell r="J50">
            <v>1.04</v>
          </cell>
        </row>
        <row r="51">
          <cell r="A51">
            <v>41359</v>
          </cell>
          <cell r="J51">
            <v>1.04</v>
          </cell>
        </row>
        <row r="52">
          <cell r="A52">
            <v>41360</v>
          </cell>
          <cell r="J52">
            <v>1.04</v>
          </cell>
        </row>
        <row r="53">
          <cell r="A53">
            <v>41360</v>
          </cell>
          <cell r="J53">
            <v>1.04</v>
          </cell>
        </row>
        <row r="54">
          <cell r="A54">
            <v>41360</v>
          </cell>
          <cell r="J54">
            <v>1.04</v>
          </cell>
        </row>
        <row r="55">
          <cell r="A55">
            <v>41360</v>
          </cell>
          <cell r="J55">
            <v>-1.04</v>
          </cell>
        </row>
        <row r="56">
          <cell r="A56">
            <v>41360</v>
          </cell>
          <cell r="J56">
            <v>1.04</v>
          </cell>
        </row>
        <row r="57">
          <cell r="A57">
            <v>41360</v>
          </cell>
          <cell r="J57">
            <v>1.04</v>
          </cell>
        </row>
        <row r="58">
          <cell r="A58">
            <v>41361</v>
          </cell>
          <cell r="J58">
            <v>1.04</v>
          </cell>
        </row>
        <row r="59">
          <cell r="A59">
            <v>41361</v>
          </cell>
          <cell r="J59">
            <v>1.04</v>
          </cell>
        </row>
        <row r="60">
          <cell r="A60">
            <v>41361</v>
          </cell>
          <cell r="J60">
            <v>1.04</v>
          </cell>
        </row>
        <row r="61">
          <cell r="A61">
            <v>41361</v>
          </cell>
          <cell r="J61">
            <v>1.04</v>
          </cell>
        </row>
        <row r="62">
          <cell r="A62">
            <v>41362</v>
          </cell>
          <cell r="J62">
            <v>1.04</v>
          </cell>
        </row>
        <row r="63">
          <cell r="A63">
            <v>41364</v>
          </cell>
          <cell r="J63">
            <v>1.04</v>
          </cell>
        </row>
        <row r="64">
          <cell r="A64">
            <v>41365</v>
          </cell>
          <cell r="J64">
            <v>1.04</v>
          </cell>
        </row>
        <row r="65">
          <cell r="A65">
            <v>41365</v>
          </cell>
          <cell r="J65">
            <v>1.04</v>
          </cell>
        </row>
        <row r="66">
          <cell r="A66">
            <v>41366</v>
          </cell>
          <cell r="J66">
            <v>1.04</v>
          </cell>
        </row>
        <row r="67">
          <cell r="A67">
            <v>41367</v>
          </cell>
          <cell r="J67">
            <v>1.04</v>
          </cell>
        </row>
        <row r="68">
          <cell r="A68">
            <v>41367</v>
          </cell>
          <cell r="J68">
            <v>1.04</v>
          </cell>
        </row>
        <row r="69">
          <cell r="A69">
            <v>41367</v>
          </cell>
          <cell r="J69">
            <v>1.04</v>
          </cell>
        </row>
        <row r="70">
          <cell r="A70">
            <v>41367</v>
          </cell>
          <cell r="J70">
            <v>1.04</v>
          </cell>
        </row>
        <row r="71">
          <cell r="A71">
            <v>41367</v>
          </cell>
          <cell r="J71">
            <v>1.04</v>
          </cell>
        </row>
        <row r="72">
          <cell r="A72">
            <v>41369</v>
          </cell>
          <cell r="J72">
            <v>1.04</v>
          </cell>
        </row>
        <row r="73">
          <cell r="A73">
            <v>41369</v>
          </cell>
          <cell r="J73">
            <v>1.04</v>
          </cell>
        </row>
        <row r="74">
          <cell r="A74">
            <v>41370</v>
          </cell>
          <cell r="J74">
            <v>1.04</v>
          </cell>
        </row>
        <row r="75">
          <cell r="A75">
            <v>41370</v>
          </cell>
          <cell r="J75">
            <v>1.04</v>
          </cell>
        </row>
        <row r="76">
          <cell r="A76">
            <v>41371</v>
          </cell>
          <cell r="J76">
            <v>1.04</v>
          </cell>
        </row>
        <row r="77">
          <cell r="A77">
            <v>41371</v>
          </cell>
          <cell r="J77">
            <v>1.04</v>
          </cell>
        </row>
        <row r="78">
          <cell r="A78">
            <v>41371</v>
          </cell>
          <cell r="J78">
            <v>1.04</v>
          </cell>
        </row>
        <row r="79">
          <cell r="A79">
            <v>41372</v>
          </cell>
          <cell r="J79">
            <v>1.04</v>
          </cell>
        </row>
        <row r="80">
          <cell r="A80">
            <v>41372</v>
          </cell>
          <cell r="J80">
            <v>1.04</v>
          </cell>
        </row>
        <row r="81">
          <cell r="A81">
            <v>41373</v>
          </cell>
          <cell r="J81">
            <v>0.90681800000000001</v>
          </cell>
        </row>
        <row r="82">
          <cell r="A82">
            <v>41373</v>
          </cell>
          <cell r="J82">
            <v>1.04</v>
          </cell>
        </row>
        <row r="83">
          <cell r="A83">
            <v>41374</v>
          </cell>
          <cell r="J83">
            <v>1.04</v>
          </cell>
        </row>
        <row r="84">
          <cell r="A84">
            <v>41375</v>
          </cell>
          <cell r="J84">
            <v>1.04</v>
          </cell>
        </row>
        <row r="85">
          <cell r="A85">
            <v>41375</v>
          </cell>
          <cell r="J85">
            <v>1.04</v>
          </cell>
        </row>
        <row r="86">
          <cell r="A86">
            <v>41376</v>
          </cell>
          <cell r="J86">
            <v>1.04</v>
          </cell>
        </row>
        <row r="87">
          <cell r="A87">
            <v>41376</v>
          </cell>
          <cell r="J87">
            <v>1.04</v>
          </cell>
        </row>
        <row r="88">
          <cell r="A88">
            <v>41377</v>
          </cell>
          <cell r="J88">
            <v>-1.04</v>
          </cell>
        </row>
        <row r="89">
          <cell r="A89">
            <v>41377</v>
          </cell>
          <cell r="J89">
            <v>1.04</v>
          </cell>
        </row>
        <row r="90">
          <cell r="A90">
            <v>41379</v>
          </cell>
          <cell r="J90">
            <v>1.04</v>
          </cell>
        </row>
        <row r="91">
          <cell r="A91">
            <v>41379</v>
          </cell>
          <cell r="J91">
            <v>1.04</v>
          </cell>
        </row>
        <row r="92">
          <cell r="A92">
            <v>41380</v>
          </cell>
          <cell r="J92">
            <v>1.04</v>
          </cell>
        </row>
        <row r="93">
          <cell r="A93">
            <v>41381</v>
          </cell>
          <cell r="J93">
            <v>1.04</v>
          </cell>
        </row>
        <row r="94">
          <cell r="A94">
            <v>41384</v>
          </cell>
          <cell r="J94">
            <v>1.04</v>
          </cell>
        </row>
        <row r="95">
          <cell r="A95">
            <v>41389</v>
          </cell>
          <cell r="J95">
            <v>1.04</v>
          </cell>
        </row>
        <row r="96">
          <cell r="A96">
            <v>41389</v>
          </cell>
          <cell r="J96">
            <v>1.04</v>
          </cell>
        </row>
        <row r="97">
          <cell r="A97">
            <v>41403</v>
          </cell>
          <cell r="J97">
            <v>1.04</v>
          </cell>
        </row>
        <row r="98">
          <cell r="A98">
            <v>41404</v>
          </cell>
          <cell r="J98">
            <v>1.04</v>
          </cell>
        </row>
        <row r="99">
          <cell r="A99">
            <v>41404</v>
          </cell>
          <cell r="J99">
            <v>1.04</v>
          </cell>
        </row>
        <row r="100">
          <cell r="A100">
            <v>41406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41429</v>
          </cell>
          <cell r="J102">
            <v>1.04</v>
          </cell>
        </row>
        <row r="103">
          <cell r="A103">
            <v>41430</v>
          </cell>
          <cell r="J103">
            <v>1.04</v>
          </cell>
        </row>
        <row r="104">
          <cell r="A104">
            <v>41435</v>
          </cell>
          <cell r="J104">
            <v>1.04</v>
          </cell>
        </row>
        <row r="105">
          <cell r="A105">
            <v>41437</v>
          </cell>
          <cell r="J105">
            <v>1.04</v>
          </cell>
        </row>
        <row r="106">
          <cell r="A106">
            <v>41438</v>
          </cell>
          <cell r="J106">
            <v>-1.04</v>
          </cell>
        </row>
        <row r="107">
          <cell r="A107">
            <v>41442</v>
          </cell>
          <cell r="J107">
            <v>1.04</v>
          </cell>
        </row>
        <row r="108">
          <cell r="A108">
            <v>41445</v>
          </cell>
          <cell r="J108">
            <v>1.04</v>
          </cell>
        </row>
        <row r="109">
          <cell r="A109">
            <v>41445</v>
          </cell>
          <cell r="J109">
            <v>1.04</v>
          </cell>
        </row>
        <row r="110">
          <cell r="A110">
            <v>41445</v>
          </cell>
          <cell r="J110">
            <v>1.04</v>
          </cell>
        </row>
        <row r="111">
          <cell r="A111">
            <v>41454</v>
          </cell>
          <cell r="J111">
            <v>1.04</v>
          </cell>
        </row>
        <row r="112">
          <cell r="A112">
            <v>41457</v>
          </cell>
          <cell r="J112">
            <v>1.04</v>
          </cell>
        </row>
        <row r="113">
          <cell r="A113">
            <v>41485</v>
          </cell>
          <cell r="J113">
            <v>1.04</v>
          </cell>
        </row>
        <row r="114">
          <cell r="A114">
            <v>41486</v>
          </cell>
          <cell r="J114">
            <v>1.04</v>
          </cell>
        </row>
        <row r="115">
          <cell r="A115">
            <v>41486</v>
          </cell>
          <cell r="J115">
            <v>1.075</v>
          </cell>
        </row>
        <row r="116">
          <cell r="A116">
            <v>41490</v>
          </cell>
          <cell r="J116">
            <v>1.04</v>
          </cell>
        </row>
        <row r="117">
          <cell r="A117">
            <v>41492</v>
          </cell>
          <cell r="J117">
            <v>1.04</v>
          </cell>
        </row>
        <row r="118">
          <cell r="A118">
            <v>41492</v>
          </cell>
          <cell r="J118">
            <v>1.04</v>
          </cell>
        </row>
        <row r="119">
          <cell r="A119">
            <v>41494</v>
          </cell>
          <cell r="J119">
            <v>1.04</v>
          </cell>
        </row>
        <row r="120">
          <cell r="A120">
            <v>41496</v>
          </cell>
          <cell r="J120">
            <v>1.04</v>
          </cell>
        </row>
        <row r="121">
          <cell r="A121">
            <v>41499</v>
          </cell>
          <cell r="J121">
            <v>1.04</v>
          </cell>
        </row>
        <row r="122">
          <cell r="A122">
            <v>41499</v>
          </cell>
          <cell r="J122">
            <v>1.04</v>
          </cell>
        </row>
        <row r="123">
          <cell r="A123">
            <v>41499</v>
          </cell>
          <cell r="J123">
            <v>1.04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  <cell r="J5">
            <v>0.9325</v>
          </cell>
        </row>
        <row r="6">
          <cell r="A6">
            <v>41482</v>
          </cell>
          <cell r="J6">
            <v>1.04</v>
          </cell>
        </row>
        <row r="7">
          <cell r="A7">
            <v>41482</v>
          </cell>
          <cell r="J7">
            <v>-1.04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  <cell r="J5">
            <v>1.04</v>
          </cell>
        </row>
        <row r="6">
          <cell r="A6">
            <v>41349</v>
          </cell>
          <cell r="J6">
            <v>1.04</v>
          </cell>
        </row>
        <row r="7">
          <cell r="A7">
            <v>41349</v>
          </cell>
          <cell r="J7">
            <v>1.04</v>
          </cell>
        </row>
        <row r="8">
          <cell r="A8">
            <v>41350</v>
          </cell>
          <cell r="J8">
            <v>1.04</v>
          </cell>
        </row>
        <row r="9">
          <cell r="A9">
            <v>41351</v>
          </cell>
          <cell r="J9">
            <v>1.04</v>
          </cell>
        </row>
        <row r="10">
          <cell r="A10">
            <v>41351</v>
          </cell>
          <cell r="J10">
            <v>1.04</v>
          </cell>
        </row>
        <row r="11">
          <cell r="A11">
            <v>41351</v>
          </cell>
          <cell r="J11">
            <v>1.04</v>
          </cell>
        </row>
        <row r="12">
          <cell r="A12">
            <v>41352</v>
          </cell>
          <cell r="J12">
            <v>1.022273</v>
          </cell>
        </row>
        <row r="13">
          <cell r="A13">
            <v>41352</v>
          </cell>
          <cell r="J13">
            <v>1.04</v>
          </cell>
        </row>
        <row r="14">
          <cell r="A14">
            <v>41352</v>
          </cell>
          <cell r="J14">
            <v>1.04</v>
          </cell>
        </row>
        <row r="15">
          <cell r="A15">
            <v>41352</v>
          </cell>
          <cell r="J15">
            <v>1.04</v>
          </cell>
        </row>
        <row r="16">
          <cell r="A16">
            <v>41352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41354</v>
          </cell>
          <cell r="J19">
            <v>1.04</v>
          </cell>
        </row>
        <row r="20">
          <cell r="A20">
            <v>41354</v>
          </cell>
          <cell r="J20">
            <v>1.022273</v>
          </cell>
        </row>
        <row r="21">
          <cell r="A21">
            <v>41355</v>
          </cell>
          <cell r="J21">
            <v>1.04</v>
          </cell>
        </row>
        <row r="22">
          <cell r="A22">
            <v>41355</v>
          </cell>
          <cell r="J22">
            <v>1.022273</v>
          </cell>
        </row>
        <row r="23">
          <cell r="A23">
            <v>41355</v>
          </cell>
          <cell r="J23">
            <v>1.04</v>
          </cell>
        </row>
        <row r="24">
          <cell r="A24">
            <v>41355</v>
          </cell>
          <cell r="J24">
            <v>1.04</v>
          </cell>
        </row>
        <row r="25">
          <cell r="A25">
            <v>41355</v>
          </cell>
          <cell r="J25">
            <v>1.04</v>
          </cell>
        </row>
        <row r="26">
          <cell r="A26">
            <v>41355</v>
          </cell>
          <cell r="J26">
            <v>1.04</v>
          </cell>
        </row>
        <row r="27">
          <cell r="A27">
            <v>41355</v>
          </cell>
          <cell r="J27">
            <v>1.04</v>
          </cell>
        </row>
        <row r="28">
          <cell r="A28">
            <v>41355</v>
          </cell>
          <cell r="J28">
            <v>1.04</v>
          </cell>
        </row>
        <row r="29">
          <cell r="A29">
            <v>41356</v>
          </cell>
          <cell r="J29">
            <v>1.022273</v>
          </cell>
        </row>
        <row r="30">
          <cell r="A30">
            <v>41356</v>
          </cell>
          <cell r="J30">
            <v>1.04</v>
          </cell>
        </row>
        <row r="31">
          <cell r="A31">
            <v>41356</v>
          </cell>
          <cell r="J31">
            <v>1.04</v>
          </cell>
        </row>
        <row r="32">
          <cell r="A32">
            <v>41356</v>
          </cell>
          <cell r="J32">
            <v>1.04</v>
          </cell>
        </row>
        <row r="33">
          <cell r="A33">
            <v>41356</v>
          </cell>
          <cell r="J33">
            <v>1.022273</v>
          </cell>
        </row>
        <row r="34">
          <cell r="A34">
            <v>41356</v>
          </cell>
          <cell r="J34">
            <v>1.04</v>
          </cell>
        </row>
        <row r="35">
          <cell r="A35">
            <v>41356</v>
          </cell>
          <cell r="J35">
            <v>1.022273</v>
          </cell>
        </row>
        <row r="36">
          <cell r="A36">
            <v>41356</v>
          </cell>
          <cell r="J36">
            <v>1.04</v>
          </cell>
        </row>
        <row r="37">
          <cell r="A37">
            <v>41357</v>
          </cell>
          <cell r="J37">
            <v>1.04</v>
          </cell>
        </row>
        <row r="38">
          <cell r="A38">
            <v>41357</v>
          </cell>
          <cell r="J38">
            <v>1.04</v>
          </cell>
        </row>
        <row r="39">
          <cell r="A39">
            <v>41357</v>
          </cell>
          <cell r="J39">
            <v>1.04</v>
          </cell>
        </row>
        <row r="40">
          <cell r="A40">
            <v>41357</v>
          </cell>
          <cell r="J40">
            <v>1.04</v>
          </cell>
        </row>
        <row r="41">
          <cell r="A41">
            <v>41357</v>
          </cell>
          <cell r="J41">
            <v>1.04</v>
          </cell>
        </row>
        <row r="42">
          <cell r="A42">
            <v>41357</v>
          </cell>
          <cell r="J42">
            <v>1.04</v>
          </cell>
        </row>
        <row r="43">
          <cell r="A43">
            <v>41357</v>
          </cell>
          <cell r="J43">
            <v>1.04</v>
          </cell>
        </row>
        <row r="44">
          <cell r="A44">
            <v>41359</v>
          </cell>
          <cell r="J44">
            <v>1.04</v>
          </cell>
        </row>
        <row r="45">
          <cell r="A45">
            <v>41360</v>
          </cell>
          <cell r="J45">
            <v>1.04</v>
          </cell>
        </row>
        <row r="46">
          <cell r="A46">
            <v>41360</v>
          </cell>
          <cell r="J46">
            <v>1.022273</v>
          </cell>
        </row>
        <row r="47">
          <cell r="A47">
            <v>41361</v>
          </cell>
          <cell r="J47">
            <v>1.04</v>
          </cell>
        </row>
        <row r="48">
          <cell r="A48">
            <v>41361</v>
          </cell>
          <cell r="J48">
            <v>1.04</v>
          </cell>
        </row>
        <row r="49">
          <cell r="A49">
            <v>41361</v>
          </cell>
          <cell r="J49">
            <v>1.04</v>
          </cell>
        </row>
        <row r="50">
          <cell r="A50">
            <v>41362</v>
          </cell>
          <cell r="J50">
            <v>1.04</v>
          </cell>
        </row>
        <row r="51">
          <cell r="A51">
            <v>41362</v>
          </cell>
          <cell r="J51">
            <v>1.04</v>
          </cell>
        </row>
        <row r="52">
          <cell r="A52">
            <v>41364</v>
          </cell>
          <cell r="J52">
            <v>1.04</v>
          </cell>
        </row>
        <row r="53">
          <cell r="A53">
            <v>41364</v>
          </cell>
          <cell r="J53">
            <v>1.04</v>
          </cell>
        </row>
        <row r="54">
          <cell r="A54">
            <v>41364</v>
          </cell>
          <cell r="J54">
            <v>1.04</v>
          </cell>
        </row>
        <row r="55">
          <cell r="A55">
            <v>41365</v>
          </cell>
          <cell r="J55">
            <v>1.04</v>
          </cell>
        </row>
        <row r="56">
          <cell r="A56">
            <v>41365</v>
          </cell>
          <cell r="J56">
            <v>1.04</v>
          </cell>
        </row>
        <row r="57">
          <cell r="A57">
            <v>41366</v>
          </cell>
          <cell r="J57">
            <v>1.000909</v>
          </cell>
        </row>
        <row r="58">
          <cell r="A58">
            <v>41367</v>
          </cell>
          <cell r="J58">
            <v>1.04</v>
          </cell>
        </row>
        <row r="59">
          <cell r="A59">
            <v>41367</v>
          </cell>
          <cell r="J59">
            <v>1.04</v>
          </cell>
        </row>
        <row r="60">
          <cell r="A60">
            <v>41368</v>
          </cell>
          <cell r="J60">
            <v>1.04</v>
          </cell>
        </row>
        <row r="61">
          <cell r="A61">
            <v>41368</v>
          </cell>
          <cell r="J61">
            <v>1.04</v>
          </cell>
        </row>
        <row r="62">
          <cell r="A62">
            <v>41368</v>
          </cell>
          <cell r="J62">
            <v>1.04</v>
          </cell>
        </row>
        <row r="63">
          <cell r="A63">
            <v>41368</v>
          </cell>
          <cell r="J63">
            <v>1.04</v>
          </cell>
        </row>
        <row r="64">
          <cell r="A64">
            <v>41369</v>
          </cell>
          <cell r="J64">
            <v>1</v>
          </cell>
        </row>
        <row r="65">
          <cell r="A65">
            <v>41370</v>
          </cell>
          <cell r="J65">
            <v>1.04</v>
          </cell>
        </row>
        <row r="66">
          <cell r="A66">
            <v>41370</v>
          </cell>
          <cell r="J66">
            <v>1.04</v>
          </cell>
        </row>
        <row r="67">
          <cell r="A67">
            <v>41370</v>
          </cell>
          <cell r="J67">
            <v>1.04</v>
          </cell>
        </row>
        <row r="68">
          <cell r="A68">
            <v>41370</v>
          </cell>
          <cell r="J68">
            <v>1.04</v>
          </cell>
        </row>
        <row r="69">
          <cell r="A69">
            <v>41372</v>
          </cell>
          <cell r="J69">
            <v>1.04</v>
          </cell>
        </row>
        <row r="70">
          <cell r="A70">
            <v>41372</v>
          </cell>
          <cell r="J70">
            <v>1.04</v>
          </cell>
        </row>
        <row r="71">
          <cell r="A71">
            <v>41372</v>
          </cell>
          <cell r="J71">
            <v>1.000909</v>
          </cell>
        </row>
        <row r="72">
          <cell r="A72">
            <v>41374</v>
          </cell>
          <cell r="J72">
            <v>1.000909</v>
          </cell>
        </row>
        <row r="73">
          <cell r="A73">
            <v>41376</v>
          </cell>
          <cell r="J73">
            <v>1.04</v>
          </cell>
        </row>
        <row r="74">
          <cell r="A74">
            <v>41379</v>
          </cell>
          <cell r="J74">
            <v>1.04</v>
          </cell>
        </row>
        <row r="75">
          <cell r="A75">
            <v>41382</v>
          </cell>
          <cell r="J75">
            <v>1</v>
          </cell>
        </row>
        <row r="76">
          <cell r="A76">
            <v>41383</v>
          </cell>
          <cell r="J76">
            <v>1.04</v>
          </cell>
        </row>
        <row r="77">
          <cell r="A77">
            <v>41384</v>
          </cell>
          <cell r="J77">
            <v>1.04</v>
          </cell>
        </row>
        <row r="78">
          <cell r="A78">
            <v>41385</v>
          </cell>
          <cell r="J78">
            <v>1.04</v>
          </cell>
        </row>
        <row r="79">
          <cell r="A79">
            <v>41386</v>
          </cell>
          <cell r="J79">
            <v>1.04</v>
          </cell>
        </row>
        <row r="80">
          <cell r="A80">
            <v>41387</v>
          </cell>
          <cell r="J80">
            <v>1.04</v>
          </cell>
        </row>
        <row r="81">
          <cell r="A81">
            <v>41388</v>
          </cell>
          <cell r="J81">
            <v>1.04</v>
          </cell>
        </row>
        <row r="82">
          <cell r="A82">
            <v>41396</v>
          </cell>
          <cell r="J82">
            <v>-1.04</v>
          </cell>
        </row>
        <row r="83">
          <cell r="A83">
            <v>41397</v>
          </cell>
          <cell r="J83">
            <v>1.04</v>
          </cell>
        </row>
        <row r="84">
          <cell r="A84">
            <v>41399</v>
          </cell>
          <cell r="J84">
            <v>1.04</v>
          </cell>
        </row>
        <row r="85">
          <cell r="A85">
            <v>41400</v>
          </cell>
          <cell r="J85">
            <v>1.04</v>
          </cell>
        </row>
        <row r="86">
          <cell r="A86">
            <v>41401</v>
          </cell>
          <cell r="J86">
            <v>0.99333300000000002</v>
          </cell>
        </row>
        <row r="87">
          <cell r="A87">
            <v>41405</v>
          </cell>
          <cell r="J87">
            <v>1.04</v>
          </cell>
        </row>
        <row r="88">
          <cell r="A88">
            <v>41406</v>
          </cell>
          <cell r="J88">
            <v>0.94</v>
          </cell>
        </row>
        <row r="89">
          <cell r="A89">
            <v>41407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41413</v>
          </cell>
          <cell r="J92">
            <v>1.04</v>
          </cell>
        </row>
        <row r="93">
          <cell r="A93">
            <v>41413</v>
          </cell>
          <cell r="J93">
            <v>1.04</v>
          </cell>
        </row>
        <row r="94">
          <cell r="A94">
            <v>41415</v>
          </cell>
          <cell r="J94">
            <v>1.04</v>
          </cell>
        </row>
        <row r="95">
          <cell r="A95">
            <v>41418</v>
          </cell>
          <cell r="J95">
            <v>1.04</v>
          </cell>
        </row>
        <row r="96">
          <cell r="A96">
            <v>41420</v>
          </cell>
          <cell r="J96">
            <v>1.04</v>
          </cell>
        </row>
        <row r="97">
          <cell r="A97">
            <v>41425</v>
          </cell>
          <cell r="J97">
            <v>0.99333300000000002</v>
          </cell>
        </row>
        <row r="98">
          <cell r="A98">
            <v>41425</v>
          </cell>
          <cell r="J98">
            <v>1.04</v>
          </cell>
        </row>
        <row r="99">
          <cell r="A99">
            <v>41432</v>
          </cell>
          <cell r="J99">
            <v>0.71499999999999997</v>
          </cell>
        </row>
        <row r="100">
          <cell r="A100">
            <v>41437</v>
          </cell>
          <cell r="J100">
            <v>1.0125</v>
          </cell>
        </row>
        <row r="101">
          <cell r="A101">
            <v>41440</v>
          </cell>
          <cell r="J101">
            <v>1.04</v>
          </cell>
        </row>
        <row r="102">
          <cell r="A102">
            <v>41448</v>
          </cell>
          <cell r="J102">
            <v>1.04</v>
          </cell>
        </row>
        <row r="103">
          <cell r="A103">
            <v>41450</v>
          </cell>
          <cell r="J103">
            <v>1.04</v>
          </cell>
        </row>
        <row r="104">
          <cell r="A104">
            <v>41478</v>
          </cell>
          <cell r="J104">
            <v>1.04</v>
          </cell>
        </row>
        <row r="105">
          <cell r="A105">
            <v>41491</v>
          </cell>
          <cell r="J105">
            <v>0.97285699999999997</v>
          </cell>
        </row>
        <row r="106">
          <cell r="A106">
            <v>41495</v>
          </cell>
          <cell r="J106">
            <v>1.04</v>
          </cell>
        </row>
        <row r="107">
          <cell r="A107">
            <v>41510</v>
          </cell>
          <cell r="J107">
            <v>1.04</v>
          </cell>
        </row>
        <row r="108">
          <cell r="A108">
            <v>41512</v>
          </cell>
          <cell r="J108">
            <v>1.04</v>
          </cell>
        </row>
        <row r="109">
          <cell r="A109">
            <v>41513</v>
          </cell>
          <cell r="J109">
            <v>1.04</v>
          </cell>
        </row>
        <row r="110">
          <cell r="A110">
            <v>41516</v>
          </cell>
          <cell r="J110">
            <v>1.04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  <cell r="J5">
            <v>1.04</v>
          </cell>
        </row>
        <row r="6">
          <cell r="A6">
            <v>41347</v>
          </cell>
          <cell r="J6">
            <v>1.04</v>
          </cell>
        </row>
        <row r="7">
          <cell r="A7">
            <v>41347</v>
          </cell>
          <cell r="J7">
            <v>1.04</v>
          </cell>
        </row>
        <row r="8">
          <cell r="A8">
            <v>41347</v>
          </cell>
          <cell r="J8">
            <v>1.04</v>
          </cell>
        </row>
        <row r="9">
          <cell r="A9">
            <v>41347</v>
          </cell>
          <cell r="J9">
            <v>1.04</v>
          </cell>
        </row>
        <row r="10">
          <cell r="A10">
            <v>41347</v>
          </cell>
          <cell r="J10">
            <v>1.04</v>
          </cell>
        </row>
        <row r="11">
          <cell r="A11">
            <v>41347</v>
          </cell>
          <cell r="J11">
            <v>1.04</v>
          </cell>
        </row>
        <row r="12">
          <cell r="A12">
            <v>41348</v>
          </cell>
          <cell r="J12">
            <v>1.04</v>
          </cell>
        </row>
        <row r="13">
          <cell r="A13">
            <v>41350</v>
          </cell>
          <cell r="J13">
            <v>1.04</v>
          </cell>
        </row>
        <row r="14">
          <cell r="A14">
            <v>41350</v>
          </cell>
          <cell r="J14">
            <v>1.04</v>
          </cell>
        </row>
        <row r="15">
          <cell r="A15">
            <v>41351</v>
          </cell>
          <cell r="J15">
            <v>1.04</v>
          </cell>
        </row>
        <row r="16">
          <cell r="A16">
            <v>41351</v>
          </cell>
          <cell r="J16">
            <v>1.04</v>
          </cell>
        </row>
        <row r="17">
          <cell r="A17">
            <v>41353</v>
          </cell>
          <cell r="J17">
            <v>1.04</v>
          </cell>
        </row>
        <row r="18">
          <cell r="A18">
            <v>41353</v>
          </cell>
          <cell r="J18">
            <v>1.04</v>
          </cell>
        </row>
        <row r="19">
          <cell r="A19">
            <v>41353</v>
          </cell>
          <cell r="J19">
            <v>1.04</v>
          </cell>
        </row>
        <row r="20">
          <cell r="A20">
            <v>41354</v>
          </cell>
          <cell r="J20">
            <v>1.04</v>
          </cell>
        </row>
        <row r="21">
          <cell r="A21">
            <v>41354</v>
          </cell>
          <cell r="J21">
            <v>1.04</v>
          </cell>
        </row>
        <row r="22">
          <cell r="A22">
            <v>41356</v>
          </cell>
          <cell r="J22">
            <v>1.04</v>
          </cell>
        </row>
        <row r="23">
          <cell r="A23">
            <v>41357</v>
          </cell>
          <cell r="J23">
            <v>0.92941200000000002</v>
          </cell>
        </row>
        <row r="24">
          <cell r="A24">
            <v>41357</v>
          </cell>
          <cell r="J24">
            <v>1.04</v>
          </cell>
        </row>
        <row r="25">
          <cell r="A25">
            <v>41357</v>
          </cell>
          <cell r="J25">
            <v>1.04</v>
          </cell>
        </row>
        <row r="26">
          <cell r="A26">
            <v>41357</v>
          </cell>
          <cell r="J26">
            <v>1.04</v>
          </cell>
        </row>
        <row r="27">
          <cell r="A27">
            <v>41357</v>
          </cell>
          <cell r="J27">
            <v>1.04</v>
          </cell>
        </row>
        <row r="28">
          <cell r="A28">
            <v>41357</v>
          </cell>
          <cell r="J28">
            <v>1.04</v>
          </cell>
        </row>
        <row r="29">
          <cell r="A29">
            <v>41357</v>
          </cell>
          <cell r="J29">
            <v>1.04</v>
          </cell>
        </row>
        <row r="30">
          <cell r="A30">
            <v>41358</v>
          </cell>
          <cell r="J30">
            <v>1.04</v>
          </cell>
        </row>
        <row r="31">
          <cell r="A31">
            <v>41359</v>
          </cell>
          <cell r="J31">
            <v>1.04</v>
          </cell>
        </row>
        <row r="32">
          <cell r="A32">
            <v>41360</v>
          </cell>
          <cell r="J32">
            <v>1.04</v>
          </cell>
        </row>
        <row r="33">
          <cell r="A33">
            <v>41361</v>
          </cell>
          <cell r="J33">
            <v>1.04</v>
          </cell>
        </row>
        <row r="34">
          <cell r="A34">
            <v>41365</v>
          </cell>
          <cell r="J34">
            <v>1.04</v>
          </cell>
        </row>
        <row r="35">
          <cell r="A35">
            <v>41366</v>
          </cell>
          <cell r="J35">
            <v>1.04</v>
          </cell>
        </row>
        <row r="36">
          <cell r="A36">
            <v>41368</v>
          </cell>
          <cell r="J36">
            <v>1.04</v>
          </cell>
        </row>
        <row r="37">
          <cell r="A37">
            <v>41369</v>
          </cell>
          <cell r="J37">
            <v>1.04</v>
          </cell>
        </row>
        <row r="38">
          <cell r="A38">
            <v>41369</v>
          </cell>
          <cell r="J38">
            <v>1.04</v>
          </cell>
        </row>
        <row r="39">
          <cell r="A39">
            <v>41369</v>
          </cell>
          <cell r="J39">
            <v>1.04</v>
          </cell>
        </row>
        <row r="40">
          <cell r="A40">
            <v>41371</v>
          </cell>
          <cell r="J40">
            <v>1.04</v>
          </cell>
        </row>
        <row r="41">
          <cell r="A41">
            <v>41373</v>
          </cell>
          <cell r="J41">
            <v>1.04</v>
          </cell>
        </row>
        <row r="42">
          <cell r="A42">
            <v>41383</v>
          </cell>
          <cell r="J42">
            <v>-1.04</v>
          </cell>
        </row>
        <row r="43">
          <cell r="A43">
            <v>41384</v>
          </cell>
          <cell r="J43">
            <v>1.04</v>
          </cell>
        </row>
        <row r="44">
          <cell r="A44">
            <v>41403</v>
          </cell>
          <cell r="J44">
            <v>1.04</v>
          </cell>
        </row>
        <row r="45">
          <cell r="A45">
            <v>41407</v>
          </cell>
          <cell r="J45">
            <v>1.04</v>
          </cell>
        </row>
        <row r="46">
          <cell r="A46">
            <v>41407</v>
          </cell>
          <cell r="J46">
            <v>1.04</v>
          </cell>
        </row>
        <row r="47">
          <cell r="A47">
            <v>41408</v>
          </cell>
          <cell r="J47">
            <v>1.0900000000000001</v>
          </cell>
        </row>
        <row r="48">
          <cell r="A48">
            <v>41411</v>
          </cell>
          <cell r="J48">
            <v>0.99333300000000002</v>
          </cell>
        </row>
        <row r="49">
          <cell r="A49">
            <v>41418</v>
          </cell>
          <cell r="J49">
            <v>1.04</v>
          </cell>
        </row>
        <row r="50">
          <cell r="A50">
            <v>41419</v>
          </cell>
          <cell r="J50">
            <v>1.04</v>
          </cell>
        </row>
        <row r="51">
          <cell r="A51">
            <v>41423</v>
          </cell>
          <cell r="J51">
            <v>1.04</v>
          </cell>
        </row>
        <row r="52">
          <cell r="A52">
            <v>41423</v>
          </cell>
          <cell r="J52">
            <v>1.04</v>
          </cell>
        </row>
        <row r="53">
          <cell r="A53">
            <v>41427</v>
          </cell>
          <cell r="J53">
            <v>1.04</v>
          </cell>
        </row>
        <row r="54">
          <cell r="A54">
            <v>41427</v>
          </cell>
          <cell r="J54">
            <v>1.04</v>
          </cell>
        </row>
        <row r="55">
          <cell r="A55">
            <v>41428</v>
          </cell>
          <cell r="J55">
            <v>0.92</v>
          </cell>
        </row>
        <row r="56">
          <cell r="A56">
            <v>41430</v>
          </cell>
          <cell r="J56">
            <v>1.04</v>
          </cell>
        </row>
        <row r="57">
          <cell r="A57">
            <v>41430</v>
          </cell>
          <cell r="J57">
            <v>1.08</v>
          </cell>
        </row>
        <row r="58">
          <cell r="A58">
            <v>41431</v>
          </cell>
          <cell r="J58">
            <v>1.04</v>
          </cell>
        </row>
        <row r="59">
          <cell r="A59">
            <v>41432</v>
          </cell>
          <cell r="J59">
            <v>-1.04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41436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41445</v>
          </cell>
          <cell r="J64">
            <v>1.04</v>
          </cell>
        </row>
        <row r="65">
          <cell r="A65">
            <v>41450</v>
          </cell>
          <cell r="J65">
            <v>1.04</v>
          </cell>
        </row>
        <row r="66">
          <cell r="A66">
            <v>41450</v>
          </cell>
          <cell r="J66">
            <v>1.04</v>
          </cell>
        </row>
        <row r="67">
          <cell r="A67">
            <v>41450</v>
          </cell>
          <cell r="J67">
            <v>1.04</v>
          </cell>
        </row>
        <row r="68">
          <cell r="A68">
            <v>41454</v>
          </cell>
          <cell r="J68">
            <v>1.04</v>
          </cell>
        </row>
        <row r="69">
          <cell r="A69">
            <v>41455</v>
          </cell>
          <cell r="J69">
            <v>0.82</v>
          </cell>
        </row>
        <row r="70">
          <cell r="A70">
            <v>41458</v>
          </cell>
          <cell r="J70">
            <v>0.93</v>
          </cell>
        </row>
        <row r="71">
          <cell r="A71">
            <v>41459</v>
          </cell>
          <cell r="J71">
            <v>1.04</v>
          </cell>
        </row>
        <row r="72">
          <cell r="A72">
            <v>41469</v>
          </cell>
          <cell r="J72">
            <v>1.04</v>
          </cell>
        </row>
        <row r="73">
          <cell r="A73">
            <v>41469</v>
          </cell>
          <cell r="J73">
            <v>1.04</v>
          </cell>
        </row>
        <row r="74">
          <cell r="A74">
            <v>41486</v>
          </cell>
          <cell r="J74">
            <v>1.04</v>
          </cell>
        </row>
        <row r="75">
          <cell r="A75">
            <v>41487</v>
          </cell>
          <cell r="J75">
            <v>1.04</v>
          </cell>
        </row>
        <row r="76">
          <cell r="A76">
            <v>41498</v>
          </cell>
          <cell r="J76">
            <v>1.04</v>
          </cell>
        </row>
        <row r="77">
          <cell r="A77">
            <v>41499</v>
          </cell>
          <cell r="J77">
            <v>1.04</v>
          </cell>
        </row>
        <row r="78">
          <cell r="A78">
            <v>41499</v>
          </cell>
          <cell r="J78">
            <v>1.04</v>
          </cell>
        </row>
        <row r="79">
          <cell r="A79">
            <v>41516</v>
          </cell>
          <cell r="J79">
            <v>1.04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  <cell r="J5">
            <v>1.04</v>
          </cell>
        </row>
        <row r="6">
          <cell r="A6">
            <v>41483</v>
          </cell>
          <cell r="J6">
            <v>1.04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41466</v>
          </cell>
          <cell r="J7">
            <v>1.04</v>
          </cell>
        </row>
        <row r="8">
          <cell r="A8">
            <v>41472</v>
          </cell>
          <cell r="J8">
            <v>1.04</v>
          </cell>
        </row>
        <row r="9">
          <cell r="A9">
            <v>41475</v>
          </cell>
          <cell r="J9">
            <v>-1.04</v>
          </cell>
        </row>
        <row r="10">
          <cell r="A10">
            <v>41509</v>
          </cell>
          <cell r="J10">
            <v>1.04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  <cell r="J5">
            <v>1.04</v>
          </cell>
        </row>
        <row r="6">
          <cell r="A6">
            <v>41357</v>
          </cell>
          <cell r="J6">
            <v>1.04</v>
          </cell>
        </row>
        <row r="7">
          <cell r="A7">
            <v>41359</v>
          </cell>
          <cell r="J7">
            <v>1.04</v>
          </cell>
        </row>
        <row r="8">
          <cell r="A8">
            <v>41361</v>
          </cell>
          <cell r="J8">
            <v>1.04</v>
          </cell>
        </row>
        <row r="9">
          <cell r="A9">
            <v>41364</v>
          </cell>
          <cell r="J9">
            <v>1.07</v>
          </cell>
        </row>
        <row r="10">
          <cell r="A10">
            <v>41367</v>
          </cell>
          <cell r="J10">
            <v>1.04</v>
          </cell>
        </row>
        <row r="11">
          <cell r="A11">
            <v>41371</v>
          </cell>
          <cell r="J11">
            <v>1.000909</v>
          </cell>
        </row>
        <row r="12">
          <cell r="A12">
            <v>41372</v>
          </cell>
          <cell r="J12">
            <v>1.04</v>
          </cell>
        </row>
        <row r="13">
          <cell r="A13">
            <v>41374</v>
          </cell>
          <cell r="J13">
            <v>1.04</v>
          </cell>
        </row>
        <row r="14">
          <cell r="A14">
            <v>41381</v>
          </cell>
          <cell r="J14">
            <v>1.04</v>
          </cell>
        </row>
        <row r="15">
          <cell r="A15">
            <v>41383</v>
          </cell>
          <cell r="J15">
            <v>1.04</v>
          </cell>
        </row>
        <row r="16">
          <cell r="A16">
            <v>41386</v>
          </cell>
          <cell r="J16">
            <v>1.04</v>
          </cell>
        </row>
        <row r="17">
          <cell r="A17">
            <v>41397</v>
          </cell>
          <cell r="J17">
            <v>-1.04</v>
          </cell>
        </row>
        <row r="18">
          <cell r="A18">
            <v>41399</v>
          </cell>
          <cell r="J18">
            <v>1.04</v>
          </cell>
        </row>
        <row r="19">
          <cell r="A19">
            <v>41404</v>
          </cell>
          <cell r="J19">
            <v>0.92</v>
          </cell>
        </row>
        <row r="20">
          <cell r="A20">
            <v>41420</v>
          </cell>
          <cell r="J20">
            <v>1.06</v>
          </cell>
        </row>
        <row r="21">
          <cell r="A21">
            <v>41421</v>
          </cell>
          <cell r="J21">
            <v>1.04</v>
          </cell>
        </row>
        <row r="22">
          <cell r="A22">
            <v>41430</v>
          </cell>
          <cell r="J22">
            <v>1.04</v>
          </cell>
        </row>
        <row r="23">
          <cell r="A23">
            <v>41432</v>
          </cell>
          <cell r="J23">
            <v>1.04</v>
          </cell>
        </row>
        <row r="24">
          <cell r="A24">
            <v>41433</v>
          </cell>
          <cell r="J24">
            <v>0.95499999999999996</v>
          </cell>
        </row>
        <row r="25">
          <cell r="A25">
            <v>41433</v>
          </cell>
          <cell r="J25">
            <v>0.95666700000000005</v>
          </cell>
        </row>
        <row r="26">
          <cell r="A26">
            <v>41436</v>
          </cell>
          <cell r="J26">
            <v>1.04</v>
          </cell>
        </row>
        <row r="27">
          <cell r="A27">
            <v>41440</v>
          </cell>
          <cell r="J27">
            <v>1.04</v>
          </cell>
        </row>
        <row r="28">
          <cell r="A28">
            <v>41445</v>
          </cell>
          <cell r="J28">
            <v>1.04</v>
          </cell>
        </row>
        <row r="29">
          <cell r="A29">
            <v>41450</v>
          </cell>
          <cell r="J29">
            <v>1.04</v>
          </cell>
        </row>
        <row r="30">
          <cell r="A30">
            <v>41484</v>
          </cell>
          <cell r="J30">
            <v>1.04</v>
          </cell>
        </row>
        <row r="31">
          <cell r="A31">
            <v>41488</v>
          </cell>
          <cell r="J31">
            <v>1.04</v>
          </cell>
        </row>
        <row r="32">
          <cell r="A32">
            <v>41513</v>
          </cell>
          <cell r="J32">
            <v>1.04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  <cell r="J5">
            <v>1.04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  <cell r="J5">
            <v>1.04</v>
          </cell>
        </row>
        <row r="6">
          <cell r="A6">
            <v>41464</v>
          </cell>
          <cell r="J6">
            <v>-1.04</v>
          </cell>
        </row>
        <row r="7">
          <cell r="A7">
            <v>41469</v>
          </cell>
          <cell r="J7">
            <v>1.04</v>
          </cell>
        </row>
        <row r="8">
          <cell r="A8">
            <v>41469</v>
          </cell>
          <cell r="J8">
            <v>1.04</v>
          </cell>
        </row>
        <row r="9">
          <cell r="A9">
            <v>41473</v>
          </cell>
          <cell r="J9">
            <v>1.04</v>
          </cell>
        </row>
        <row r="10">
          <cell r="A10">
            <v>41477</v>
          </cell>
          <cell r="J10">
            <v>1.04</v>
          </cell>
        </row>
        <row r="11">
          <cell r="A11">
            <v>41482</v>
          </cell>
          <cell r="J11">
            <v>1.04</v>
          </cell>
        </row>
        <row r="12">
          <cell r="A12">
            <v>41483</v>
          </cell>
          <cell r="J12">
            <v>1.04</v>
          </cell>
        </row>
        <row r="13">
          <cell r="A13">
            <v>41489</v>
          </cell>
          <cell r="J13">
            <v>1.04</v>
          </cell>
        </row>
        <row r="14">
          <cell r="A14">
            <v>41497</v>
          </cell>
          <cell r="J14">
            <v>1.04</v>
          </cell>
        </row>
        <row r="15">
          <cell r="A15">
            <v>41498</v>
          </cell>
          <cell r="J15">
            <v>1.04</v>
          </cell>
        </row>
        <row r="16">
          <cell r="A16">
            <v>41506</v>
          </cell>
          <cell r="J16">
            <v>-1.04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  <cell r="J5">
            <v>1.04</v>
          </cell>
        </row>
        <row r="6">
          <cell r="A6">
            <v>41496</v>
          </cell>
          <cell r="J6">
            <v>1.04</v>
          </cell>
        </row>
        <row r="7">
          <cell r="A7">
            <v>41497</v>
          </cell>
          <cell r="J7">
            <v>1.04</v>
          </cell>
        </row>
        <row r="8">
          <cell r="A8">
            <v>41511</v>
          </cell>
          <cell r="J8">
            <v>1.04</v>
          </cell>
        </row>
        <row r="9">
          <cell r="A9">
            <v>41513</v>
          </cell>
          <cell r="J9">
            <v>1.04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  <cell r="J5">
            <v>1.04</v>
          </cell>
        </row>
        <row r="6">
          <cell r="A6">
            <v>41374</v>
          </cell>
          <cell r="J6">
            <v>1.04</v>
          </cell>
        </row>
        <row r="7">
          <cell r="A7">
            <v>41375</v>
          </cell>
          <cell r="J7">
            <v>1.04</v>
          </cell>
        </row>
        <row r="8">
          <cell r="A8">
            <v>41375</v>
          </cell>
          <cell r="J8">
            <v>1.04</v>
          </cell>
        </row>
        <row r="9">
          <cell r="A9">
            <v>41375</v>
          </cell>
          <cell r="J9">
            <v>1.04</v>
          </cell>
        </row>
        <row r="10">
          <cell r="A10">
            <v>41376</v>
          </cell>
          <cell r="J10">
            <v>1.04</v>
          </cell>
        </row>
        <row r="11">
          <cell r="A11">
            <v>41376</v>
          </cell>
          <cell r="J11">
            <v>1.04</v>
          </cell>
        </row>
        <row r="12">
          <cell r="A12">
            <v>41376</v>
          </cell>
          <cell r="J12">
            <v>1.04</v>
          </cell>
        </row>
        <row r="13">
          <cell r="A13">
            <v>41377</v>
          </cell>
          <cell r="J13">
            <v>1.000909</v>
          </cell>
        </row>
        <row r="14">
          <cell r="A14">
            <v>41378</v>
          </cell>
          <cell r="J14">
            <v>1.04</v>
          </cell>
        </row>
        <row r="15">
          <cell r="A15">
            <v>41379</v>
          </cell>
          <cell r="J15">
            <v>1.04</v>
          </cell>
        </row>
        <row r="16">
          <cell r="A16">
            <v>41380</v>
          </cell>
          <cell r="J16">
            <v>1.04</v>
          </cell>
        </row>
        <row r="17">
          <cell r="A17">
            <v>41380</v>
          </cell>
          <cell r="J17">
            <v>1.04</v>
          </cell>
        </row>
        <row r="18">
          <cell r="A18">
            <v>41380</v>
          </cell>
          <cell r="J18">
            <v>1.04</v>
          </cell>
        </row>
        <row r="19">
          <cell r="A19">
            <v>41380</v>
          </cell>
          <cell r="J19">
            <v>1.04</v>
          </cell>
        </row>
        <row r="20">
          <cell r="A20">
            <v>41382</v>
          </cell>
          <cell r="J20">
            <v>1.04</v>
          </cell>
        </row>
        <row r="21">
          <cell r="A21">
            <v>41383</v>
          </cell>
          <cell r="J21">
            <v>1.04</v>
          </cell>
        </row>
        <row r="22">
          <cell r="A22">
            <v>41383</v>
          </cell>
          <cell r="J22">
            <v>1.04</v>
          </cell>
        </row>
        <row r="23">
          <cell r="A23">
            <v>41383</v>
          </cell>
          <cell r="J23">
            <v>0.90681800000000001</v>
          </cell>
        </row>
        <row r="24">
          <cell r="A24">
            <v>41384</v>
          </cell>
          <cell r="J24">
            <v>1.04</v>
          </cell>
        </row>
        <row r="25">
          <cell r="A25">
            <v>41384</v>
          </cell>
          <cell r="J25">
            <v>1.04</v>
          </cell>
        </row>
        <row r="26">
          <cell r="A26">
            <v>41385</v>
          </cell>
          <cell r="J26">
            <v>1.04</v>
          </cell>
        </row>
        <row r="27">
          <cell r="A27">
            <v>41385</v>
          </cell>
          <cell r="J27">
            <v>1.04</v>
          </cell>
        </row>
        <row r="28">
          <cell r="A28">
            <v>41386</v>
          </cell>
          <cell r="J28">
            <v>0.90681800000000001</v>
          </cell>
        </row>
        <row r="29">
          <cell r="A29">
            <v>41386</v>
          </cell>
          <cell r="J29">
            <v>1.04</v>
          </cell>
        </row>
        <row r="30">
          <cell r="A30">
            <v>41386</v>
          </cell>
          <cell r="J30">
            <v>1.04</v>
          </cell>
        </row>
        <row r="31">
          <cell r="A31">
            <v>41387</v>
          </cell>
          <cell r="J31">
            <v>1.04</v>
          </cell>
        </row>
        <row r="32">
          <cell r="A32">
            <v>41387</v>
          </cell>
          <cell r="J32">
            <v>1.04</v>
          </cell>
        </row>
        <row r="33">
          <cell r="A33">
            <v>41387</v>
          </cell>
          <cell r="J33">
            <v>1.04</v>
          </cell>
        </row>
        <row r="34">
          <cell r="A34">
            <v>41388</v>
          </cell>
          <cell r="J34">
            <v>0.90681800000000001</v>
          </cell>
        </row>
        <row r="35">
          <cell r="A35">
            <v>41388</v>
          </cell>
          <cell r="J35">
            <v>1.04</v>
          </cell>
        </row>
        <row r="36">
          <cell r="A36">
            <v>41389</v>
          </cell>
          <cell r="J36">
            <v>1.000909</v>
          </cell>
        </row>
        <row r="37">
          <cell r="A37">
            <v>41390</v>
          </cell>
          <cell r="J37">
            <v>1.04</v>
          </cell>
        </row>
        <row r="38">
          <cell r="A38">
            <v>41390</v>
          </cell>
          <cell r="J38">
            <v>1.04</v>
          </cell>
        </row>
        <row r="39">
          <cell r="A39">
            <v>41391</v>
          </cell>
          <cell r="J39">
            <v>1.04</v>
          </cell>
        </row>
        <row r="40">
          <cell r="A40">
            <v>41391</v>
          </cell>
          <cell r="J40">
            <v>1.04</v>
          </cell>
        </row>
        <row r="41">
          <cell r="A41">
            <v>41391</v>
          </cell>
          <cell r="J41">
            <v>1.04</v>
          </cell>
        </row>
        <row r="42">
          <cell r="A42">
            <v>41391</v>
          </cell>
          <cell r="J42">
            <v>1.04</v>
          </cell>
        </row>
        <row r="43">
          <cell r="A43">
            <v>41391</v>
          </cell>
          <cell r="J43">
            <v>1.04</v>
          </cell>
        </row>
        <row r="44">
          <cell r="A44">
            <v>41391</v>
          </cell>
          <cell r="J44">
            <v>0.71499999999999997</v>
          </cell>
        </row>
        <row r="45">
          <cell r="A45">
            <v>41391</v>
          </cell>
          <cell r="J45">
            <v>1.04</v>
          </cell>
        </row>
        <row r="46">
          <cell r="A46">
            <v>41392</v>
          </cell>
          <cell r="J46">
            <v>1.04</v>
          </cell>
        </row>
        <row r="47">
          <cell r="A47">
            <v>41392</v>
          </cell>
          <cell r="J47">
            <v>1.04</v>
          </cell>
        </row>
        <row r="48">
          <cell r="A48">
            <v>41392</v>
          </cell>
          <cell r="J48">
            <v>0.71499999999999997</v>
          </cell>
        </row>
        <row r="49">
          <cell r="A49">
            <v>41393</v>
          </cell>
          <cell r="J49">
            <v>0.90681800000000001</v>
          </cell>
        </row>
        <row r="50">
          <cell r="A50">
            <v>41393</v>
          </cell>
          <cell r="J50">
            <v>1.04</v>
          </cell>
        </row>
        <row r="51">
          <cell r="A51">
            <v>41393</v>
          </cell>
          <cell r="J51">
            <v>0.90681800000000001</v>
          </cell>
        </row>
        <row r="52">
          <cell r="A52">
            <v>41393</v>
          </cell>
          <cell r="J52">
            <v>1.04</v>
          </cell>
        </row>
        <row r="53">
          <cell r="A53">
            <v>41394</v>
          </cell>
          <cell r="J53">
            <v>1.04</v>
          </cell>
        </row>
        <row r="54">
          <cell r="A54">
            <v>41394</v>
          </cell>
          <cell r="J54">
            <v>1.04</v>
          </cell>
        </row>
        <row r="55">
          <cell r="A55">
            <v>41394</v>
          </cell>
          <cell r="J55">
            <v>1.04</v>
          </cell>
        </row>
        <row r="56">
          <cell r="A56">
            <v>41394</v>
          </cell>
          <cell r="J56">
            <v>1.04</v>
          </cell>
        </row>
        <row r="57">
          <cell r="A57">
            <v>41394</v>
          </cell>
          <cell r="J57">
            <v>-1.000909</v>
          </cell>
        </row>
        <row r="58">
          <cell r="A58">
            <v>41394</v>
          </cell>
          <cell r="J58">
            <v>1.04</v>
          </cell>
        </row>
        <row r="59">
          <cell r="A59">
            <v>41394</v>
          </cell>
          <cell r="J59">
            <v>1.04</v>
          </cell>
        </row>
        <row r="60">
          <cell r="A60">
            <v>41394</v>
          </cell>
          <cell r="J60">
            <v>1.04</v>
          </cell>
        </row>
        <row r="61">
          <cell r="A61">
            <v>41394</v>
          </cell>
          <cell r="J61">
            <v>1.000909</v>
          </cell>
        </row>
        <row r="62">
          <cell r="A62">
            <v>41395</v>
          </cell>
          <cell r="J62">
            <v>1.000909</v>
          </cell>
        </row>
        <row r="63">
          <cell r="A63">
            <v>41395</v>
          </cell>
          <cell r="J63">
            <v>1.04</v>
          </cell>
        </row>
        <row r="64">
          <cell r="A64">
            <v>41396</v>
          </cell>
          <cell r="J64">
            <v>1.04</v>
          </cell>
        </row>
        <row r="65">
          <cell r="A65">
            <v>41396</v>
          </cell>
          <cell r="J65">
            <v>1.04</v>
          </cell>
        </row>
        <row r="66">
          <cell r="A66">
            <v>41396</v>
          </cell>
          <cell r="J66">
            <v>1.04</v>
          </cell>
        </row>
        <row r="67">
          <cell r="A67">
            <v>41396</v>
          </cell>
          <cell r="J67">
            <v>1.04</v>
          </cell>
        </row>
        <row r="68">
          <cell r="A68">
            <v>41397</v>
          </cell>
          <cell r="J68">
            <v>1.04</v>
          </cell>
        </row>
        <row r="69">
          <cell r="A69">
            <v>41397</v>
          </cell>
          <cell r="J69">
            <v>1.04</v>
          </cell>
        </row>
        <row r="70">
          <cell r="A70">
            <v>41397</v>
          </cell>
          <cell r="J70">
            <v>0.99333300000000002</v>
          </cell>
        </row>
        <row r="71">
          <cell r="A71">
            <v>41399</v>
          </cell>
          <cell r="J71">
            <v>1.04</v>
          </cell>
        </row>
        <row r="72">
          <cell r="A72">
            <v>41399</v>
          </cell>
          <cell r="J72">
            <v>1.04</v>
          </cell>
        </row>
        <row r="73">
          <cell r="A73">
            <v>41399</v>
          </cell>
          <cell r="J73">
            <v>1.04</v>
          </cell>
        </row>
        <row r="74">
          <cell r="A74">
            <v>41400</v>
          </cell>
          <cell r="J74">
            <v>1.04</v>
          </cell>
        </row>
        <row r="75">
          <cell r="A75">
            <v>41400</v>
          </cell>
          <cell r="J75">
            <v>0.92</v>
          </cell>
        </row>
        <row r="76">
          <cell r="A76">
            <v>41400</v>
          </cell>
          <cell r="J76">
            <v>0.97</v>
          </cell>
        </row>
        <row r="77">
          <cell r="A77">
            <v>41400</v>
          </cell>
          <cell r="J77">
            <v>1.04</v>
          </cell>
        </row>
        <row r="78">
          <cell r="A78">
            <v>41401</v>
          </cell>
          <cell r="J78">
            <v>1.04</v>
          </cell>
        </row>
        <row r="79">
          <cell r="A79">
            <v>41401</v>
          </cell>
          <cell r="J79">
            <v>1.04</v>
          </cell>
        </row>
        <row r="80">
          <cell r="A80">
            <v>41402</v>
          </cell>
          <cell r="J80">
            <v>1.04</v>
          </cell>
        </row>
        <row r="81">
          <cell r="A81">
            <v>41402</v>
          </cell>
          <cell r="J81">
            <v>1.04</v>
          </cell>
        </row>
        <row r="82">
          <cell r="A82">
            <v>41403</v>
          </cell>
          <cell r="J82">
            <v>1.04</v>
          </cell>
        </row>
        <row r="83">
          <cell r="A83">
            <v>41403</v>
          </cell>
          <cell r="J83">
            <v>1.04</v>
          </cell>
        </row>
        <row r="84">
          <cell r="A84">
            <v>41404</v>
          </cell>
          <cell r="J84">
            <v>1.04</v>
          </cell>
        </row>
        <row r="85">
          <cell r="A85">
            <v>41405</v>
          </cell>
          <cell r="J85">
            <v>1.04</v>
          </cell>
        </row>
        <row r="86">
          <cell r="A86">
            <v>41405</v>
          </cell>
          <cell r="J86">
            <v>1.04</v>
          </cell>
        </row>
        <row r="87">
          <cell r="A87">
            <v>41405</v>
          </cell>
          <cell r="J87">
            <v>1.04</v>
          </cell>
        </row>
        <row r="88">
          <cell r="A88">
            <v>41405</v>
          </cell>
          <cell r="J88">
            <v>0.92</v>
          </cell>
        </row>
        <row r="89">
          <cell r="A89">
            <v>41406</v>
          </cell>
          <cell r="J89">
            <v>1.04</v>
          </cell>
        </row>
        <row r="90">
          <cell r="A90">
            <v>41407</v>
          </cell>
          <cell r="J90">
            <v>1.04</v>
          </cell>
        </row>
        <row r="91">
          <cell r="A91">
            <v>41407</v>
          </cell>
          <cell r="J91">
            <v>1.04</v>
          </cell>
        </row>
        <row r="92">
          <cell r="A92">
            <v>41408</v>
          </cell>
          <cell r="J92">
            <v>1.04</v>
          </cell>
        </row>
        <row r="93">
          <cell r="A93">
            <v>41409</v>
          </cell>
          <cell r="J93">
            <v>1.04</v>
          </cell>
        </row>
        <row r="94">
          <cell r="A94">
            <v>41410</v>
          </cell>
          <cell r="J94">
            <v>-1.04</v>
          </cell>
        </row>
        <row r="95">
          <cell r="A95">
            <v>41410</v>
          </cell>
          <cell r="J95">
            <v>1.04</v>
          </cell>
        </row>
        <row r="96">
          <cell r="A96">
            <v>41411</v>
          </cell>
          <cell r="J96">
            <v>1.04</v>
          </cell>
        </row>
        <row r="97">
          <cell r="A97">
            <v>41412</v>
          </cell>
          <cell r="J97">
            <v>1.04</v>
          </cell>
        </row>
        <row r="98">
          <cell r="A98">
            <v>41413</v>
          </cell>
          <cell r="J98">
            <v>1.04</v>
          </cell>
        </row>
        <row r="99">
          <cell r="A99">
            <v>41414</v>
          </cell>
          <cell r="J99">
            <v>1.04</v>
          </cell>
        </row>
        <row r="100">
          <cell r="A100">
            <v>41414</v>
          </cell>
          <cell r="J100">
            <v>1.04</v>
          </cell>
        </row>
        <row r="101">
          <cell r="A101">
            <v>41415</v>
          </cell>
          <cell r="J101">
            <v>1.04</v>
          </cell>
        </row>
        <row r="102">
          <cell r="A102">
            <v>41416</v>
          </cell>
          <cell r="J102">
            <v>1.04</v>
          </cell>
        </row>
        <row r="103">
          <cell r="A103">
            <v>41417</v>
          </cell>
          <cell r="J103">
            <v>1.04</v>
          </cell>
        </row>
        <row r="104">
          <cell r="A104">
            <v>41417</v>
          </cell>
          <cell r="J104">
            <v>1.04</v>
          </cell>
        </row>
        <row r="105">
          <cell r="A105">
            <v>41417</v>
          </cell>
          <cell r="J105">
            <v>1.04</v>
          </cell>
        </row>
        <row r="106">
          <cell r="A106">
            <v>41418</v>
          </cell>
          <cell r="J106">
            <v>1.04</v>
          </cell>
        </row>
        <row r="107">
          <cell r="A107">
            <v>41418</v>
          </cell>
          <cell r="J107">
            <v>1.04</v>
          </cell>
        </row>
        <row r="108">
          <cell r="A108">
            <v>41419</v>
          </cell>
          <cell r="J108">
            <v>1.04</v>
          </cell>
        </row>
        <row r="109">
          <cell r="A109">
            <v>41420</v>
          </cell>
          <cell r="J109">
            <v>1.04</v>
          </cell>
        </row>
        <row r="110">
          <cell r="A110">
            <v>41421</v>
          </cell>
          <cell r="J110">
            <v>1.04</v>
          </cell>
        </row>
        <row r="111">
          <cell r="A111">
            <v>41422</v>
          </cell>
          <cell r="J111">
            <v>1.04</v>
          </cell>
        </row>
        <row r="112">
          <cell r="A112">
            <v>41422</v>
          </cell>
          <cell r="J112">
            <v>1.04</v>
          </cell>
        </row>
        <row r="113">
          <cell r="A113">
            <v>41422</v>
          </cell>
          <cell r="J113">
            <v>1.04</v>
          </cell>
        </row>
        <row r="114">
          <cell r="A114">
            <v>41423</v>
          </cell>
          <cell r="J114">
            <v>1.04</v>
          </cell>
        </row>
        <row r="115">
          <cell r="A115">
            <v>41424</v>
          </cell>
          <cell r="J115">
            <v>1.04</v>
          </cell>
        </row>
        <row r="116">
          <cell r="A116">
            <v>41424</v>
          </cell>
          <cell r="J116">
            <v>1.04</v>
          </cell>
        </row>
        <row r="117">
          <cell r="A117">
            <v>41425</v>
          </cell>
          <cell r="J117">
            <v>1.04</v>
          </cell>
        </row>
        <row r="118">
          <cell r="A118">
            <v>41426</v>
          </cell>
          <cell r="J118">
            <v>-1.04</v>
          </cell>
        </row>
        <row r="119">
          <cell r="A119">
            <v>41426</v>
          </cell>
          <cell r="J119">
            <v>0.96</v>
          </cell>
        </row>
        <row r="120">
          <cell r="A120">
            <v>41427</v>
          </cell>
          <cell r="J120">
            <v>1.04</v>
          </cell>
        </row>
        <row r="121">
          <cell r="A121">
            <v>41428</v>
          </cell>
          <cell r="J121">
            <v>0.71499999999999997</v>
          </cell>
        </row>
        <row r="122">
          <cell r="A122">
            <v>41428</v>
          </cell>
          <cell r="J122">
            <v>1.04</v>
          </cell>
        </row>
        <row r="123">
          <cell r="A123">
            <v>41428</v>
          </cell>
          <cell r="J123">
            <v>1.04</v>
          </cell>
        </row>
        <row r="124">
          <cell r="A124">
            <v>41429</v>
          </cell>
          <cell r="J124">
            <v>0.95666700000000005</v>
          </cell>
        </row>
        <row r="125">
          <cell r="A125">
            <v>41429</v>
          </cell>
          <cell r="J125">
            <v>1.04</v>
          </cell>
        </row>
        <row r="126">
          <cell r="A126">
            <v>41429</v>
          </cell>
          <cell r="J126">
            <v>-1.04</v>
          </cell>
        </row>
        <row r="127">
          <cell r="A127">
            <v>41430</v>
          </cell>
          <cell r="J127">
            <v>1.04</v>
          </cell>
        </row>
        <row r="128">
          <cell r="A128">
            <v>41432</v>
          </cell>
          <cell r="J128">
            <v>1.04</v>
          </cell>
        </row>
        <row r="129">
          <cell r="A129">
            <v>41432</v>
          </cell>
          <cell r="J129">
            <v>1.04</v>
          </cell>
        </row>
        <row r="130">
          <cell r="A130">
            <v>41432</v>
          </cell>
          <cell r="J130">
            <v>1.04</v>
          </cell>
        </row>
        <row r="131">
          <cell r="A131">
            <v>41433</v>
          </cell>
          <cell r="J131">
            <v>0.95666700000000005</v>
          </cell>
        </row>
        <row r="132">
          <cell r="A132">
            <v>41436</v>
          </cell>
          <cell r="J132">
            <v>1.04</v>
          </cell>
        </row>
        <row r="133">
          <cell r="A133">
            <v>41437</v>
          </cell>
          <cell r="J133">
            <v>1.04</v>
          </cell>
        </row>
        <row r="134">
          <cell r="A134">
            <v>41437</v>
          </cell>
          <cell r="J134">
            <v>1.04</v>
          </cell>
        </row>
        <row r="135">
          <cell r="A135">
            <v>41438</v>
          </cell>
          <cell r="J135">
            <v>1.04</v>
          </cell>
        </row>
        <row r="136">
          <cell r="A136">
            <v>41439</v>
          </cell>
          <cell r="J136">
            <v>1.04</v>
          </cell>
        </row>
        <row r="137">
          <cell r="A137">
            <v>41442</v>
          </cell>
          <cell r="J137">
            <v>1.04</v>
          </cell>
        </row>
        <row r="138">
          <cell r="A138">
            <v>41442</v>
          </cell>
          <cell r="J138">
            <v>1.04</v>
          </cell>
        </row>
        <row r="139">
          <cell r="A139">
            <v>41443</v>
          </cell>
          <cell r="J139">
            <v>1.04</v>
          </cell>
        </row>
        <row r="140">
          <cell r="A140">
            <v>41446</v>
          </cell>
          <cell r="J140">
            <v>1.1200000000000001</v>
          </cell>
        </row>
        <row r="141">
          <cell r="A141">
            <v>41446</v>
          </cell>
          <cell r="J141">
            <v>1.04</v>
          </cell>
        </row>
        <row r="142">
          <cell r="A142">
            <v>41448</v>
          </cell>
          <cell r="J142">
            <v>1.04</v>
          </cell>
        </row>
        <row r="143">
          <cell r="A143">
            <v>41450</v>
          </cell>
          <cell r="J143">
            <v>1.04</v>
          </cell>
        </row>
        <row r="144">
          <cell r="A144">
            <v>41451</v>
          </cell>
          <cell r="J144">
            <v>1.04</v>
          </cell>
        </row>
        <row r="145">
          <cell r="A145">
            <v>41452</v>
          </cell>
          <cell r="J145">
            <v>1.04</v>
          </cell>
        </row>
        <row r="146">
          <cell r="A146">
            <v>41453</v>
          </cell>
          <cell r="J146">
            <v>1.04</v>
          </cell>
        </row>
        <row r="147">
          <cell r="A147">
            <v>41455</v>
          </cell>
          <cell r="J147">
            <v>1.04</v>
          </cell>
        </row>
        <row r="148">
          <cell r="A148">
            <v>41456</v>
          </cell>
          <cell r="J148">
            <v>1.04</v>
          </cell>
        </row>
        <row r="149">
          <cell r="A149">
            <v>41457</v>
          </cell>
          <cell r="J149">
            <v>1.04</v>
          </cell>
        </row>
        <row r="150">
          <cell r="A150">
            <v>41459</v>
          </cell>
          <cell r="J150">
            <v>0.92</v>
          </cell>
        </row>
        <row r="151">
          <cell r="A151">
            <v>41459</v>
          </cell>
          <cell r="J151">
            <v>0.9325</v>
          </cell>
        </row>
        <row r="152">
          <cell r="A152">
            <v>41463</v>
          </cell>
          <cell r="J152">
            <v>1.04</v>
          </cell>
        </row>
        <row r="153">
          <cell r="A153">
            <v>41464</v>
          </cell>
          <cell r="J153">
            <v>1.04</v>
          </cell>
        </row>
        <row r="154">
          <cell r="A154">
            <v>41464</v>
          </cell>
          <cell r="J154">
            <v>1.04</v>
          </cell>
        </row>
        <row r="155">
          <cell r="A155">
            <v>41465</v>
          </cell>
          <cell r="J155">
            <v>1.04</v>
          </cell>
        </row>
        <row r="156">
          <cell r="A156">
            <v>41466</v>
          </cell>
          <cell r="J156">
            <v>-1.04</v>
          </cell>
        </row>
        <row r="157">
          <cell r="A157">
            <v>41466</v>
          </cell>
          <cell r="J157">
            <v>1.04</v>
          </cell>
        </row>
        <row r="158">
          <cell r="A158">
            <v>41469</v>
          </cell>
          <cell r="J158">
            <v>1.04</v>
          </cell>
        </row>
        <row r="159">
          <cell r="A159">
            <v>41470</v>
          </cell>
          <cell r="J159">
            <v>1.04</v>
          </cell>
        </row>
        <row r="160">
          <cell r="A160">
            <v>41471</v>
          </cell>
          <cell r="J160">
            <v>1.04</v>
          </cell>
        </row>
        <row r="161">
          <cell r="A161">
            <v>41471</v>
          </cell>
          <cell r="J161">
            <v>1.1299999999999999</v>
          </cell>
        </row>
        <row r="162">
          <cell r="A162">
            <v>41472</v>
          </cell>
          <cell r="J162">
            <v>1.04</v>
          </cell>
        </row>
        <row r="163">
          <cell r="A163">
            <v>41472</v>
          </cell>
          <cell r="J163">
            <v>1.04</v>
          </cell>
        </row>
        <row r="164">
          <cell r="A164">
            <v>41474</v>
          </cell>
          <cell r="J164">
            <v>0.95</v>
          </cell>
        </row>
        <row r="165">
          <cell r="A165">
            <v>41475</v>
          </cell>
          <cell r="J165">
            <v>1.04</v>
          </cell>
        </row>
        <row r="166">
          <cell r="A166">
            <v>41477</v>
          </cell>
          <cell r="J166">
            <v>1.04</v>
          </cell>
        </row>
        <row r="167">
          <cell r="A167">
            <v>41478</v>
          </cell>
          <cell r="J167">
            <v>1.04</v>
          </cell>
        </row>
        <row r="168">
          <cell r="A168">
            <v>41479</v>
          </cell>
          <cell r="J168">
            <v>0.93</v>
          </cell>
        </row>
        <row r="169">
          <cell r="A169">
            <v>41480</v>
          </cell>
          <cell r="J169">
            <v>1.04</v>
          </cell>
        </row>
        <row r="170">
          <cell r="A170">
            <v>41483</v>
          </cell>
          <cell r="J170">
            <v>1.04</v>
          </cell>
        </row>
        <row r="171">
          <cell r="A171">
            <v>41486</v>
          </cell>
          <cell r="J171">
            <v>1.04</v>
          </cell>
        </row>
        <row r="172">
          <cell r="A172">
            <v>41487</v>
          </cell>
          <cell r="J172">
            <v>1.04</v>
          </cell>
        </row>
        <row r="173">
          <cell r="A173">
            <v>41488</v>
          </cell>
          <cell r="J173">
            <v>1.04</v>
          </cell>
        </row>
        <row r="174">
          <cell r="A174">
            <v>41489</v>
          </cell>
          <cell r="J174">
            <v>1.04</v>
          </cell>
        </row>
        <row r="175">
          <cell r="A175">
            <v>41489</v>
          </cell>
          <cell r="J175">
            <v>-1.04</v>
          </cell>
        </row>
        <row r="176">
          <cell r="A176">
            <v>41490</v>
          </cell>
          <cell r="J176">
            <v>1.04</v>
          </cell>
        </row>
        <row r="177">
          <cell r="A177">
            <v>41490</v>
          </cell>
          <cell r="J177">
            <v>1.04</v>
          </cell>
        </row>
        <row r="178">
          <cell r="A178">
            <v>41491</v>
          </cell>
          <cell r="J178">
            <v>1.04</v>
          </cell>
        </row>
        <row r="179">
          <cell r="A179">
            <v>41492</v>
          </cell>
          <cell r="J179">
            <v>1.04</v>
          </cell>
        </row>
        <row r="180">
          <cell r="A180">
            <v>41493</v>
          </cell>
          <cell r="J180">
            <v>1.04</v>
          </cell>
        </row>
        <row r="181">
          <cell r="A181">
            <v>41494</v>
          </cell>
          <cell r="J181">
            <v>1.04</v>
          </cell>
        </row>
        <row r="182">
          <cell r="A182">
            <v>41495</v>
          </cell>
          <cell r="J182">
            <v>1.04</v>
          </cell>
        </row>
        <row r="183">
          <cell r="A183">
            <v>41495</v>
          </cell>
          <cell r="J183">
            <v>1.04</v>
          </cell>
        </row>
        <row r="184">
          <cell r="A184">
            <v>41497</v>
          </cell>
          <cell r="J184">
            <v>1.04</v>
          </cell>
        </row>
        <row r="185">
          <cell r="A185">
            <v>41498</v>
          </cell>
          <cell r="J185">
            <v>1.04</v>
          </cell>
        </row>
        <row r="186">
          <cell r="A186">
            <v>41501</v>
          </cell>
          <cell r="J186">
            <v>1.04</v>
          </cell>
        </row>
        <row r="187">
          <cell r="A187">
            <v>41501</v>
          </cell>
          <cell r="J187">
            <v>1.04</v>
          </cell>
        </row>
        <row r="188">
          <cell r="A188">
            <v>41502</v>
          </cell>
          <cell r="J188">
            <v>1.04</v>
          </cell>
        </row>
        <row r="189">
          <cell r="A189">
            <v>41502</v>
          </cell>
          <cell r="J189">
            <v>1.04</v>
          </cell>
        </row>
        <row r="190">
          <cell r="A190">
            <v>41503</v>
          </cell>
          <cell r="J190">
            <v>1.04</v>
          </cell>
        </row>
        <row r="191">
          <cell r="A191">
            <v>41504</v>
          </cell>
          <cell r="J191">
            <v>-1.04</v>
          </cell>
        </row>
        <row r="192">
          <cell r="A192">
            <v>41505</v>
          </cell>
          <cell r="J192">
            <v>1.04</v>
          </cell>
        </row>
        <row r="193">
          <cell r="A193">
            <v>41506</v>
          </cell>
          <cell r="J193">
            <v>1.04</v>
          </cell>
        </row>
        <row r="194">
          <cell r="A194">
            <v>41509</v>
          </cell>
          <cell r="J194">
            <v>1.04</v>
          </cell>
        </row>
        <row r="195">
          <cell r="A195">
            <v>41510</v>
          </cell>
          <cell r="J195">
            <v>1.04</v>
          </cell>
        </row>
        <row r="196">
          <cell r="A196">
            <v>41511</v>
          </cell>
          <cell r="J196">
            <v>1.04</v>
          </cell>
        </row>
        <row r="197">
          <cell r="A197">
            <v>41511</v>
          </cell>
          <cell r="J197">
            <v>1.04</v>
          </cell>
        </row>
        <row r="198">
          <cell r="A198">
            <v>41512</v>
          </cell>
          <cell r="J198">
            <v>1.04</v>
          </cell>
        </row>
        <row r="199">
          <cell r="A199">
            <v>41512</v>
          </cell>
          <cell r="J199">
            <v>1.04</v>
          </cell>
        </row>
        <row r="200">
          <cell r="A200">
            <v>41514</v>
          </cell>
          <cell r="J200">
            <v>0.97</v>
          </cell>
        </row>
        <row r="201">
          <cell r="A201">
            <v>41515</v>
          </cell>
          <cell r="J201">
            <v>1.1066670000000001</v>
          </cell>
        </row>
        <row r="202">
          <cell r="A202">
            <v>41516</v>
          </cell>
          <cell r="J202">
            <v>1.04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  <cell r="J5">
            <v>1</v>
          </cell>
        </row>
        <row r="6">
          <cell r="A6">
            <v>41382</v>
          </cell>
          <cell r="J6">
            <v>1.000909</v>
          </cell>
        </row>
        <row r="7">
          <cell r="A7">
            <v>41384</v>
          </cell>
          <cell r="J7">
            <v>1.04</v>
          </cell>
        </row>
        <row r="8">
          <cell r="A8">
            <v>41388</v>
          </cell>
          <cell r="J8">
            <v>1.04</v>
          </cell>
        </row>
        <row r="9">
          <cell r="A9">
            <v>41391</v>
          </cell>
          <cell r="J9">
            <v>1.04</v>
          </cell>
        </row>
        <row r="10">
          <cell r="A10">
            <v>41391</v>
          </cell>
          <cell r="J10">
            <v>1.04</v>
          </cell>
        </row>
        <row r="11">
          <cell r="A11">
            <v>41395</v>
          </cell>
          <cell r="J11">
            <v>1.04</v>
          </cell>
        </row>
        <row r="12">
          <cell r="A12">
            <v>41395</v>
          </cell>
          <cell r="J12">
            <v>1.04</v>
          </cell>
        </row>
        <row r="13">
          <cell r="A13">
            <v>41396</v>
          </cell>
          <cell r="J13">
            <v>1.04</v>
          </cell>
        </row>
        <row r="14">
          <cell r="A14">
            <v>41398</v>
          </cell>
          <cell r="J14">
            <v>0.92</v>
          </cell>
        </row>
        <row r="15">
          <cell r="A15">
            <v>41398</v>
          </cell>
          <cell r="J15">
            <v>1.04</v>
          </cell>
        </row>
        <row r="16">
          <cell r="A16">
            <v>41399</v>
          </cell>
          <cell r="J16">
            <v>1.04</v>
          </cell>
        </row>
        <row r="17">
          <cell r="A17">
            <v>41401</v>
          </cell>
          <cell r="J17">
            <v>0.94</v>
          </cell>
        </row>
        <row r="18">
          <cell r="A18">
            <v>41401</v>
          </cell>
          <cell r="J18">
            <v>1.04</v>
          </cell>
        </row>
        <row r="19">
          <cell r="A19">
            <v>41401</v>
          </cell>
          <cell r="J19">
            <v>1.04</v>
          </cell>
        </row>
        <row r="20">
          <cell r="A20">
            <v>41401</v>
          </cell>
          <cell r="J20">
            <v>0.99333300000000002</v>
          </cell>
        </row>
        <row r="21">
          <cell r="A21">
            <v>41402</v>
          </cell>
          <cell r="J21">
            <v>1.04</v>
          </cell>
        </row>
        <row r="22">
          <cell r="A22">
            <v>41402</v>
          </cell>
          <cell r="J22">
            <v>1.04</v>
          </cell>
        </row>
        <row r="23">
          <cell r="A23">
            <v>41402</v>
          </cell>
          <cell r="J23">
            <v>1.04</v>
          </cell>
        </row>
        <row r="24">
          <cell r="A24">
            <v>41403</v>
          </cell>
          <cell r="J24">
            <v>0.85</v>
          </cell>
        </row>
        <row r="25">
          <cell r="A25">
            <v>41405</v>
          </cell>
          <cell r="J25">
            <v>1.04</v>
          </cell>
        </row>
        <row r="26">
          <cell r="A26">
            <v>41405</v>
          </cell>
          <cell r="J26">
            <v>1.04</v>
          </cell>
        </row>
        <row r="27">
          <cell r="A27">
            <v>41406</v>
          </cell>
          <cell r="J27">
            <v>1.04</v>
          </cell>
        </row>
        <row r="28">
          <cell r="A28">
            <v>41406</v>
          </cell>
          <cell r="J28">
            <v>1.04</v>
          </cell>
        </row>
        <row r="29">
          <cell r="A29">
            <v>41408</v>
          </cell>
          <cell r="J29">
            <v>1.04</v>
          </cell>
        </row>
        <row r="30">
          <cell r="A30">
            <v>41409</v>
          </cell>
          <cell r="J30">
            <v>1.04</v>
          </cell>
        </row>
        <row r="31">
          <cell r="A31">
            <v>41409</v>
          </cell>
          <cell r="J31">
            <v>0.99333300000000002</v>
          </cell>
        </row>
        <row r="32">
          <cell r="A32">
            <v>41410</v>
          </cell>
          <cell r="J32">
            <v>0.97</v>
          </cell>
        </row>
        <row r="33">
          <cell r="A33">
            <v>41411</v>
          </cell>
          <cell r="J33">
            <v>1.04</v>
          </cell>
        </row>
        <row r="34">
          <cell r="A34">
            <v>41411</v>
          </cell>
          <cell r="J34">
            <v>1.04</v>
          </cell>
        </row>
        <row r="35">
          <cell r="A35">
            <v>41412</v>
          </cell>
          <cell r="J35">
            <v>0.92</v>
          </cell>
        </row>
        <row r="36">
          <cell r="A36">
            <v>41412</v>
          </cell>
          <cell r="J36">
            <v>1.04</v>
          </cell>
        </row>
        <row r="37">
          <cell r="A37">
            <v>41413</v>
          </cell>
          <cell r="J37">
            <v>1.04</v>
          </cell>
        </row>
        <row r="38">
          <cell r="A38">
            <v>41413</v>
          </cell>
          <cell r="J38">
            <v>1.04</v>
          </cell>
        </row>
        <row r="39">
          <cell r="A39">
            <v>41414</v>
          </cell>
          <cell r="J39">
            <v>1.04</v>
          </cell>
        </row>
        <row r="40">
          <cell r="A40">
            <v>41414</v>
          </cell>
          <cell r="J40">
            <v>1.04</v>
          </cell>
        </row>
        <row r="41">
          <cell r="A41">
            <v>41416</v>
          </cell>
          <cell r="J41">
            <v>1.04</v>
          </cell>
        </row>
        <row r="42">
          <cell r="A42">
            <v>41421</v>
          </cell>
          <cell r="J42">
            <v>1.04</v>
          </cell>
        </row>
        <row r="43">
          <cell r="A43">
            <v>41421</v>
          </cell>
          <cell r="J43">
            <v>1.04</v>
          </cell>
        </row>
        <row r="44">
          <cell r="A44">
            <v>41422</v>
          </cell>
          <cell r="J44">
            <v>1.04</v>
          </cell>
        </row>
        <row r="45">
          <cell r="A45">
            <v>41422</v>
          </cell>
          <cell r="J45">
            <v>1.04</v>
          </cell>
        </row>
        <row r="46">
          <cell r="A46">
            <v>41423</v>
          </cell>
          <cell r="J46">
            <v>1.04</v>
          </cell>
        </row>
        <row r="47">
          <cell r="A47">
            <v>41423</v>
          </cell>
          <cell r="J47">
            <v>1.04</v>
          </cell>
        </row>
        <row r="48">
          <cell r="A48">
            <v>41425</v>
          </cell>
          <cell r="J48">
            <v>1.04</v>
          </cell>
        </row>
        <row r="49">
          <cell r="A49">
            <v>41426</v>
          </cell>
          <cell r="J49">
            <v>1.04</v>
          </cell>
        </row>
        <row r="50">
          <cell r="A50">
            <v>41426</v>
          </cell>
          <cell r="J50">
            <v>1.04</v>
          </cell>
        </row>
        <row r="51">
          <cell r="A51">
            <v>41428</v>
          </cell>
          <cell r="J51">
            <v>1.04</v>
          </cell>
        </row>
        <row r="52">
          <cell r="A52">
            <v>41428</v>
          </cell>
          <cell r="J52">
            <v>1.04</v>
          </cell>
        </row>
        <row r="53">
          <cell r="A53">
            <v>41428</v>
          </cell>
          <cell r="J53">
            <v>1.04</v>
          </cell>
        </row>
        <row r="54">
          <cell r="A54">
            <v>41432</v>
          </cell>
          <cell r="J54">
            <v>1.04</v>
          </cell>
        </row>
        <row r="55">
          <cell r="A55">
            <v>41432</v>
          </cell>
          <cell r="J55">
            <v>1.04</v>
          </cell>
        </row>
        <row r="56">
          <cell r="A56">
            <v>41433</v>
          </cell>
          <cell r="J56">
            <v>1.04</v>
          </cell>
        </row>
        <row r="57">
          <cell r="A57">
            <v>41433</v>
          </cell>
          <cell r="J57">
            <v>0.95499999999999996</v>
          </cell>
        </row>
        <row r="58">
          <cell r="A58">
            <v>41433</v>
          </cell>
          <cell r="J58">
            <v>1.04</v>
          </cell>
        </row>
        <row r="59">
          <cell r="A59">
            <v>41434</v>
          </cell>
          <cell r="J59">
            <v>1.04</v>
          </cell>
        </row>
        <row r="60">
          <cell r="A60">
            <v>41435</v>
          </cell>
          <cell r="J60">
            <v>1.04</v>
          </cell>
        </row>
        <row r="61">
          <cell r="A61">
            <v>41436</v>
          </cell>
          <cell r="J61">
            <v>1.04</v>
          </cell>
        </row>
        <row r="62">
          <cell r="A62">
            <v>41437</v>
          </cell>
          <cell r="J62">
            <v>1.04</v>
          </cell>
        </row>
        <row r="63">
          <cell r="A63">
            <v>41437</v>
          </cell>
          <cell r="J63">
            <v>1.04</v>
          </cell>
        </row>
        <row r="64">
          <cell r="A64">
            <v>41438</v>
          </cell>
          <cell r="J64">
            <v>0.95499999999999996</v>
          </cell>
        </row>
        <row r="65">
          <cell r="A65">
            <v>41439</v>
          </cell>
          <cell r="J65">
            <v>1.04</v>
          </cell>
        </row>
        <row r="66">
          <cell r="A66">
            <v>41447</v>
          </cell>
          <cell r="J66">
            <v>1.04</v>
          </cell>
        </row>
        <row r="67">
          <cell r="A67">
            <v>41447</v>
          </cell>
          <cell r="J67">
            <v>1.04</v>
          </cell>
        </row>
        <row r="68">
          <cell r="A68">
            <v>41458</v>
          </cell>
          <cell r="J68">
            <v>1.04</v>
          </cell>
        </row>
        <row r="69">
          <cell r="A69">
            <v>41459</v>
          </cell>
          <cell r="J69">
            <v>1.04</v>
          </cell>
        </row>
        <row r="70">
          <cell r="A70">
            <v>41464</v>
          </cell>
          <cell r="J70">
            <v>1.04</v>
          </cell>
        </row>
        <row r="71">
          <cell r="A71">
            <v>41466</v>
          </cell>
          <cell r="J71">
            <v>1.04</v>
          </cell>
        </row>
        <row r="72">
          <cell r="A72">
            <v>41470</v>
          </cell>
          <cell r="J72">
            <v>1.04</v>
          </cell>
        </row>
        <row r="73">
          <cell r="A73">
            <v>41472</v>
          </cell>
          <cell r="J73">
            <v>1.04</v>
          </cell>
        </row>
        <row r="74">
          <cell r="A74">
            <v>41472</v>
          </cell>
          <cell r="J74">
            <v>1.04</v>
          </cell>
        </row>
        <row r="75">
          <cell r="A75">
            <v>41473</v>
          </cell>
          <cell r="J75">
            <v>1.04</v>
          </cell>
        </row>
        <row r="76">
          <cell r="A76">
            <v>41473</v>
          </cell>
          <cell r="J76">
            <v>1.04</v>
          </cell>
        </row>
        <row r="77">
          <cell r="A77">
            <v>41480</v>
          </cell>
          <cell r="J77">
            <v>1.04</v>
          </cell>
        </row>
        <row r="78">
          <cell r="A78">
            <v>41482</v>
          </cell>
          <cell r="J78">
            <v>1.04</v>
          </cell>
        </row>
        <row r="79">
          <cell r="A79">
            <v>41484</v>
          </cell>
          <cell r="J79">
            <v>1.04</v>
          </cell>
        </row>
        <row r="80">
          <cell r="A80">
            <v>41486</v>
          </cell>
          <cell r="J80">
            <v>1.04</v>
          </cell>
        </row>
        <row r="81">
          <cell r="A81">
            <v>41486</v>
          </cell>
          <cell r="J81">
            <v>1.04</v>
          </cell>
        </row>
        <row r="82">
          <cell r="A82">
            <v>41488</v>
          </cell>
          <cell r="J82">
            <v>1.04</v>
          </cell>
        </row>
        <row r="83">
          <cell r="A83">
            <v>41489</v>
          </cell>
          <cell r="J83">
            <v>-1.04</v>
          </cell>
        </row>
        <row r="84">
          <cell r="A84">
            <v>41489</v>
          </cell>
          <cell r="J84">
            <v>1.08</v>
          </cell>
        </row>
        <row r="85">
          <cell r="A85">
            <v>41490</v>
          </cell>
          <cell r="J85">
            <v>1.04</v>
          </cell>
        </row>
        <row r="86">
          <cell r="A86">
            <v>41493</v>
          </cell>
          <cell r="J86">
            <v>1.04</v>
          </cell>
        </row>
        <row r="87">
          <cell r="A87">
            <v>41493</v>
          </cell>
          <cell r="J87">
            <v>1.04</v>
          </cell>
        </row>
        <row r="88">
          <cell r="A88">
            <v>41495</v>
          </cell>
          <cell r="J88">
            <v>1.04</v>
          </cell>
        </row>
        <row r="89">
          <cell r="A89">
            <v>41497</v>
          </cell>
          <cell r="J89">
            <v>1.04</v>
          </cell>
        </row>
        <row r="90">
          <cell r="A90">
            <v>41499</v>
          </cell>
          <cell r="J90">
            <v>1.04</v>
          </cell>
        </row>
        <row r="91">
          <cell r="A91">
            <v>41499</v>
          </cell>
          <cell r="J91">
            <v>1.04</v>
          </cell>
        </row>
        <row r="92">
          <cell r="A92">
            <v>41504</v>
          </cell>
          <cell r="J92">
            <v>1.04</v>
          </cell>
        </row>
        <row r="93">
          <cell r="A93">
            <v>41508</v>
          </cell>
          <cell r="J93">
            <v>1.04</v>
          </cell>
        </row>
        <row r="94">
          <cell r="A94">
            <v>41510</v>
          </cell>
          <cell r="J94">
            <v>1.04</v>
          </cell>
        </row>
        <row r="95">
          <cell r="A95">
            <v>41516</v>
          </cell>
          <cell r="J95">
            <v>1.0049999999999999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5"/>
  <sheetViews>
    <sheetView tabSelected="1" topLeftCell="A40" workbookViewId="0">
      <selection activeCell="C66" sqref="C66"/>
    </sheetView>
  </sheetViews>
  <sheetFormatPr defaultRowHeight="14.4" x14ac:dyDescent="0.3"/>
  <cols>
    <col min="2" max="2" width="37.88671875" bestFit="1" customWidth="1"/>
    <col min="3" max="4" width="12" bestFit="1" customWidth="1"/>
    <col min="5" max="5" width="15" bestFit="1" customWidth="1"/>
    <col min="6" max="6" width="14.109375" bestFit="1" customWidth="1"/>
    <col min="7" max="10" width="12" bestFit="1" customWidth="1"/>
    <col min="11" max="11" width="15.21875" bestFit="1" customWidth="1"/>
    <col min="12" max="38" width="12" bestFit="1" customWidth="1"/>
    <col min="39" max="40" width="12.21875" bestFit="1" customWidth="1"/>
    <col min="41" max="41" width="12.44140625" bestFit="1" customWidth="1"/>
    <col min="42" max="42" width="12.88671875" bestFit="1" customWidth="1"/>
    <col min="43" max="43" width="12" bestFit="1" customWidth="1"/>
    <col min="44" max="44" width="13.44140625" bestFit="1" customWidth="1"/>
    <col min="45" max="45" width="12" bestFit="1" customWidth="1"/>
    <col min="46" max="46" width="13.77734375" bestFit="1" customWidth="1"/>
    <col min="47" max="47" width="12.44140625" bestFit="1" customWidth="1"/>
    <col min="48" max="48" width="12" bestFit="1" customWidth="1"/>
    <col min="49" max="49" width="13.44140625" bestFit="1" customWidth="1"/>
  </cols>
  <sheetData>
    <row r="1" spans="1:3" x14ac:dyDescent="0.3">
      <c r="C1" s="10" t="s">
        <v>148</v>
      </c>
    </row>
    <row r="2" spans="1:3" ht="14.4" customHeight="1" x14ac:dyDescent="0.3">
      <c r="A2" s="25" t="s">
        <v>148</v>
      </c>
      <c r="B2" s="11" t="s">
        <v>159</v>
      </c>
      <c r="C2" s="12">
        <f>COUNT(AppData!A2:'AppData'!A2675)</f>
        <v>2674</v>
      </c>
    </row>
    <row r="3" spans="1:3" x14ac:dyDescent="0.3">
      <c r="A3" s="25"/>
      <c r="B3" s="10" t="s">
        <v>149</v>
      </c>
      <c r="C3" s="26">
        <f>SUM(AppData!J2:'AppData'!J2675)</f>
        <v>2109.8171459999539</v>
      </c>
    </row>
    <row r="4" spans="1:3" x14ac:dyDescent="0.3">
      <c r="A4" s="25"/>
      <c r="B4" s="11" t="s">
        <v>150</v>
      </c>
      <c r="C4" s="23">
        <f ca="1">TODAY()- AppData!A2</f>
        <v>262</v>
      </c>
    </row>
    <row r="5" spans="1:3" x14ac:dyDescent="0.3">
      <c r="A5" s="25"/>
      <c r="B5" s="14" t="s">
        <v>160</v>
      </c>
      <c r="C5" s="21">
        <f>AVERAGE(AppData!J2:'AppData'!J2675)</f>
        <v>0.94441233034912886</v>
      </c>
    </row>
    <row r="6" spans="1:3" x14ac:dyDescent="0.3">
      <c r="A6" s="25"/>
      <c r="B6" s="11" t="s">
        <v>161</v>
      </c>
      <c r="C6" s="30">
        <f>_xlfn.VAR.S(AppData!J2:'AppData'!J2675)</f>
        <v>0.17702535616162568</v>
      </c>
    </row>
    <row r="7" spans="1:3" x14ac:dyDescent="0.3">
      <c r="A7" s="25"/>
      <c r="B7" s="14" t="s">
        <v>162</v>
      </c>
      <c r="C7" s="21">
        <f>_xlfn.STDEV.S(AppData!J2:'AppData'!J2675)</f>
        <v>0.42074381298080388</v>
      </c>
    </row>
    <row r="8" spans="1:3" x14ac:dyDescent="0.3">
      <c r="A8" s="25"/>
      <c r="B8" s="11" t="s">
        <v>164</v>
      </c>
      <c r="C8" s="27">
        <f t="shared" ref="C8" ca="1" si="0">C3/C4</f>
        <v>8.0527371984731069</v>
      </c>
    </row>
    <row r="9" spans="1:3" x14ac:dyDescent="0.3">
      <c r="A9" s="25"/>
      <c r="B9" s="11" t="s">
        <v>201</v>
      </c>
      <c r="C9" s="27">
        <f>AVERAGE(C21:J21)</f>
        <v>263.72714324999947</v>
      </c>
    </row>
    <row r="10" spans="1:3" x14ac:dyDescent="0.3">
      <c r="A10" s="25"/>
      <c r="B10" s="14" t="s">
        <v>204</v>
      </c>
      <c r="C10" s="28">
        <f>AVERAGE(C31:I31)</f>
        <v>301.40244942857163</v>
      </c>
    </row>
    <row r="11" spans="1:3" x14ac:dyDescent="0.3">
      <c r="A11" s="25"/>
      <c r="B11" s="11" t="s">
        <v>203</v>
      </c>
      <c r="C11" s="27">
        <f>AVERAGE(C41:AG41)</f>
        <v>68.025069225806448</v>
      </c>
    </row>
    <row r="12" spans="1:3" x14ac:dyDescent="0.3">
      <c r="A12" s="25"/>
      <c r="B12" s="14" t="s">
        <v>202</v>
      </c>
      <c r="C12" s="21">
        <f>AVERAGE(C51:AW51)</f>
        <v>44.597173340425456</v>
      </c>
    </row>
    <row r="13" spans="1:3" x14ac:dyDescent="0.3">
      <c r="A13" s="25"/>
      <c r="B13" s="14" t="s">
        <v>163</v>
      </c>
      <c r="C13" s="29">
        <f ca="1">C2/C4</f>
        <v>10.206106870229007</v>
      </c>
    </row>
    <row r="14" spans="1:3" x14ac:dyDescent="0.3">
      <c r="A14" s="19"/>
      <c r="B14" s="11" t="s">
        <v>197</v>
      </c>
      <c r="C14" s="23">
        <f>AVERAGE(C20:J20)</f>
        <v>334.25</v>
      </c>
    </row>
    <row r="15" spans="1:3" x14ac:dyDescent="0.3">
      <c r="A15" s="19"/>
      <c r="B15" s="14" t="s">
        <v>198</v>
      </c>
      <c r="C15" s="29">
        <f>AVERAGE(C30:I30)</f>
        <v>382</v>
      </c>
    </row>
    <row r="16" spans="1:3" x14ac:dyDescent="0.3">
      <c r="A16" s="19"/>
      <c r="B16" s="11" t="s">
        <v>199</v>
      </c>
      <c r="C16" s="23">
        <f>AVERAGE(C40:AG40)</f>
        <v>86.225806451612897</v>
      </c>
    </row>
    <row r="17" spans="1:18" x14ac:dyDescent="0.3">
      <c r="A17" s="19"/>
      <c r="B17" s="14" t="s">
        <v>200</v>
      </c>
      <c r="C17" s="29">
        <f>AVERAGE(C50:AW50)</f>
        <v>56.255319148936174</v>
      </c>
    </row>
    <row r="18" spans="1:18" x14ac:dyDescent="0.3">
      <c r="A18" s="18"/>
      <c r="B18" s="14"/>
      <c r="C18" s="15"/>
      <c r="D18" s="15"/>
      <c r="E18" s="15"/>
      <c r="F18" s="15"/>
      <c r="G18" s="15"/>
      <c r="H18" s="15"/>
      <c r="I18" s="15"/>
      <c r="J18" s="15"/>
      <c r="K18" s="15"/>
    </row>
    <row r="19" spans="1:18" x14ac:dyDescent="0.3">
      <c r="A19" s="14"/>
      <c r="B19" s="14"/>
      <c r="C19" s="10" t="s">
        <v>151</v>
      </c>
      <c r="D19" s="10" t="s">
        <v>152</v>
      </c>
      <c r="E19" s="10" t="s">
        <v>153</v>
      </c>
      <c r="F19" s="10" t="s">
        <v>154</v>
      </c>
      <c r="G19" s="10" t="s">
        <v>155</v>
      </c>
      <c r="H19" s="10" t="s">
        <v>158</v>
      </c>
      <c r="I19" s="10" t="s">
        <v>156</v>
      </c>
      <c r="J19" s="10" t="s">
        <v>157</v>
      </c>
      <c r="K19" s="15"/>
    </row>
    <row r="20" spans="1:18" x14ac:dyDescent="0.3">
      <c r="A20" s="25" t="s">
        <v>196</v>
      </c>
      <c r="B20" s="11" t="s">
        <v>159</v>
      </c>
      <c r="C20" s="12">
        <f>COUNT([1]March!$A$2:'[1]March'!$A$795)</f>
        <v>794</v>
      </c>
      <c r="D20" s="12">
        <f>COUNT([1]April!$A$2:'[1]April'!$A$462)</f>
        <v>461</v>
      </c>
      <c r="E20" s="12">
        <f>COUNT([1]May!$A$2:'[1]May'!$A$285)</f>
        <v>284</v>
      </c>
      <c r="F20" s="12">
        <f>COUNT([1]June!$A$2:'[1]June'!$A$229)</f>
        <v>228</v>
      </c>
      <c r="G20" s="12">
        <f>COUNT([1]July!$A$2:'[1]July'!$A$239)</f>
        <v>238</v>
      </c>
      <c r="H20" s="12">
        <f>COUNT([1]August!$A$2:'[1]August'!$A$230)</f>
        <v>229</v>
      </c>
      <c r="I20" s="12">
        <f>COUNT([1]September!$A$2:'[1]September'!$A$207)</f>
        <v>206</v>
      </c>
      <c r="J20" s="12">
        <f>COUNT([1]October!$A$2:'[1]October'!$A$235)</f>
        <v>234</v>
      </c>
      <c r="K20" s="15"/>
    </row>
    <row r="21" spans="1:18" x14ac:dyDescent="0.3">
      <c r="A21" s="25"/>
      <c r="B21" s="10" t="s">
        <v>149</v>
      </c>
      <c r="C21" s="13">
        <f>SUM([1]March!$J$2:'[1]March'!$J$795)</f>
        <v>804.47000999999511</v>
      </c>
      <c r="D21" s="13">
        <f>SUM([1]April!$J$2:'[1]April'!$J$462)</f>
        <v>426.87908600000213</v>
      </c>
      <c r="E21" s="13">
        <f>SUM([1]May!$J$2:'[1]May'!$J$285)</f>
        <v>253.22090599999942</v>
      </c>
      <c r="F21" s="13">
        <f>SUM([1]June!$J$2:'[1]June'!$J$229)</f>
        <v>212.50666799999968</v>
      </c>
      <c r="G21" s="13">
        <f>SUM([1]July!$J$2:'[1]July'!$J$239)</f>
        <v>202.74083299999978</v>
      </c>
      <c r="H21" s="13">
        <f>SUM([1]August!$J$2:'[1]August'!$J$230)</f>
        <v>209.99964299999974</v>
      </c>
      <c r="I21" s="13">
        <f>SUM([1]September!$J$2:'[1]September'!$J$207)</f>
        <v>0</v>
      </c>
      <c r="J21" s="13">
        <f>SUM([1]October!$J$2:'[1]October'!$J$235)</f>
        <v>0</v>
      </c>
      <c r="K21" s="15"/>
    </row>
    <row r="22" spans="1:18" x14ac:dyDescent="0.3">
      <c r="A22" s="25"/>
      <c r="B22" s="11" t="s">
        <v>150</v>
      </c>
      <c r="C22" s="16">
        <f>([1]March!$A$795 - [1]March!$A$2)+1</f>
        <v>30</v>
      </c>
      <c r="D22" s="16">
        <f>([1]April!$A$462 - [1]April!$A$2) +1</f>
        <v>30</v>
      </c>
      <c r="E22" s="16">
        <f>([1]May!$A$285 - [1]May!$A$2) +1</f>
        <v>31</v>
      </c>
      <c r="F22" s="16">
        <f>([1]June!$A$229 - [1]June!$A$2)+1</f>
        <v>30</v>
      </c>
      <c r="G22" s="16">
        <f>([1]July!$A$239 - [1]July!$A$2)+1</f>
        <v>31</v>
      </c>
      <c r="H22" s="16">
        <f>([1]August!$A$230 - [1]August!$A$2)+1</f>
        <v>31</v>
      </c>
      <c r="I22" s="16">
        <f>([1]September!$A$207 - [1]September!$A$2)+1</f>
        <v>30</v>
      </c>
      <c r="J22" s="16">
        <f>([1]October!$A$235 - [1]October!$A$2)+1</f>
        <v>31</v>
      </c>
      <c r="K22" s="15"/>
    </row>
    <row r="23" spans="1:18" x14ac:dyDescent="0.3">
      <c r="A23" s="25"/>
      <c r="B23" s="14" t="s">
        <v>160</v>
      </c>
      <c r="C23" s="15">
        <f>AVERAGE([1]March!$J$2:'[1]March'!$J$795)</f>
        <v>1.0131864105793389</v>
      </c>
      <c r="D23" s="15">
        <f>AVERAGE([1]April!$J$2:'[1]April'!$J$462)</f>
        <v>0.92598500216920199</v>
      </c>
      <c r="E23" s="15">
        <f>AVERAGE([1]May!$J$2:'[1]May'!$J$285)</f>
        <v>0.89162290845070213</v>
      </c>
      <c r="F23" s="15">
        <f>AVERAGE([1]June!$J$2:'[1]June'!$J$229)</f>
        <v>0.9320467894736828</v>
      </c>
      <c r="G23" s="15">
        <f>AVERAGE([1]July!$J$2:'[1]July'!$J$239)</f>
        <v>0.85185223949579736</v>
      </c>
      <c r="H23" s="15">
        <f>AVERAGE([1]August!$J$2:'[1]August'!$J$230)</f>
        <v>0.91702900873362325</v>
      </c>
      <c r="I23" s="15" t="e">
        <f>AVERAGE([1]September!$J$2:'[1]September'!$J$207)</f>
        <v>#DIV/0!</v>
      </c>
      <c r="J23" s="15" t="e">
        <f>AVERAGE([1]October!$J$2:'[1]October'!$J$235)</f>
        <v>#DIV/0!</v>
      </c>
      <c r="K23" s="15"/>
    </row>
    <row r="24" spans="1:18" x14ac:dyDescent="0.3">
      <c r="A24" s="25"/>
      <c r="B24" s="11" t="s">
        <v>161</v>
      </c>
      <c r="C24" s="12">
        <f>_xlfn.VAR.S([1]March!$J$2:'[1]March'!$J$795)</f>
        <v>4.8319950444066596E-2</v>
      </c>
      <c r="D24" s="12">
        <f>_xlfn.VAR.S([1]April!$J$2:'[1]April'!$J$462)</f>
        <v>0.20399347318469552</v>
      </c>
      <c r="E24" s="12">
        <f>_xlfn.VAR.S([1]May!$J$2:'[1]May'!$J$285)</f>
        <v>0.26938534338530312</v>
      </c>
      <c r="F24" s="12">
        <f>_xlfn.VAR.S([1]June!$J$2:'[1]June'!$J$229)</f>
        <v>0.19947781649518601</v>
      </c>
      <c r="G24" s="12">
        <f>_xlfn.VAR.S([1]July!$J$2:'[1]July'!$J$239)</f>
        <v>0.34681704922427176</v>
      </c>
      <c r="H24" s="12">
        <f>_xlfn.VAR.S([1]August!$J$2:'[1]August'!$J$230)</f>
        <v>0.23017826126703972</v>
      </c>
      <c r="I24" s="12" t="e">
        <f>_xlfn.VAR.S([1]September!$J$2:'[1]September'!$J$207)</f>
        <v>#DIV/0!</v>
      </c>
      <c r="J24" s="12" t="e">
        <f>_xlfn.VAR.S([1]October!$J$2:'[1]October'!$J$235)</f>
        <v>#DIV/0!</v>
      </c>
      <c r="K24" s="15"/>
    </row>
    <row r="25" spans="1:18" x14ac:dyDescent="0.3">
      <c r="A25" s="25"/>
      <c r="B25" s="14" t="s">
        <v>162</v>
      </c>
      <c r="C25" s="15">
        <f>_xlfn.STDEV.S([1]March!$J$2:'[1]March'!$J$795)</f>
        <v>0.21981799390419929</v>
      </c>
      <c r="D25" s="15">
        <f>_xlfn.STDEV.S([1]April!$J$2:'[1]April'!$J$462)</f>
        <v>0.45165636626166966</v>
      </c>
      <c r="E25" s="15">
        <f>_xlfn.STDEV.S([1]May!$J$2:'[1]May'!$J$285)</f>
        <v>0.51902345167179409</v>
      </c>
      <c r="F25" s="15">
        <f>_xlfn.STDEV.S([1]June!$J$2:'[1]June'!$J$229)</f>
        <v>0.44662939501916576</v>
      </c>
      <c r="G25" s="15">
        <f>_xlfn.STDEV.S([1]July!$J$2:'[1]July'!$J$239)</f>
        <v>0.58891174994584017</v>
      </c>
      <c r="H25" s="15">
        <f>_xlfn.STDEV.S([1]August!$J$2:'[1]August'!$J$230)</f>
        <v>0.47976896655269369</v>
      </c>
      <c r="I25" s="15" t="e">
        <f>_xlfn.STDEV.S([1]September!$J$2:'[1]September'!$J$207)</f>
        <v>#DIV/0!</v>
      </c>
      <c r="J25" s="15" t="e">
        <f>_xlfn.STDEV.S([1]October!$J$2:'[1]October'!$J$235)</f>
        <v>#DIV/0!</v>
      </c>
      <c r="K25" s="15"/>
    </row>
    <row r="26" spans="1:18" x14ac:dyDescent="0.3">
      <c r="A26" s="25"/>
      <c r="B26" s="11" t="s">
        <v>164</v>
      </c>
      <c r="C26" s="12">
        <f>C21/C22</f>
        <v>26.815666999999838</v>
      </c>
      <c r="D26" s="12">
        <f t="shared" ref="D26:J26" si="1">D21/D22</f>
        <v>14.229302866666737</v>
      </c>
      <c r="E26" s="12">
        <f t="shared" si="1"/>
        <v>8.1684163225806259</v>
      </c>
      <c r="F26" s="12">
        <f t="shared" si="1"/>
        <v>7.0835555999999888</v>
      </c>
      <c r="G26" s="12">
        <f t="shared" si="1"/>
        <v>6.5400268709677345</v>
      </c>
      <c r="H26" s="12">
        <f t="shared" si="1"/>
        <v>6.7741820322580564</v>
      </c>
      <c r="I26" s="12">
        <f t="shared" si="1"/>
        <v>0</v>
      </c>
      <c r="J26" s="12">
        <f t="shared" si="1"/>
        <v>0</v>
      </c>
      <c r="K26" s="15"/>
    </row>
    <row r="27" spans="1:18" x14ac:dyDescent="0.3">
      <c r="A27" s="25"/>
      <c r="B27" s="14" t="s">
        <v>163</v>
      </c>
      <c r="C27" s="15">
        <f>C20/C22</f>
        <v>26.466666666666665</v>
      </c>
      <c r="D27" s="15">
        <f t="shared" ref="D27:J27" si="2">D20/D22</f>
        <v>15.366666666666667</v>
      </c>
      <c r="E27" s="15">
        <f t="shared" si="2"/>
        <v>9.1612903225806459</v>
      </c>
      <c r="F27" s="15">
        <f t="shared" si="2"/>
        <v>7.6</v>
      </c>
      <c r="G27" s="15">
        <f t="shared" si="2"/>
        <v>7.67741935483871</v>
      </c>
      <c r="H27" s="15">
        <f t="shared" si="2"/>
        <v>7.387096774193548</v>
      </c>
      <c r="I27" s="15">
        <f t="shared" si="2"/>
        <v>6.8666666666666663</v>
      </c>
      <c r="J27" s="15">
        <f t="shared" si="2"/>
        <v>7.5483870967741939</v>
      </c>
      <c r="K27" s="15"/>
      <c r="L27" s="15"/>
      <c r="M27" s="15"/>
      <c r="N27" s="15"/>
      <c r="O27" s="15"/>
      <c r="P27" s="15"/>
      <c r="Q27" s="15"/>
      <c r="R27" s="15"/>
    </row>
    <row r="28" spans="1:18" x14ac:dyDescent="0.3">
      <c r="A28" s="18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3">
      <c r="B29" s="14"/>
      <c r="C29" s="10" t="s">
        <v>142</v>
      </c>
      <c r="D29" s="10" t="s">
        <v>141</v>
      </c>
      <c r="E29" s="10" t="s">
        <v>143</v>
      </c>
      <c r="F29" s="10" t="s">
        <v>144</v>
      </c>
      <c r="G29" s="10" t="s">
        <v>145</v>
      </c>
      <c r="H29" s="10" t="s">
        <v>146</v>
      </c>
      <c r="I29" s="10" t="s">
        <v>147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3">
      <c r="A30" s="25" t="s">
        <v>139</v>
      </c>
      <c r="B30" s="11" t="s">
        <v>159</v>
      </c>
      <c r="C30" s="12">
        <f>COUNT([2]Sunday!$A$2:'[2]Sunday'!$A$395)</f>
        <v>394</v>
      </c>
      <c r="D30" s="12">
        <f>COUNT([2]Monday!$A$2:'[2]Monday'!$A$365)</f>
        <v>364</v>
      </c>
      <c r="E30" s="12">
        <f>COUNT([2]Tuesday!$A$2:'[2]Tuesday'!$A$404)</f>
        <v>403</v>
      </c>
      <c r="F30" s="12">
        <f>COUNT([2]Wednesday!$A$2:'[2]Wednesday'!$A$409)</f>
        <v>408</v>
      </c>
      <c r="G30" s="12">
        <f>COUNT([2]Thursday!$A$2:'[2]Thursday'!$A$353)</f>
        <v>352</v>
      </c>
      <c r="H30" s="12">
        <f>COUNT([2]Friday!$A$2:'[2]Friday'!$A$353)</f>
        <v>352</v>
      </c>
      <c r="I30" s="12">
        <f>COUNT([2]Saturday!$A$2:'[2]Saturday'!$A$402)</f>
        <v>401</v>
      </c>
    </row>
    <row r="31" spans="1:18" x14ac:dyDescent="0.3">
      <c r="A31" s="25"/>
      <c r="B31" s="10" t="s">
        <v>149</v>
      </c>
      <c r="C31" s="13">
        <f>SUM([2]Sunday!$J$2:'[2]Sunday'!$J$395)</f>
        <v>320.82895400000052</v>
      </c>
      <c r="D31" s="13">
        <f>SUM([2]Monday!$J$2:'[2]Monday'!$J$365)</f>
        <v>281.06215399999985</v>
      </c>
      <c r="E31" s="13">
        <f>SUM([2]Tuesday!$J$2:'[2]Tuesday'!$J$404)</f>
        <v>292.62467000000009</v>
      </c>
      <c r="F31" s="13">
        <f>SUM([2]Wednesday!$J$2:'[2]Wednesday'!$J$409)</f>
        <v>336.64874800000075</v>
      </c>
      <c r="G31" s="13">
        <f>SUM([2]Thursday!$J$2:'[2]Thursday'!$J$353)</f>
        <v>279.60183299999977</v>
      </c>
      <c r="H31" s="13">
        <f>SUM([2]Friday!$J$2:'[2]Friday'!$J$353)</f>
        <v>280.82628299999982</v>
      </c>
      <c r="I31" s="13">
        <f>SUM([2]Saturday!$J$2:'[2]Saturday'!$J$402)</f>
        <v>318.22450400000059</v>
      </c>
    </row>
    <row r="32" spans="1:18" x14ac:dyDescent="0.3">
      <c r="A32" s="25"/>
      <c r="B32" s="11" t="s">
        <v>150</v>
      </c>
      <c r="C32" s="22">
        <f>SUM(IF(FREQUENCY([2]Sunday!$A$2:$A$395, [2]Sunday!$A$2:$A$395)&gt;0,1))</f>
        <v>34</v>
      </c>
      <c r="D32" s="22">
        <f>SUM(IF(FREQUENCY([2]Monday!$A$2:$A$395, [2]Monday!$A$2:$A$395)&gt;0,1))</f>
        <v>34</v>
      </c>
      <c r="E32" s="22">
        <f>SUM(IF(FREQUENCY([2]Tuesday!$A$2:$A$395, [2]Tuesday!$A$2:$A$395)&gt;0,1))</f>
        <v>33</v>
      </c>
      <c r="F32" s="22">
        <f>SUM(IF(FREQUENCY([2]Wednesday!$A$2:$A$395, [2]Wednesday!$A$2:$A$395)&gt;0,1))</f>
        <v>33</v>
      </c>
      <c r="G32" s="22">
        <f>SUM(IF(FREQUENCY([2]Thursday!$A$2:$A$395, [2]Thursday!$A$2:$A$395)&gt;0,1))</f>
        <v>35</v>
      </c>
      <c r="H32" s="22">
        <f>SUM(IF(FREQUENCY([2]Friday!$A$2:$A$395, [2]Friday!$A$2:$A$395)&gt;0,1))</f>
        <v>34</v>
      </c>
      <c r="I32" s="22">
        <f>SUM(IF(FREQUENCY([2]Saturday!$A$2:$A$395, [2]Saturday!$A$2:$A$395)&gt;0,1))</f>
        <v>35</v>
      </c>
    </row>
    <row r="33" spans="1:33" x14ac:dyDescent="0.3">
      <c r="A33" s="25"/>
      <c r="B33" s="14" t="s">
        <v>160</v>
      </c>
      <c r="C33" s="15">
        <f>AVERAGE([2]Sunday!$J$2:'[2]Sunday'!$J$395)</f>
        <v>0.97220895151515307</v>
      </c>
      <c r="D33" s="15">
        <f>AVERAGE([2]Monday!$J$2:'[2]Monday'!$J$365)</f>
        <v>0.98618299649122754</v>
      </c>
      <c r="E33" s="15">
        <f>AVERAGE([2]Tuesday!$J$2:'[2]Tuesday'!$J$404)</f>
        <v>0.87350647761194056</v>
      </c>
      <c r="F33" s="15">
        <f>AVERAGE([2]Wednesday!$J$2:'[2]Wednesday'!$J$409)</f>
        <v>0.96460959312321137</v>
      </c>
      <c r="G33" s="15">
        <f>AVERAGE([2]Thursday!$J$2:'[2]Thursday'!$J$353)</f>
        <v>0.92277832673267246</v>
      </c>
      <c r="H33" s="15">
        <f>AVERAGE([2]Friday!$J$2:'[2]Friday'!$J$353)</f>
        <v>0.97509126041666605</v>
      </c>
      <c r="I33" s="15">
        <f>AVERAGE([2]Saturday!$J$2:'[2]Saturday'!$J$402)</f>
        <v>0.92507123255814128</v>
      </c>
    </row>
    <row r="34" spans="1:33" x14ac:dyDescent="0.3">
      <c r="A34" s="25"/>
      <c r="B34" s="11" t="s">
        <v>161</v>
      </c>
      <c r="C34" s="12">
        <f>_xlfn.VAR.S([2]Sunday!$J$2:'[2]Sunday'!$J$395)</f>
        <v>0.12771829809023472</v>
      </c>
      <c r="D34" s="12">
        <f>_xlfn.VAR.S([2]Monday!$J$2:'[2]Monday'!$J$365)</f>
        <v>9.0062888532496749E-2</v>
      </c>
      <c r="E34" s="12">
        <f>_xlfn.VAR.S([2]Tuesday!$J$2:'[2]Tuesday'!$J$404)</f>
        <v>0.30931553748068946</v>
      </c>
      <c r="F34" s="12">
        <f>_xlfn.VAR.S([2]Wednesday!$J$2:'[2]Wednesday'!$J$409)</f>
        <v>0.14422915390728011</v>
      </c>
      <c r="G34" s="12">
        <f>_xlfn.VAR.S([2]Thursday!$J$2:'[2]Thursday'!$J$353)</f>
        <v>0.21360207305872392</v>
      </c>
      <c r="H34" s="12">
        <f>_xlfn.VAR.S([2]Friday!$J$2:'[2]Friday'!$J$353)</f>
        <v>0.11743321379694641</v>
      </c>
      <c r="I34" s="12">
        <f>_xlfn.VAR.S([2]Saturday!$J$2:'[2]Saturday'!$J$402)</f>
        <v>0.21243649869276132</v>
      </c>
    </row>
    <row r="35" spans="1:33" x14ac:dyDescent="0.3">
      <c r="A35" s="25"/>
      <c r="B35" s="14" t="s">
        <v>162</v>
      </c>
      <c r="C35" s="15">
        <f>_xlfn.STDEV.S([2]Sunday!$J$2:'[2]Sunday'!$J$395)</f>
        <v>0.35737696916594208</v>
      </c>
      <c r="D35" s="15">
        <f>_xlfn.STDEV.S([2]Monday!$J$2:'[2]Monday'!$J$365)</f>
        <v>0.30010479591718747</v>
      </c>
      <c r="E35" s="15">
        <f>_xlfn.STDEV.S([2]Tuesday!$J$2:'[2]Tuesday'!$J$404)</f>
        <v>0.55616143113370375</v>
      </c>
      <c r="F35" s="15">
        <f>_xlfn.STDEV.S([2]Wednesday!$J$2:'[2]Wednesday'!$J$409)</f>
        <v>0.3797751359782261</v>
      </c>
      <c r="G35" s="15">
        <f>_xlfn.STDEV.S([2]Thursday!$J$2:'[2]Thursday'!$J$353)</f>
        <v>0.46217104307682877</v>
      </c>
      <c r="H35" s="15">
        <f>_xlfn.STDEV.S([2]Friday!$J$2:'[2]Friday'!$J$353)</f>
        <v>0.34268529848382234</v>
      </c>
      <c r="I35" s="15">
        <f>_xlfn.STDEV.S([2]Saturday!$J$2:'[2]Saturday'!$J$402)</f>
        <v>0.46090834088000765</v>
      </c>
    </row>
    <row r="36" spans="1:33" x14ac:dyDescent="0.3">
      <c r="A36" s="25"/>
      <c r="B36" s="11" t="s">
        <v>164</v>
      </c>
      <c r="C36" s="12">
        <f t="shared" ref="C36:I36" si="3">C31/C32</f>
        <v>9.4361457058823675</v>
      </c>
      <c r="D36" s="12">
        <f t="shared" si="3"/>
        <v>8.2665339411764656</v>
      </c>
      <c r="E36" s="12">
        <f t="shared" si="3"/>
        <v>8.8674142424242461</v>
      </c>
      <c r="F36" s="12">
        <f t="shared" si="3"/>
        <v>10.201477212121235</v>
      </c>
      <c r="G36" s="12">
        <f t="shared" si="3"/>
        <v>7.9886237999999938</v>
      </c>
      <c r="H36" s="12">
        <f t="shared" si="3"/>
        <v>8.2595965588235245</v>
      </c>
      <c r="I36" s="12">
        <f t="shared" si="3"/>
        <v>9.092128685714302</v>
      </c>
    </row>
    <row r="37" spans="1:33" x14ac:dyDescent="0.3">
      <c r="A37" s="25"/>
      <c r="B37" s="14" t="s">
        <v>163</v>
      </c>
      <c r="C37" s="15">
        <f>C30/C32</f>
        <v>11.588235294117647</v>
      </c>
      <c r="D37" s="15">
        <f t="shared" ref="D37:I37" si="4">D30/D32</f>
        <v>10.705882352941176</v>
      </c>
      <c r="E37" s="15">
        <f t="shared" si="4"/>
        <v>12.212121212121213</v>
      </c>
      <c r="F37" s="15">
        <f t="shared" si="4"/>
        <v>12.363636363636363</v>
      </c>
      <c r="G37" s="15">
        <f t="shared" si="4"/>
        <v>10.057142857142857</v>
      </c>
      <c r="H37" s="15">
        <f t="shared" si="4"/>
        <v>10.352941176470589</v>
      </c>
      <c r="I37" s="15">
        <f t="shared" si="4"/>
        <v>11.457142857142857</v>
      </c>
    </row>
    <row r="38" spans="1:33" x14ac:dyDescent="0.3">
      <c r="B38" s="14"/>
    </row>
    <row r="39" spans="1:33" x14ac:dyDescent="0.3">
      <c r="C39" s="10" t="s">
        <v>165</v>
      </c>
      <c r="D39" s="10" t="s">
        <v>166</v>
      </c>
      <c r="E39" s="10" t="s">
        <v>167</v>
      </c>
      <c r="F39" s="10" t="s">
        <v>168</v>
      </c>
      <c r="G39" s="10" t="s">
        <v>169</v>
      </c>
      <c r="H39" s="10" t="s">
        <v>170</v>
      </c>
      <c r="I39" s="10" t="s">
        <v>171</v>
      </c>
      <c r="J39" s="10" t="s">
        <v>172</v>
      </c>
      <c r="K39" s="10" t="s">
        <v>173</v>
      </c>
      <c r="L39" s="10" t="s">
        <v>174</v>
      </c>
      <c r="M39" s="10" t="s">
        <v>175</v>
      </c>
      <c r="N39" s="10" t="s">
        <v>176</v>
      </c>
      <c r="O39" s="10" t="s">
        <v>177</v>
      </c>
      <c r="P39" s="10" t="s">
        <v>178</v>
      </c>
      <c r="Q39" s="10" t="s">
        <v>179</v>
      </c>
      <c r="R39" s="10" t="s">
        <v>180</v>
      </c>
      <c r="S39" s="10" t="s">
        <v>181</v>
      </c>
      <c r="T39" s="10" t="s">
        <v>182</v>
      </c>
      <c r="U39" s="10" t="s">
        <v>183</v>
      </c>
      <c r="V39" s="10" t="s">
        <v>184</v>
      </c>
      <c r="W39" s="10" t="s">
        <v>185</v>
      </c>
      <c r="X39" s="10" t="s">
        <v>186</v>
      </c>
      <c r="Y39" s="10" t="s">
        <v>187</v>
      </c>
      <c r="Z39" s="10" t="s">
        <v>188</v>
      </c>
      <c r="AA39" s="10" t="s">
        <v>189</v>
      </c>
      <c r="AB39" s="10" t="s">
        <v>190</v>
      </c>
      <c r="AC39" s="10" t="s">
        <v>191</v>
      </c>
      <c r="AD39" s="10" t="s">
        <v>192</v>
      </c>
      <c r="AE39" s="10" t="s">
        <v>193</v>
      </c>
      <c r="AF39" s="10" t="s">
        <v>194</v>
      </c>
      <c r="AG39" s="10" t="s">
        <v>195</v>
      </c>
    </row>
    <row r="40" spans="1:33" ht="14.4" customHeight="1" x14ac:dyDescent="0.3">
      <c r="A40" s="25" t="s">
        <v>140</v>
      </c>
      <c r="B40" s="11" t="s">
        <v>159</v>
      </c>
      <c r="C40" s="12">
        <f>COUNT('[3]Day 1'!$A$2:'[3]Day 1'!$A$795)</f>
        <v>67</v>
      </c>
      <c r="D40" s="12">
        <f>COUNT('[3]Day 2'!$A$2:'[3]Day 2'!$A$77)</f>
        <v>76</v>
      </c>
      <c r="E40" s="12">
        <f>COUNT('[3]Day 3'!$A$2:'[3]Day 3'!$A$75)</f>
        <v>74</v>
      </c>
      <c r="F40" s="12">
        <f>COUNT('[3]Day 4'!$A$2:'[3]Day 4'!$A$72)</f>
        <v>71</v>
      </c>
      <c r="G40" s="12">
        <f>COUNT('[3]Day 5'!$A$2:'[3]Day 5'!$A$72)</f>
        <v>71</v>
      </c>
      <c r="H40" s="12">
        <f>COUNT('[3]Day 6'!$A$2:'[3]Day 6'!$A$80)</f>
        <v>79</v>
      </c>
      <c r="I40" s="12">
        <f>COUNT('[3]Day 7'!$A$2:'[3]Day 7'!$A$78)</f>
        <v>77</v>
      </c>
      <c r="J40" s="12">
        <f>COUNT('[3]Day 8'!$A$2:'[3]Day 8'!$A$76)</f>
        <v>75</v>
      </c>
      <c r="K40" s="12">
        <f>COUNT('[3]Day 9'!$A$2:'[3]Day 9'!$A$116)</f>
        <v>115</v>
      </c>
      <c r="L40" s="12">
        <f>COUNT('[3]Day 10'!$A$2:'[3]Day 10'!$A$96)</f>
        <v>95</v>
      </c>
      <c r="M40" s="12">
        <f>COUNT('[3]Day 11'!$A$2:'[3]Day 11'!$A$100)</f>
        <v>99</v>
      </c>
      <c r="N40" s="12">
        <f>COUNT('[3]Day 12'!$A$2:'[3]Day 12'!$A$88)</f>
        <v>87</v>
      </c>
      <c r="O40" s="12">
        <f>COUNT('[3]Day 13'!$A$2:'[3]Day 13'!$A$87)</f>
        <v>86</v>
      </c>
      <c r="P40" s="12">
        <f>COUNT('[3]Day 14'!$A$2:'[3]Day 14'!$A$98)</f>
        <v>97</v>
      </c>
      <c r="Q40" s="12">
        <f>COUNT('[3]Day 15'!$A$2:'[3]Day 15'!$A$89)</f>
        <v>88</v>
      </c>
      <c r="R40" s="12">
        <f>COUNT('[3]Day 16'!$A$2:'[3]Day 16'!$A$100)</f>
        <v>99</v>
      </c>
      <c r="S40" s="12">
        <f>COUNT('[3]Day 17'!$A$2:'[3]Day 17'!$A$112)</f>
        <v>111</v>
      </c>
      <c r="T40" s="12">
        <f>COUNT('[3]Day 18'!$A$2:'[3]Day 18'!$A$108)</f>
        <v>107</v>
      </c>
      <c r="U40" s="12">
        <f>COUNT('[3]Day 19'!$A$2:'[3]Day 19'!$A$88)</f>
        <v>87</v>
      </c>
      <c r="V40" s="12">
        <f>COUNT('[3]Day 20'!$A$2:'[3]Day 20'!$A$113)</f>
        <v>112</v>
      </c>
      <c r="W40" s="12">
        <f>COUNT('[3]Day 21'!$A$2:'[3]Day 21'!$A$61)</f>
        <v>60</v>
      </c>
      <c r="X40" s="12">
        <f>COUNT('[3]Day 22'!$A$2:'[3]Day 22'!$A$86)</f>
        <v>85</v>
      </c>
      <c r="Y40" s="12">
        <f>COUNT('[3]Day 23'!$A$2:'[3]Day 23'!$A$96)</f>
        <v>95</v>
      </c>
      <c r="Z40" s="12">
        <f>COUNT('[3]Day 24'!$A$2:'[3]Day 24'!$A$105)</f>
        <v>104</v>
      </c>
      <c r="AA40" s="12">
        <f>COUNT('[3]Day 25'!$A$2:'[3]Day 25'!$A$79)</f>
        <v>78</v>
      </c>
      <c r="AB40" s="12">
        <f>COUNT('[3]Day 26'!$A$2:'[3]Day 26'!$A$96)</f>
        <v>95</v>
      </c>
      <c r="AC40" s="12">
        <f>COUNT('[3]Day 27'!$A$2:'[3]Day 27'!$A$93)</f>
        <v>92</v>
      </c>
      <c r="AD40" s="12">
        <f>COUNT('[3]Day 28'!$A$2:'[3]Day 28'!$A$87)</f>
        <v>86</v>
      </c>
      <c r="AE40" s="12">
        <f>COUNT('[3]Day 29'!$A$2:'[3]Day 29'!$A$84)</f>
        <v>83</v>
      </c>
      <c r="AF40" s="12">
        <f>COUNT('[3]Day 30'!$A$2:'[3]Day 30'!$A$76)</f>
        <v>75</v>
      </c>
      <c r="AG40" s="12">
        <f>COUNT('[3]Day 31'!$A$3:'[3]Day 31'!$A$49)</f>
        <v>47</v>
      </c>
    </row>
    <row r="41" spans="1:33" x14ac:dyDescent="0.3">
      <c r="A41" s="25"/>
      <c r="B41" s="10" t="s">
        <v>149</v>
      </c>
      <c r="C41" s="13">
        <f>SUM('[3]Day 1'!$J$2:'[3]Day 1'!$J$68)</f>
        <v>53.223560999999975</v>
      </c>
      <c r="D41" s="13">
        <f>SUM('[3]Day 2'!$J$2:'[3]Day 2'!$J$77)</f>
        <v>60.027726999999963</v>
      </c>
      <c r="E41" s="13">
        <f>SUM('[3]Day 3'!$J$2:'[3]Day 3'!$J$75)</f>
        <v>50.481665999999969</v>
      </c>
      <c r="F41" s="13">
        <f>SUM('[3]Day 4'!$J$2:'[3]Day 4'!$J$72)</f>
        <v>52.483979999999974</v>
      </c>
      <c r="G41" s="13">
        <f>SUM('[3]Day 5'!$J$2:'[3]Day 5'!$J$72)</f>
        <v>56.715659999999971</v>
      </c>
      <c r="H41" s="13">
        <f>SUM('[3]Day 6'!$J$2:'[3]Day 6'!$J$80)</f>
        <v>61.832531999999958</v>
      </c>
      <c r="I41" s="13">
        <f>SUM('[3]Day 7'!$J$2:'[3]Day 7'!$J$78)</f>
        <v>52.286816999999978</v>
      </c>
      <c r="J41" s="13">
        <f>SUM('[3]Day 8'!$J$2:'[3]Day 8'!$J$76)</f>
        <v>56.650865999999965</v>
      </c>
      <c r="K41" s="13">
        <f>SUM('[3]Day 9'!$J$2:'[3]Day 9'!$J$116)</f>
        <v>61.166683999999975</v>
      </c>
      <c r="L41" s="13">
        <f>SUM('[3]Day 10'!$J$2:'[3]Day 10'!$J$96)</f>
        <v>76.710338000000021</v>
      </c>
      <c r="M41" s="13">
        <f>SUM('[3]Day 11'!$J$2:'[3]Day 11'!$J$100)</f>
        <v>77.476230000000029</v>
      </c>
      <c r="N41" s="13">
        <f>SUM('[3]Day 12'!$J$2:'[3]Day 12'!$J$88)</f>
        <v>75.48613600000003</v>
      </c>
      <c r="O41" s="13">
        <f>SUM('[3]Day 13'!$J$2:'[3]Day 13'!$J$87)</f>
        <v>74.878975000000011</v>
      </c>
      <c r="P41" s="13">
        <f>SUM('[3]Day 14'!$J$2:'[3]Day 14'!$J$98)</f>
        <v>79.832727000000062</v>
      </c>
      <c r="Q41" s="13">
        <f>SUM('[3]Day 15'!$J$2:'[3]Day 15'!$J$89)</f>
        <v>65.17215699999997</v>
      </c>
      <c r="R41" s="13">
        <f>SUM('[3]Day 16'!$J$2:'[3]Day 16'!$J$100)</f>
        <v>79.648370000000014</v>
      </c>
      <c r="S41" s="13">
        <f>SUM('[3]Day 17'!$J$2:'[3]Day 17'!$J$112)</f>
        <v>89.106937000000116</v>
      </c>
      <c r="T41" s="13">
        <f>SUM('[3]Day 18'!$J$2:'[3]Day 18'!$J$108)</f>
        <v>89.856779000000088</v>
      </c>
      <c r="U41" s="13">
        <f>SUM('[3]Day 19'!$J$2:'[3]Day 19'!$J$88)</f>
        <v>76.150776000000036</v>
      </c>
      <c r="V41" s="13">
        <f>SUM('[3]Day 20'!$J$2:'[3]Day 20'!$J$113)</f>
        <v>83.867273000000068</v>
      </c>
      <c r="W41" s="13">
        <f>SUM('[3]Day 21'!$J$2:'[3]Day 21'!$J$61)</f>
        <v>47.846818999999975</v>
      </c>
      <c r="X41" s="13">
        <f>SUM('[3]Day 22'!$J$2:'[3]Day 22'!$J$86)</f>
        <v>70.479090999999997</v>
      </c>
      <c r="Y41" s="13">
        <f>SUM('[3]Day 23'!$J$2:'[3]Day 23'!$J$96)</f>
        <v>77.625550000000047</v>
      </c>
      <c r="Z41" s="13">
        <f>SUM('[3]Day 24'!$J$2:'[3]Day 24'!$J$105)</f>
        <v>86.547586000000095</v>
      </c>
      <c r="AA41" s="13">
        <f>SUM('[3]Day 25'!$J$2:'[3]Day 25'!$J$79)</f>
        <v>63.316038999999954</v>
      </c>
      <c r="AB41" s="13">
        <f>SUM('[3]Day 26'!$J$2:'[3]Day 26'!$J$96)</f>
        <v>72.990000000000009</v>
      </c>
      <c r="AC41" s="13">
        <f>SUM('[3]Day 27'!$J$2:'[3]Day 27'!$J$93)</f>
        <v>72.502046000000007</v>
      </c>
      <c r="AD41" s="13">
        <f>SUM('[3]Day 28'!$J$2:'[3]Day 28'!$J$87)</f>
        <v>66.055587999999972</v>
      </c>
      <c r="AE41" s="13">
        <f>SUM('[3]Day 29'!$J$2:'[3]Day 29'!$J$84)</f>
        <v>71.874884999999992</v>
      </c>
      <c r="AF41" s="13">
        <f>SUM('[3]Day 30'!$J$2:'[3]Day 30'!$J$76)</f>
        <v>59.860605999999969</v>
      </c>
      <c r="AG41" s="13">
        <f>SUM('[3]Day 31'!$J$3:'[3]Day 31'!$J$49)</f>
        <v>46.622744999999981</v>
      </c>
    </row>
    <row r="42" spans="1:33" x14ac:dyDescent="0.3">
      <c r="A42" s="25"/>
      <c r="B42" s="11" t="s">
        <v>150</v>
      </c>
      <c r="C42" s="17">
        <f>SUM(IF(FREQUENCY('[3]Day 1'!$A$2:$A$68, '[3]Day 1'!$A$2:$A$68)&gt;0,1))</f>
        <v>7</v>
      </c>
      <c r="D42" s="17">
        <f>SUM(IF(FREQUENCY('[3]Day 2'!$A$2:$A$77, '[3]Day 2'!$A$2:$A$77)&gt;0,1))</f>
        <v>8</v>
      </c>
      <c r="E42" s="17">
        <f>SUM(IF(FREQUENCY('[3]Day 3'!$A$2:$A$75, '[3]Day 3'!$A$2:$A$75)&gt;0,1))</f>
        <v>7</v>
      </c>
      <c r="F42" s="17">
        <f>SUM(IF(FREQUENCY('[3]Day 4'!$A$2:$A$72, '[3]Day 4'!$A$2:$A$72)&gt;0,1))</f>
        <v>7</v>
      </c>
      <c r="G42" s="17">
        <f>SUM(IF(FREQUENCY('[3]Day 5'!$A$2:$A$72, '[3]Day 5'!$A$2:$A$72)&gt;0,1))</f>
        <v>8</v>
      </c>
      <c r="H42" s="17">
        <f>SUM(IF(FREQUENCY('[3]Day 6'!$A$2:$A$80, '[3]Day 6'!$A$2:$A$80)&gt;0,1))</f>
        <v>8</v>
      </c>
      <c r="I42" s="17">
        <f>SUM(IF(FREQUENCY('[3]Day 7'!$A$2:$A$78, '[3]Day 7'!$A$2:$A$78)&gt;0,1))</f>
        <v>8</v>
      </c>
      <c r="J42" s="17">
        <f>SUM(IF(FREQUENCY('[3]Day 8'!$A$2:$A$76, '[3]Day 8'!$A$2:$A$76)&gt;0,1))</f>
        <v>8</v>
      </c>
      <c r="K42" s="17">
        <f>SUM(IF(FREQUENCY('[3]Day 9'!$A$2:$A$116, '[3]Day 9'!$A$2:$A$116)&gt;0,1))</f>
        <v>8</v>
      </c>
      <c r="L42" s="17">
        <f>SUM(IF(FREQUENCY('[3]Day 10'!$A$2:$A$96, '[3]Day 10'!$A$2:$A$96)&gt;0,1))</f>
        <v>8</v>
      </c>
      <c r="M42" s="17">
        <f>SUM(IF(FREQUENCY('[3]Day 11'!$A$2:$A$100, '[3]Day 11'!$A$2:$A$100)&gt;0,1))</f>
        <v>8</v>
      </c>
      <c r="N42" s="17">
        <f>SUM(IF(FREQUENCY('[3]Day 12'!$A$2:$A$88, '[3]Day 12'!$A$2:$A$88)&gt;0,1))</f>
        <v>8</v>
      </c>
      <c r="O42" s="17">
        <f>SUM(IF(FREQUENCY('[3]Day 13'!$A$2:$A$87, '[3]Day 13'!$A$2:$A$87)&gt;0,1))</f>
        <v>8</v>
      </c>
      <c r="P42" s="17">
        <f>SUM(IF(FREQUENCY('[3]Day 14'!$A$2:$A$98, '[3]Day 14'!$A$2:$A$98)&gt;0,1))</f>
        <v>8</v>
      </c>
      <c r="Q42" s="17">
        <f>SUM(IF(FREQUENCY('[3]Day 15'!$A$2:$A$89, '[3]Day 15'!$A$2:$A$89)&gt;0,1))</f>
        <v>8</v>
      </c>
      <c r="R42" s="17">
        <f>SUM(IF(FREQUENCY('[3]Day 16'!$A$2:$A$100, '[3]Day 16'!$A$2:$A$100)&gt;0,1))</f>
        <v>8</v>
      </c>
      <c r="S42" s="17">
        <f>SUM(IF(FREQUENCY('[3]Day 17'!$A$2:$A$112, '[3]Day 17'!$A$2:$A$112)&gt;0,1))</f>
        <v>8</v>
      </c>
      <c r="T42" s="17">
        <f>SUM(IF(FREQUENCY('[3]Day 18'!$A$2:$A$108, '[3]Day 18'!$A$2:$A$108)&gt;0,1))</f>
        <v>8</v>
      </c>
      <c r="U42" s="17">
        <f>SUM(IF(FREQUENCY('[3]Day 19'!$A$2:$A$88, '[3]Day 19'!$A$2:$A$88)&gt;0,1))</f>
        <v>8</v>
      </c>
      <c r="V42" s="17">
        <f>SUM(IF(FREQUENCY('[3]Day 20'!$A$2:$A$113, '[3]Day 20'!$A$2:$A$113)&gt;0,1))</f>
        <v>8</v>
      </c>
      <c r="W42" s="17">
        <f>SUM(IF(FREQUENCY('[3]Day 21'!$A$2:$A$61, '[3]Day 21'!$A$2:$A$61)&gt;0,1))</f>
        <v>8</v>
      </c>
      <c r="X42" s="17">
        <f>SUM(IF(FREQUENCY('[3]Day 22'!$A$2:$A$86, '[3]Day 22'!$A$2:$A$86)&gt;0,1))</f>
        <v>8</v>
      </c>
      <c r="Y42" s="17">
        <f>SUM(IF(FREQUENCY('[3]Day 23'!$A$2:$A$96, '[3]Day 23'!$A$2:$A$96)&gt;0,1))</f>
        <v>8</v>
      </c>
      <c r="Z42" s="17">
        <f>SUM(IF(FREQUENCY('[3]Day 24'!$A$2:$A$105, '[3]Day 24'!$A$2:$A$105)&gt;0,1))</f>
        <v>8</v>
      </c>
      <c r="AA42" s="17">
        <f>SUM(IF(FREQUENCY('[3]Day 25'!$A$2:$A$79, '[3]Day 25'!$A$2:$A$79)&gt;0,1))</f>
        <v>8</v>
      </c>
      <c r="AB42" s="17">
        <f>SUM(IF(FREQUENCY('[3]Day 26'!$A$2:$A$96, '[3]Day 26'!$A$2:$A$96)&gt;0,1))</f>
        <v>8</v>
      </c>
      <c r="AC42" s="17">
        <f>SUM(IF(FREQUENCY('[3]Day 27'!$A$2:$A$93, '[3]Day 27'!$A$2:$A$93)&gt;0,1))</f>
        <v>8</v>
      </c>
      <c r="AD42" s="17">
        <f>SUM(IF(FREQUENCY('[3]Day 28'!$A$2:$A$87, '[3]Day 28'!$A$2:$A$87)&gt;0,1))</f>
        <v>8</v>
      </c>
      <c r="AE42" s="17">
        <f>SUM(IF(FREQUENCY('[3]Day 29'!$A$2:$A$84, '[3]Day 29'!$A$2:$A$84)&gt;0,1))</f>
        <v>8</v>
      </c>
      <c r="AF42" s="17">
        <f>SUM(IF(FREQUENCY('[3]Day 30'!$A$2:$A$76, '[3]Day 30'!$A$2:$A$76)&gt;0,1))</f>
        <v>8</v>
      </c>
      <c r="AG42" s="17">
        <f>SUM(IF(FREQUENCY('[3]Day 31'!$A$3:$A$49, '[3]Day 31'!$A$3:$A$49)&gt;0,1))</f>
        <v>5</v>
      </c>
    </row>
    <row r="43" spans="1:33" x14ac:dyDescent="0.3">
      <c r="A43" s="25"/>
      <c r="B43" s="14" t="s">
        <v>160</v>
      </c>
      <c r="C43" s="15">
        <f>AVERAGE('[3]Day 1'!$J$2:'[3]Day 1'!$J$68)</f>
        <v>0.95042073214285672</v>
      </c>
      <c r="D43" s="15">
        <f>AVERAGE('[3]Day 2'!$J$2:'[3]Day 2'!$J$77)</f>
        <v>0.96818914516128973</v>
      </c>
      <c r="E43" s="15">
        <f>AVERAGE('[3]Day 3'!$J$2:'[3]Day 3'!$J$75)</f>
        <v>0.88564326315789421</v>
      </c>
      <c r="F43" s="15">
        <f>AVERAGE('[3]Day 4'!$J$2:'[3]Day 4'!$J$72)</f>
        <v>0.88955898305084702</v>
      </c>
      <c r="G43" s="15">
        <f>AVERAGE('[3]Day 5'!$J$2:'[3]Day 5'!$J$72)</f>
        <v>0.99501157894736791</v>
      </c>
      <c r="H43" s="15">
        <f>AVERAGE('[3]Day 6'!$J$2:'[3]Day 6'!$J$80)</f>
        <v>0.99729890322580572</v>
      </c>
      <c r="I43" s="15">
        <f>AVERAGE('[3]Day 7'!$J$2:'[3]Day 7'!$J$78)</f>
        <v>0.85716093442622909</v>
      </c>
      <c r="J43" s="15">
        <f>AVERAGE('[3]Day 8'!$J$2:'[3]Day 8'!$J$76)</f>
        <v>0.89922009523809465</v>
      </c>
      <c r="K43" s="15">
        <f>AVERAGE('[3]Day 9'!$J$2:'[3]Day 9'!$J$116)</f>
        <v>0.65070940425531887</v>
      </c>
      <c r="L43" s="15">
        <f>AVERAGE('[3]Day 10'!$J$2:'[3]Day 10'!$J$96)</f>
        <v>0.93549192682926852</v>
      </c>
      <c r="M43" s="15">
        <f>AVERAGE('[3]Day 11'!$J$2:'[3]Day 11'!$J$100)</f>
        <v>0.98071177215189909</v>
      </c>
      <c r="N43" s="15">
        <f>AVERAGE('[3]Day 12'!$J$2:'[3]Day 12'!$J$88)</f>
        <v>0.98033942857142897</v>
      </c>
      <c r="O43" s="15">
        <f>AVERAGE('[3]Day 13'!$J$2:'[3]Day 13'!$J$87)</f>
        <v>0.98524967105263173</v>
      </c>
      <c r="P43" s="15">
        <f>AVERAGE('[3]Day 14'!$J$2:'[3]Day 14'!$J$98)</f>
        <v>0.985589222222223</v>
      </c>
      <c r="Q43" s="15">
        <f>AVERAGE('[3]Day 15'!$J$2:'[3]Day 15'!$J$89)</f>
        <v>0.94452401449275314</v>
      </c>
      <c r="R43" s="15">
        <f>AVERAGE('[3]Day 16'!$J$2:'[3]Day 16'!$J$100)</f>
        <v>0.9370396470588237</v>
      </c>
      <c r="S43" s="15">
        <f>AVERAGE('[3]Day 17'!$J$2:'[3]Day 17'!$J$112)</f>
        <v>0.99007707777777909</v>
      </c>
      <c r="T43" s="15">
        <f>AVERAGE('[3]Day 18'!$J$2:'[3]Day 18'!$J$108)</f>
        <v>0.94586083157894829</v>
      </c>
      <c r="U43" s="15">
        <f>AVERAGE('[3]Day 19'!$J$2:'[3]Day 19'!$J$88)</f>
        <v>1.0019838947368427</v>
      </c>
      <c r="V43" s="15">
        <f>AVERAGE('[3]Day 20'!$J$2:'[3]Day 20'!$J$113)</f>
        <v>0.90179863440860286</v>
      </c>
      <c r="W43" s="15">
        <f>AVERAGE('[3]Day 21'!$J$2:'[3]Day 21'!$J$61)</f>
        <v>1.0401482391304342</v>
      </c>
      <c r="X43" s="15">
        <f>AVERAGE('[3]Day 22'!$J$2:'[3]Day 22'!$J$86)</f>
        <v>0.97887626388888882</v>
      </c>
      <c r="Y43" s="15">
        <f>AVERAGE('[3]Day 23'!$J$2:'[3]Day 23'!$J$96)</f>
        <v>1.0081240259740265</v>
      </c>
      <c r="Z43" s="15">
        <f>AVERAGE('[3]Day 24'!$J$2:'[3]Day 24'!$J$105)</f>
        <v>0.9834952954545465</v>
      </c>
      <c r="AA43" s="15">
        <f>AVERAGE('[3]Day 25'!$J$2:'[3]Day 25'!$J$79)</f>
        <v>0.94501550746268592</v>
      </c>
      <c r="AB43" s="15">
        <f>AVERAGE('[3]Day 26'!$J$2:'[3]Day 26'!$J$96)</f>
        <v>0.93576923076923091</v>
      </c>
      <c r="AC43" s="15">
        <f>AVERAGE('[3]Day 27'!$J$2:'[3]Day 27'!$J$93)</f>
        <v>0.95397428947368434</v>
      </c>
      <c r="AD43" s="15">
        <f>AVERAGE('[3]Day 28'!$J$2:'[3]Day 28'!$J$87)</f>
        <v>0.86915247368421011</v>
      </c>
      <c r="AE43" s="15">
        <f>AVERAGE('[3]Day 29'!$J$2:'[3]Day 29'!$J$84)</f>
        <v>0.99826229166666658</v>
      </c>
      <c r="AF43" s="15">
        <f>AVERAGE('[3]Day 30'!$J$2:'[3]Day 30'!$J$76)</f>
        <v>0.96549364516128977</v>
      </c>
      <c r="AG43" s="15">
        <f>AVERAGE('[3]Day 31'!$J$3:'[3]Day 31'!$J$49)</f>
        <v>1.0360609999999997</v>
      </c>
    </row>
    <row r="44" spans="1:33" x14ac:dyDescent="0.3">
      <c r="A44" s="25"/>
      <c r="B44" s="11" t="s">
        <v>161</v>
      </c>
      <c r="C44" s="12">
        <f>_xlfn.VAR.S('[3]Day 1'!$J$2:'[3]Day 1'!$J$68)</f>
        <v>0.15057166629660165</v>
      </c>
      <c r="D44" s="12">
        <f>_xlfn.VAR.S('[3]Day 2'!$J$2:'[3]Day 2'!$J$77)</f>
        <v>0.13715973805409556</v>
      </c>
      <c r="E44" s="12">
        <f>_xlfn.VAR.S('[3]Day 3'!$J$2:'[3]Day 3'!$J$75)</f>
        <v>0.28775532842662799</v>
      </c>
      <c r="F44" s="12">
        <f>_xlfn.VAR.S('[3]Day 4'!$J$2:'[3]Day 4'!$J$72)</f>
        <v>0.26880810950215661</v>
      </c>
      <c r="G44" s="12">
        <f>_xlfn.VAR.S('[3]Day 5'!$J$2:'[3]Day 5'!$J$72)</f>
        <v>7.6134251856143129E-2</v>
      </c>
      <c r="H44" s="12">
        <f>_xlfn.VAR.S('[3]Day 6'!$J$2:'[3]Day 6'!$J$80)</f>
        <v>6.9932852831927378E-2</v>
      </c>
      <c r="I44" s="12">
        <f>_xlfn.VAR.S('[3]Day 7'!$J$2:'[3]Day 7'!$J$78)</f>
        <v>0.33110128468893052</v>
      </c>
      <c r="J44" s="12">
        <f>_xlfn.VAR.S('[3]Day 8'!$J$2:'[3]Day 8'!$J$76)</f>
        <v>0.25963573411931545</v>
      </c>
      <c r="K44" s="12">
        <f>_xlfn.VAR.S('[3]Day 9'!$J$2:'[3]Day 9'!$J$116)</f>
        <v>0.63943490000351133</v>
      </c>
      <c r="L44" s="12">
        <f>_xlfn.VAR.S('[3]Day 10'!$J$2:'[3]Day 10'!$J$96)</f>
        <v>0.20232600830915398</v>
      </c>
      <c r="M44" s="12">
        <f>_xlfn.VAR.S('[3]Day 11'!$J$2:'[3]Day 11'!$J$100)</f>
        <v>0.10810865035794628</v>
      </c>
      <c r="N44" s="12">
        <f>_xlfn.VAR.S('[3]Day 12'!$J$2:'[3]Day 12'!$J$88)</f>
        <v>0.11087577090714187</v>
      </c>
      <c r="O44" s="12">
        <f>_xlfn.VAR.S('[3]Day 13'!$J$2:'[3]Day 13'!$J$87)</f>
        <v>0.11330934460574327</v>
      </c>
      <c r="P44" s="12">
        <f>_xlfn.VAR.S('[3]Day 14'!$J$2:'[3]Day 14'!$J$98)</f>
        <v>0.10375976605899809</v>
      </c>
      <c r="Q44" s="12">
        <f>_xlfn.VAR.S('[3]Day 15'!$J$2:'[3]Day 15'!$J$89)</f>
        <v>0.18205965319978018</v>
      </c>
      <c r="R44" s="12">
        <f>_xlfn.VAR.S('[3]Day 16'!$J$2:'[3]Day 16'!$J$100)</f>
        <v>0.19590883322542074</v>
      </c>
      <c r="S44" s="12">
        <f>_xlfn.VAR.S('[3]Day 17'!$J$2:'[3]Day 17'!$J$112)</f>
        <v>8.9118553642945603E-2</v>
      </c>
      <c r="T44" s="12">
        <f>_xlfn.VAR.S('[3]Day 18'!$J$2:'[3]Day 18'!$J$108)</f>
        <v>0.17591771141362816</v>
      </c>
      <c r="U44" s="12">
        <f>_xlfn.VAR.S('[3]Day 19'!$J$2:'[3]Day 19'!$J$88)</f>
        <v>5.8411448002840795E-2</v>
      </c>
      <c r="V44" s="12">
        <f>_xlfn.VAR.S('[3]Day 20'!$J$2:'[3]Day 20'!$J$113)</f>
        <v>0.26344863938647123</v>
      </c>
      <c r="W44" s="12">
        <f>_xlfn.VAR.S('[3]Day 21'!$J$2:'[3]Day 21'!$J$61)</f>
        <v>3.2759397209710208E-4</v>
      </c>
      <c r="X44" s="12">
        <f>_xlfn.VAR.S('[3]Day 22'!$J$2:'[3]Day 22'!$J$86)</f>
        <v>0.11855143227166194</v>
      </c>
      <c r="Y44" s="12">
        <f>_xlfn.VAR.S('[3]Day 23'!$J$2:'[3]Day 23'!$J$96)</f>
        <v>5.6267545400918884E-2</v>
      </c>
      <c r="Z44" s="12">
        <f>_xlfn.VAR.S('[3]Day 24'!$J$2:'[3]Day 24'!$J$105)</f>
        <v>9.7310524004943305E-2</v>
      </c>
      <c r="AA44" s="12">
        <f>_xlfn.VAR.S('[3]Day 25'!$J$2:'[3]Day 25'!$J$79)</f>
        <v>0.18759201407798295</v>
      </c>
      <c r="AB44" s="12">
        <f>_xlfn.VAR.S('[3]Day 26'!$J$2:'[3]Day 26'!$J$96)</f>
        <v>0.21401433566433495</v>
      </c>
      <c r="AC44" s="12">
        <f>_xlfn.VAR.S('[3]Day 27'!$J$2:'[3]Day 27'!$J$93)</f>
        <v>0.16485903473092794</v>
      </c>
      <c r="AD44" s="12">
        <f>_xlfn.VAR.S('[3]Day 28'!$J$2:'[3]Day 28'!$J$87)</f>
        <v>0.31310901670209307</v>
      </c>
      <c r="AE44" s="12">
        <f>_xlfn.VAR.S('[3]Day 29'!$J$2:'[3]Day 29'!$J$84)</f>
        <v>6.1273920532238117E-2</v>
      </c>
      <c r="AF44" s="12">
        <f>_xlfn.VAR.S('[3]Day 30'!$J$2:'[3]Day 30'!$J$76)</f>
        <v>0.13463574589305449</v>
      </c>
      <c r="AG44" s="12">
        <f>_xlfn.VAR.S('[3]Day 31'!$J$3:'[3]Day 31'!$J$49)</f>
        <v>6.6498425427272796E-4</v>
      </c>
    </row>
    <row r="45" spans="1:33" x14ac:dyDescent="0.3">
      <c r="A45" s="25"/>
      <c r="B45" s="14" t="s">
        <v>162</v>
      </c>
      <c r="C45" s="15">
        <f>_xlfn.STDEV.S('[3]Day 1'!$J$2:'[3]Day 1'!$J$68)</f>
        <v>0.38803565080621349</v>
      </c>
      <c r="D45" s="15">
        <f>_xlfn.STDEV.S('[3]Day 2'!$J$2:'[3]Day 2'!$J$77)</f>
        <v>0.37035083104280403</v>
      </c>
      <c r="E45" s="15">
        <f>_xlfn.STDEV.S('[3]Day 3'!$J$2:'[3]Day 3'!$J$75)</f>
        <v>0.53642830688417997</v>
      </c>
      <c r="F45" s="15">
        <f>_xlfn.STDEV.S('[3]Day 4'!$J$2:'[3]Day 4'!$J$72)</f>
        <v>0.51846707658457603</v>
      </c>
      <c r="G45" s="15">
        <f>_xlfn.STDEV.S('[3]Day 5'!$J$2:'[3]Day 5'!$J$72)</f>
        <v>0.275924358939444</v>
      </c>
      <c r="H45" s="15">
        <f>_xlfn.STDEV.S('[3]Day 6'!$J$2:'[3]Day 6'!$J$80)</f>
        <v>0.26444820444073236</v>
      </c>
      <c r="I45" s="15">
        <f>_xlfn.STDEV.S('[3]Day 7'!$J$2:'[3]Day 7'!$J$78)</f>
        <v>0.57541401155075333</v>
      </c>
      <c r="J45" s="15">
        <f>_xlfn.STDEV.S('[3]Day 8'!$J$2:'[3]Day 8'!$J$76)</f>
        <v>0.50954463407960193</v>
      </c>
      <c r="K45" s="15">
        <f>_xlfn.STDEV.S('[3]Day 9'!$J$2:'[3]Day 9'!$J$116)</f>
        <v>0.79964673450437562</v>
      </c>
      <c r="L45" s="15">
        <f>_xlfn.STDEV.S('[3]Day 10'!$J$2:'[3]Day 10'!$J$96)</f>
        <v>0.44980663435431228</v>
      </c>
      <c r="M45" s="15">
        <f>_xlfn.STDEV.S('[3]Day 11'!$J$2:'[3]Day 11'!$J$100)</f>
        <v>0.32879879920393001</v>
      </c>
      <c r="N45" s="15">
        <f>_xlfn.STDEV.S('[3]Day 12'!$J$2:'[3]Day 12'!$J$88)</f>
        <v>0.33298013590474412</v>
      </c>
      <c r="O45" s="15">
        <f>_xlfn.STDEV.S('[3]Day 13'!$J$2:'[3]Day 13'!$J$87)</f>
        <v>0.33661453415701359</v>
      </c>
      <c r="P45" s="15">
        <f>_xlfn.STDEV.S('[3]Day 14'!$J$2:'[3]Day 14'!$J$98)</f>
        <v>0.32211762767504371</v>
      </c>
      <c r="Q45" s="15">
        <f>_xlfn.STDEV.S('[3]Day 15'!$J$2:'[3]Day 15'!$J$89)</f>
        <v>0.42668448905459427</v>
      </c>
      <c r="R45" s="15">
        <f>_xlfn.STDEV.S('[3]Day 16'!$J$2:'[3]Day 16'!$J$100)</f>
        <v>0.44261589807125179</v>
      </c>
      <c r="S45" s="15">
        <f>_xlfn.STDEV.S('[3]Day 17'!$J$2:'[3]Day 17'!$J$112)</f>
        <v>0.29852730803553901</v>
      </c>
      <c r="T45" s="15">
        <f>_xlfn.STDEV.S('[3]Day 18'!$J$2:'[3]Day 18'!$J$108)</f>
        <v>0.41942545394101699</v>
      </c>
      <c r="U45" s="15">
        <f>_xlfn.STDEV.S('[3]Day 19'!$J$2:'[3]Day 19'!$J$88)</f>
        <v>0.2416846043976339</v>
      </c>
      <c r="V45" s="15">
        <f>_xlfn.STDEV.S('[3]Day 20'!$J$2:'[3]Day 20'!$J$113)</f>
        <v>0.5132724806440252</v>
      </c>
      <c r="W45" s="15">
        <f>_xlfn.STDEV.S('[3]Day 21'!$J$2:'[3]Day 21'!$J$61)</f>
        <v>1.8099557234835941E-2</v>
      </c>
      <c r="X45" s="15">
        <f>_xlfn.STDEV.S('[3]Day 22'!$J$2:'[3]Day 22'!$J$86)</f>
        <v>0.3443129859178447</v>
      </c>
      <c r="Y45" s="15">
        <f>_xlfn.STDEV.S('[3]Day 23'!$J$2:'[3]Day 23'!$J$96)</f>
        <v>0.23720781058160562</v>
      </c>
      <c r="Z45" s="15">
        <f>_xlfn.STDEV.S('[3]Day 24'!$J$2:'[3]Day 24'!$J$105)</f>
        <v>0.31194634795897724</v>
      </c>
      <c r="AA45" s="15">
        <f>_xlfn.STDEV.S('[3]Day 25'!$J$2:'[3]Day 25'!$J$79)</f>
        <v>0.4331189375656333</v>
      </c>
      <c r="AB45" s="15">
        <f>_xlfn.STDEV.S('[3]Day 26'!$J$2:'[3]Day 26'!$J$96)</f>
        <v>0.46261683460973935</v>
      </c>
      <c r="AC45" s="15">
        <f>_xlfn.STDEV.S('[3]Day 27'!$J$2:'[3]Day 27'!$J$93)</f>
        <v>0.40602836690424471</v>
      </c>
      <c r="AD45" s="15">
        <f>_xlfn.STDEV.S('[3]Day 28'!$J$2:'[3]Day 28'!$J$87)</f>
        <v>0.55956145033596894</v>
      </c>
      <c r="AE45" s="15">
        <f>_xlfn.STDEV.S('[3]Day 29'!$J$2:'[3]Day 29'!$J$84)</f>
        <v>0.24753569547085147</v>
      </c>
      <c r="AF45" s="15">
        <f>_xlfn.STDEV.S('[3]Day 30'!$J$2:'[3]Day 30'!$J$76)</f>
        <v>0.36692743954773194</v>
      </c>
      <c r="AG45" s="15">
        <f>_xlfn.STDEV.S('[3]Day 31'!$J$3:'[3]Day 31'!$J$49)</f>
        <v>2.5787288618091046E-2</v>
      </c>
    </row>
    <row r="46" spans="1:33" x14ac:dyDescent="0.3">
      <c r="A46" s="25"/>
      <c r="B46" s="11" t="s">
        <v>164</v>
      </c>
      <c r="C46" s="12">
        <f>C41/C42</f>
        <v>7.6033658571428537</v>
      </c>
      <c r="D46" s="12">
        <f t="shared" ref="D46:AF46" si="5">D41/D42</f>
        <v>7.5034658749999954</v>
      </c>
      <c r="E46" s="12">
        <f t="shared" si="5"/>
        <v>7.2116665714285668</v>
      </c>
      <c r="F46" s="12">
        <f t="shared" si="5"/>
        <v>7.4977114285714253</v>
      </c>
      <c r="G46" s="12">
        <f t="shared" si="5"/>
        <v>7.0894574999999964</v>
      </c>
      <c r="H46" s="12">
        <f t="shared" si="5"/>
        <v>7.7290664999999947</v>
      </c>
      <c r="I46" s="12">
        <f t="shared" si="5"/>
        <v>6.5358521249999972</v>
      </c>
      <c r="J46" s="12">
        <f t="shared" si="5"/>
        <v>7.0813582499999956</v>
      </c>
      <c r="K46" s="12">
        <f t="shared" si="5"/>
        <v>7.6458354999999969</v>
      </c>
      <c r="L46" s="12">
        <f t="shared" si="5"/>
        <v>9.5887922500000027</v>
      </c>
      <c r="M46" s="12">
        <f t="shared" si="5"/>
        <v>9.6845287500000037</v>
      </c>
      <c r="N46" s="12">
        <f t="shared" si="5"/>
        <v>9.4357670000000038</v>
      </c>
      <c r="O46" s="12">
        <f t="shared" si="5"/>
        <v>9.3598718750000014</v>
      </c>
      <c r="P46" s="12">
        <f t="shared" si="5"/>
        <v>9.9790908750000078</v>
      </c>
      <c r="Q46" s="12">
        <f t="shared" si="5"/>
        <v>8.1465196249999963</v>
      </c>
      <c r="R46" s="12">
        <f t="shared" si="5"/>
        <v>9.9560462500000018</v>
      </c>
      <c r="S46" s="12">
        <f t="shared" si="5"/>
        <v>11.138367125000014</v>
      </c>
      <c r="T46" s="12">
        <f t="shared" si="5"/>
        <v>11.232097375000011</v>
      </c>
      <c r="U46" s="12">
        <f t="shared" si="5"/>
        <v>9.5188470000000045</v>
      </c>
      <c r="V46" s="12">
        <f t="shared" si="5"/>
        <v>10.483409125000009</v>
      </c>
      <c r="W46" s="12">
        <f t="shared" si="5"/>
        <v>5.9808523749999969</v>
      </c>
      <c r="X46" s="12">
        <f t="shared" si="5"/>
        <v>8.8098863749999996</v>
      </c>
      <c r="Y46" s="12">
        <f t="shared" si="5"/>
        <v>9.7031937500000058</v>
      </c>
      <c r="Z46" s="12">
        <f t="shared" si="5"/>
        <v>10.818448250000012</v>
      </c>
      <c r="AA46" s="12">
        <f t="shared" si="5"/>
        <v>7.9145048749999942</v>
      </c>
      <c r="AB46" s="12">
        <f t="shared" si="5"/>
        <v>9.1237500000000011</v>
      </c>
      <c r="AC46" s="12">
        <f t="shared" si="5"/>
        <v>9.0627557500000009</v>
      </c>
      <c r="AD46" s="12">
        <f t="shared" si="5"/>
        <v>8.2569484999999965</v>
      </c>
      <c r="AE46" s="12">
        <f t="shared" si="5"/>
        <v>8.984360624999999</v>
      </c>
      <c r="AF46" s="12">
        <f t="shared" si="5"/>
        <v>7.4825757499999961</v>
      </c>
      <c r="AG46" s="12">
        <f t="shared" ref="AG46" si="6">AG41/AG42</f>
        <v>9.3245489999999958</v>
      </c>
    </row>
    <row r="47" spans="1:33" x14ac:dyDescent="0.3">
      <c r="A47" s="25"/>
      <c r="B47" s="14" t="s">
        <v>163</v>
      </c>
      <c r="C47" s="15">
        <f t="shared" ref="C47:AF47" si="7">C40/C42</f>
        <v>9.5714285714285712</v>
      </c>
      <c r="D47" s="15">
        <f t="shared" si="7"/>
        <v>9.5</v>
      </c>
      <c r="E47" s="15">
        <f t="shared" si="7"/>
        <v>10.571428571428571</v>
      </c>
      <c r="F47" s="15">
        <f t="shared" si="7"/>
        <v>10.142857142857142</v>
      </c>
      <c r="G47" s="15">
        <f t="shared" si="7"/>
        <v>8.875</v>
      </c>
      <c r="H47" s="15">
        <f t="shared" si="7"/>
        <v>9.875</v>
      </c>
      <c r="I47" s="15">
        <f t="shared" si="7"/>
        <v>9.625</v>
      </c>
      <c r="J47" s="15">
        <f t="shared" si="7"/>
        <v>9.375</v>
      </c>
      <c r="K47" s="15">
        <f t="shared" si="7"/>
        <v>14.375</v>
      </c>
      <c r="L47" s="15">
        <f t="shared" si="7"/>
        <v>11.875</v>
      </c>
      <c r="M47" s="15">
        <f t="shared" si="7"/>
        <v>12.375</v>
      </c>
      <c r="N47" s="15">
        <f t="shared" si="7"/>
        <v>10.875</v>
      </c>
      <c r="O47" s="15">
        <f t="shared" si="7"/>
        <v>10.75</v>
      </c>
      <c r="P47" s="15">
        <f t="shared" si="7"/>
        <v>12.125</v>
      </c>
      <c r="Q47" s="15">
        <f t="shared" si="7"/>
        <v>11</v>
      </c>
      <c r="R47" s="15">
        <f t="shared" si="7"/>
        <v>12.375</v>
      </c>
      <c r="S47" s="15">
        <f t="shared" si="7"/>
        <v>13.875</v>
      </c>
      <c r="T47" s="15">
        <f t="shared" si="7"/>
        <v>13.375</v>
      </c>
      <c r="U47" s="15">
        <f t="shared" si="7"/>
        <v>10.875</v>
      </c>
      <c r="V47" s="15">
        <f t="shared" si="7"/>
        <v>14</v>
      </c>
      <c r="W47" s="15">
        <f t="shared" si="7"/>
        <v>7.5</v>
      </c>
      <c r="X47" s="15">
        <f t="shared" si="7"/>
        <v>10.625</v>
      </c>
      <c r="Y47" s="15">
        <f t="shared" si="7"/>
        <v>11.875</v>
      </c>
      <c r="Z47" s="15">
        <f t="shared" si="7"/>
        <v>13</v>
      </c>
      <c r="AA47" s="15">
        <f t="shared" si="7"/>
        <v>9.75</v>
      </c>
      <c r="AB47" s="15">
        <f t="shared" si="7"/>
        <v>11.875</v>
      </c>
      <c r="AC47" s="15">
        <f t="shared" si="7"/>
        <v>11.5</v>
      </c>
      <c r="AD47" s="15">
        <f t="shared" si="7"/>
        <v>10.75</v>
      </c>
      <c r="AE47" s="15">
        <f t="shared" si="7"/>
        <v>10.375</v>
      </c>
      <c r="AF47" s="15">
        <f t="shared" si="7"/>
        <v>9.375</v>
      </c>
      <c r="AG47" s="15">
        <f t="shared" ref="AG47" si="8">AG40/AG42</f>
        <v>9.4</v>
      </c>
    </row>
    <row r="48" spans="1:33" x14ac:dyDescent="0.3">
      <c r="A48" s="18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51" x14ac:dyDescent="0.3">
      <c r="C49" s="10" t="s">
        <v>75</v>
      </c>
      <c r="D49" s="10" t="s">
        <v>131</v>
      </c>
      <c r="E49" s="10" t="s">
        <v>102</v>
      </c>
      <c r="F49" s="10" t="s">
        <v>84</v>
      </c>
      <c r="G49" s="10" t="s">
        <v>120</v>
      </c>
      <c r="H49" s="10" t="s">
        <v>55</v>
      </c>
      <c r="I49" s="10" t="s">
        <v>60</v>
      </c>
      <c r="J49" s="10" t="s">
        <v>12</v>
      </c>
      <c r="K49" s="10" t="s">
        <v>35</v>
      </c>
      <c r="L49" s="10" t="s">
        <v>98</v>
      </c>
      <c r="M49" s="10" t="s">
        <v>76</v>
      </c>
      <c r="N49" s="10" t="s">
        <v>80</v>
      </c>
      <c r="O49" s="10" t="s">
        <v>36</v>
      </c>
      <c r="P49" s="10" t="s">
        <v>54</v>
      </c>
      <c r="Q49" s="10" t="s">
        <v>82</v>
      </c>
      <c r="R49" s="10" t="s">
        <v>19</v>
      </c>
      <c r="S49" s="10" t="s">
        <v>71</v>
      </c>
      <c r="T49" s="10" t="s">
        <v>119</v>
      </c>
      <c r="U49" s="10" t="s">
        <v>34</v>
      </c>
      <c r="V49" s="10" t="s">
        <v>81</v>
      </c>
      <c r="W49" s="10" t="s">
        <v>87</v>
      </c>
      <c r="X49" s="10" t="s">
        <v>18</v>
      </c>
      <c r="Y49" s="10" t="s">
        <v>85</v>
      </c>
      <c r="Z49" s="10" t="s">
        <v>74</v>
      </c>
      <c r="AA49" s="10" t="s">
        <v>83</v>
      </c>
      <c r="AB49" s="10" t="s">
        <v>135</v>
      </c>
      <c r="AC49" s="10" t="s">
        <v>20</v>
      </c>
      <c r="AD49" s="10" t="s">
        <v>86</v>
      </c>
      <c r="AE49" s="10" t="s">
        <v>88</v>
      </c>
      <c r="AF49" s="10" t="s">
        <v>134</v>
      </c>
      <c r="AG49" s="10" t="s">
        <v>125</v>
      </c>
      <c r="AH49" s="10" t="s">
        <v>78</v>
      </c>
      <c r="AI49" s="10" t="s">
        <v>70</v>
      </c>
      <c r="AJ49" s="10" t="s">
        <v>26</v>
      </c>
      <c r="AK49" s="10" t="s">
        <v>89</v>
      </c>
      <c r="AL49" s="10" t="s">
        <v>23</v>
      </c>
      <c r="AM49" s="10" t="s">
        <v>73</v>
      </c>
      <c r="AN49" s="10" t="s">
        <v>77</v>
      </c>
      <c r="AO49" s="10" t="s">
        <v>29</v>
      </c>
      <c r="AP49" s="10" t="s">
        <v>79</v>
      </c>
      <c r="AQ49" s="10" t="s">
        <v>69</v>
      </c>
      <c r="AR49" s="10" t="s">
        <v>103</v>
      </c>
      <c r="AS49" s="10" t="s">
        <v>72</v>
      </c>
      <c r="AT49" s="10" t="s">
        <v>118</v>
      </c>
      <c r="AU49" s="10" t="s">
        <v>104</v>
      </c>
      <c r="AV49" s="10" t="s">
        <v>53</v>
      </c>
      <c r="AW49" s="10" t="s">
        <v>51</v>
      </c>
      <c r="AY49" s="10"/>
    </row>
    <row r="50" spans="1:51" x14ac:dyDescent="0.3">
      <c r="A50" s="25" t="s">
        <v>1</v>
      </c>
      <c r="B50" s="11" t="s">
        <v>159</v>
      </c>
      <c r="C50" s="12">
        <f>COUNT([4]AddressPad!$A$2:$A$4)</f>
        <v>3</v>
      </c>
      <c r="D50" s="12">
        <f>COUNT([4]AirForceCard!$A$2:$A$3)</f>
        <v>2</v>
      </c>
      <c r="E50" s="12">
        <f>COUNT([4]AnniversaryCard!$A$2:$A$3)</f>
        <v>2</v>
      </c>
      <c r="F50" s="12">
        <f>COUNT([4]AttendancePad!$A$2:$A$5)</f>
        <v>4</v>
      </c>
      <c r="G50" s="12">
        <f>COUNT([4]BirthdayCard!$A$2:$A$7)</f>
        <v>6</v>
      </c>
      <c r="H50" s="12">
        <f>COUNT('[4]BlackBoard!'!$A$2:$A$85)</f>
        <v>84</v>
      </c>
      <c r="I50" s="12">
        <f>COUNT('[4]ChalkBoard!'!$A$2:$A$21)</f>
        <v>20</v>
      </c>
      <c r="J50" s="12">
        <f>COUNT([4]Chroma!$A$2:$A$45)</f>
        <v>44</v>
      </c>
      <c r="K50" s="12">
        <f>COUNT([4]CollegeRuledPad!$A$2:$A$260)</f>
        <v>259</v>
      </c>
      <c r="L50" s="12">
        <f>COUNT([4]ColorCard!$A$2:$A$10)</f>
        <v>9</v>
      </c>
      <c r="M50" s="12">
        <f>COUNT([4]ContactPad!$A$2:$A$16)</f>
        <v>15</v>
      </c>
      <c r="N50" s="12">
        <f>COUNT([4]DiaryPad!$A$2:$A$11)</f>
        <v>10</v>
      </c>
      <c r="O50" s="12">
        <f>COUNT([4]DrawingPad!$A$2:$A$101)</f>
        <v>100</v>
      </c>
      <c r="P50" s="12">
        <f>COUNT([4]EaselPad!$A$2:$A$31)</f>
        <v>30</v>
      </c>
      <c r="Q50" s="12">
        <f>COUNT([4]EmailPad!$A$2:$A$5)</f>
        <v>4</v>
      </c>
      <c r="R50" s="12">
        <f>COUNT([4]GraphPad!$A$2:$A$174)</f>
        <v>173</v>
      </c>
      <c r="S50" s="12">
        <f>COUNT([4]GroceryPad!$A$2:$A$19)</f>
        <v>18</v>
      </c>
      <c r="T50" s="12">
        <f>COUNT([4]GuardCard!$A$2:$A$3)</f>
        <v>2</v>
      </c>
      <c r="U50" s="12">
        <f>COUNT([4]InkPad!$A$2:$A$80)</f>
        <v>79</v>
      </c>
      <c r="V50" s="12">
        <f>COUNT([4]JournalPad!$A$2:$A$14)</f>
        <v>13</v>
      </c>
      <c r="W50" s="12">
        <f>COUNT([4]LabBook!$A$2:$A$4)</f>
        <v>3</v>
      </c>
      <c r="X50" s="12">
        <f>COUNT([4]LegalPad!$A$2:$A$868)</f>
        <v>867</v>
      </c>
      <c r="Y50" s="12">
        <f>COUNT([4]LetterPad!$A$2:$A$9)</f>
        <v>8</v>
      </c>
      <c r="Z50" s="12">
        <f>COUNT([4]ListPad!$A$2:$A$13)</f>
        <v>12</v>
      </c>
      <c r="AA50" s="12">
        <f>COUNT('[4]LogBook!'!$A$2:$A$11)</f>
        <v>10</v>
      </c>
      <c r="AB50" s="12">
        <f>COUNT([4]MarineCard!$A$2:$A$2)</f>
        <v>1</v>
      </c>
      <c r="AC50" s="12">
        <f>COUNT([4]MemoBook!$A$2:$A$139)</f>
        <v>138</v>
      </c>
      <c r="AD50" s="12">
        <f>COUNT([4]MemoirPad!$A$2:$A$4)</f>
        <v>3</v>
      </c>
      <c r="AE50" s="12">
        <f>COUNT([4]MessagePad!$A$2:$A$3)</f>
        <v>2</v>
      </c>
      <c r="AF50" s="12">
        <f>COUNT([4]NavyCard!$A$2:$A$2)</f>
        <v>1</v>
      </c>
      <c r="AG50" s="12">
        <f>COUNT([4]PartyCard!$A$2:$A$6)</f>
        <v>5</v>
      </c>
      <c r="AH50" s="12">
        <f>COUNT([4]PetitionPad!$A$2:$A$7)</f>
        <v>6</v>
      </c>
      <c r="AI50" s="12">
        <f>COUNT('[4]PhonePad!'!$A$2:$A$5)</f>
        <v>4</v>
      </c>
      <c r="AJ50" s="12">
        <f>COUNT([4]QuadPad!$A$2:$A$137)</f>
        <v>136</v>
      </c>
      <c r="AK50" s="12">
        <f>COUNT([4]SciencePad!$A$2:$A$2)</f>
        <v>1</v>
      </c>
      <c r="AL50" s="12">
        <f>COUNT([4]ScratchPad!$A$2:$A$86)</f>
        <v>85</v>
      </c>
      <c r="AM50" s="12">
        <f>COUNT([4]ShoppingPad!$A$2:$A$8)</f>
        <v>7</v>
      </c>
      <c r="AN50" s="12">
        <f>COUNT([4]SignaturePad!$A$2:$A$12)</f>
        <v>11</v>
      </c>
      <c r="AO50" s="12">
        <f>COUNT([4]SketchingPad!$A$2:$A$40)</f>
        <v>39</v>
      </c>
      <c r="AP50" s="12">
        <f>COUNT([4]StationaryPad!$A$2:$A$7)</f>
        <v>6</v>
      </c>
      <c r="AQ50" s="12">
        <f>COUNT('[4]TaskPad!'!$A$2:$A$19)</f>
        <v>18</v>
      </c>
      <c r="AR50" s="12">
        <f>COUNT([4]ThankYouCard!$A$2:$A$12)</f>
        <v>11</v>
      </c>
      <c r="AS50" s="12">
        <f>COUNT([4]ThankYouCard!$A$2:$A$12)</f>
        <v>11</v>
      </c>
      <c r="AT50" s="12">
        <f>COUNT([4]ValentinesCard!$A$2:$A$2)</f>
        <v>1</v>
      </c>
      <c r="AU50" s="12">
        <f>COUNT([4]WeddingCard!$A$2:$A$3)</f>
        <v>2</v>
      </c>
      <c r="AV50" s="12">
        <f>COUNT('[4]WhiteBoard!'!$A$2:$A$255)</f>
        <v>254</v>
      </c>
      <c r="AW50" s="12">
        <f>COUNT([4]WideRuledPad!$A$2:$A$126)</f>
        <v>125</v>
      </c>
      <c r="AY50" s="10"/>
    </row>
    <row r="51" spans="1:51" x14ac:dyDescent="0.3">
      <c r="A51" s="25"/>
      <c r="B51" s="10" t="s">
        <v>149</v>
      </c>
      <c r="C51" s="20">
        <f>SUM([4]AddressPad!$J$2:$J$4)</f>
        <v>2.08</v>
      </c>
      <c r="D51" s="20">
        <f>SUM([4]AirForceCard!$J$2:$J$3)</f>
        <v>0</v>
      </c>
      <c r="E51" s="20">
        <f>SUM([4]AnniversaryCard!$J$2:$J$3)</f>
        <v>1.04</v>
      </c>
      <c r="F51" s="20">
        <f>SUM([4]AttendancePad!$J$2:$J$5)</f>
        <v>2.08</v>
      </c>
      <c r="G51" s="20">
        <f>SUM([4]BirthdayCard!$J$2:$J$7)</f>
        <v>1.04</v>
      </c>
      <c r="H51" s="20">
        <f>SUM('[4]BlackBoard!'!$J$2:$J$85)</f>
        <v>56.286666999999966</v>
      </c>
      <c r="I51" s="20">
        <f>SUM('[4]ChalkBoard!'!$J$2:$J$21)</f>
        <v>9.4200000000000017</v>
      </c>
      <c r="J51" s="20">
        <f>SUM([4]Chroma!$J$2:$J$455)</f>
        <v>33.389999999999979</v>
      </c>
      <c r="K51" s="20">
        <f>SUM([4]CollegeRuledPad!$J$2:$J$260)</f>
        <v>195.70126699999977</v>
      </c>
      <c r="L51" s="20">
        <f>SUM([4]ColorCard!$J$2:$J$10)</f>
        <v>6.24</v>
      </c>
      <c r="M51" s="20">
        <f>SUM([4]ContactPad!$J$2:$J$16)</f>
        <v>9.2928569999999997</v>
      </c>
      <c r="N51" s="20">
        <f>SUM([4]DiaryPad!$J$2:$J$11)</f>
        <v>7.1566669999999997</v>
      </c>
      <c r="O51" s="20">
        <f>SUM([4]DrawingPad!$J$2:$J$101)</f>
        <v>81.579733000000061</v>
      </c>
      <c r="P51" s="20">
        <f>SUM([4]EaselPad!$J$2:$J$31)</f>
        <v>14.306818</v>
      </c>
      <c r="Q51" s="20">
        <f>SUM([4]EmailPad!$J$2:$J$5)</f>
        <v>2.08</v>
      </c>
      <c r="R51" s="20">
        <f>SUM([4]GraphPad!$J$2:$J$174)</f>
        <v>141.32076800000019</v>
      </c>
      <c r="S51" s="20">
        <f>SUM([4]GroceryPad!$J$2:$J$19)</f>
        <v>13.139999999999999</v>
      </c>
      <c r="T51" s="20">
        <f>SUM([4]GuardCard!$J$2:$J$3)</f>
        <v>1.04</v>
      </c>
      <c r="U51" s="20">
        <f>SUM([4]InkPad!$J$2:$J$80)</f>
        <v>55.575908999999967</v>
      </c>
      <c r="V51" s="20">
        <f>SUM([4]JournalPad!$J$2:$J$14)</f>
        <v>4.16</v>
      </c>
      <c r="W51" s="20">
        <f>SUM([4]LabBook!$J$2:$J$4)</f>
        <v>1.04</v>
      </c>
      <c r="X51" s="20">
        <f>SUM([4]LegalPad!$J$2:$J$868)</f>
        <v>754.85060699999633</v>
      </c>
      <c r="Y51" s="20">
        <f>SUM([4]LetterPad!$J$2:$J$9)</f>
        <v>6.1566670000000006</v>
      </c>
      <c r="Z51" s="20">
        <f>SUM([4]ListPad!$J$2:$J$13)</f>
        <v>10.399999999999999</v>
      </c>
      <c r="AA51" s="20">
        <f>SUM('[4]LogBook!'!$J$2:$J$11)</f>
        <v>7.2128570000000005</v>
      </c>
      <c r="AB51" s="20">
        <f>SUM([4]MarineCard!$J$2:$J$2)</f>
        <v>0</v>
      </c>
      <c r="AC51" s="20">
        <f>SUM([4]MemoBook!$J$2:$J$139)</f>
        <v>120.43123000000028</v>
      </c>
      <c r="AD51" s="20">
        <f>SUM([4]MemoirPad!$J$2:$J$4)</f>
        <v>2.0128569999999999</v>
      </c>
      <c r="AE51" s="20">
        <f>SUM([4]MessagePad!$J$2:$J$3)</f>
        <v>2.08</v>
      </c>
      <c r="AF51" s="20">
        <f>SUM([4]NavyCard!$J$2:$J$2)</f>
        <v>0</v>
      </c>
      <c r="AG51" s="20">
        <f>SUM([4]PartyCard!$J$2:$J$6)</f>
        <v>0</v>
      </c>
      <c r="AH51" s="20">
        <f>SUM([4]PetitionPad!$J$2:$J$7)</f>
        <v>1.9725000000000001</v>
      </c>
      <c r="AI51" s="20">
        <f>SUM('[4]PhonePad!'!$J$2:$J$5)</f>
        <v>3.0528569999999999</v>
      </c>
      <c r="AJ51" s="20">
        <f>SUM([4]QuadPad!$J$2:$J$137)</f>
        <v>110.34507300000021</v>
      </c>
      <c r="AK51" s="20">
        <f>SUM([4]SciencePad!$J$2:$J$2)</f>
        <v>1.04</v>
      </c>
      <c r="AL51" s="20">
        <f>SUM([4]ScratchPad!$J$2:$J$86)</f>
        <v>76.442745000000031</v>
      </c>
      <c r="AM51" s="20">
        <f>SUM([4]ShoppingPad!$J$2:$J$8)</f>
        <v>5.2</v>
      </c>
      <c r="AN51" s="20">
        <f>SUM([4]SignaturePad!$J$2:$J$12)</f>
        <v>5.1725000000000003</v>
      </c>
      <c r="AO51" s="20">
        <f>SUM([4]SketchingPad!$J$2:$J$40)</f>
        <v>29.912575999999987</v>
      </c>
      <c r="AP51" s="20">
        <f>SUM([4]StationaryPad!$J$2:$J$7)</f>
        <v>4.0928570000000004</v>
      </c>
      <c r="AQ51" s="20">
        <f>SUM('[4]TaskPad!'!$J$2:$J$19)</f>
        <v>11.439999999999998</v>
      </c>
      <c r="AR51" s="20">
        <f>SUM([4]ThankYouCard!$J$2:$J$12)</f>
        <v>8.32</v>
      </c>
      <c r="AS51" s="20">
        <f>SUM([4]ThankYouCard!$J$2:$J$12)</f>
        <v>8.32</v>
      </c>
      <c r="AT51" s="20">
        <f>SUM([4]ValentinesCard!$J$2:$J$2)</f>
        <v>1.04</v>
      </c>
      <c r="AU51" s="20">
        <f>SUM([4]WeddingCard!$J$2:$J$3)</f>
        <v>2.08</v>
      </c>
      <c r="AV51" s="20">
        <f>SUM('[4]WhiteBoard!'!$J$2:$J$255)</f>
        <v>191.85765099999986</v>
      </c>
      <c r="AW51" s="20">
        <f>SUM([4]WideRuledPad!$J$2:$J$126)</f>
        <v>94.663484000000125</v>
      </c>
      <c r="AY51" s="10"/>
    </row>
    <row r="52" spans="1:51" x14ac:dyDescent="0.3">
      <c r="A52" s="25"/>
      <c r="B52" s="11" t="s">
        <v>150</v>
      </c>
      <c r="C52" s="23">
        <f ca="1">TODAY() - [4]AddressPad!$A$2</f>
        <v>149</v>
      </c>
      <c r="D52" s="23">
        <f ca="1">TODAY() - [4]AirForceCard!$A$2</f>
        <v>38</v>
      </c>
      <c r="E52" s="23">
        <f ca="1">TODAY() - [4]AnniversaryCard!$A$2</f>
        <v>125</v>
      </c>
      <c r="F52" s="23">
        <f ca="1">TODAY() - [4]AttendancePad!$A$2</f>
        <v>144</v>
      </c>
      <c r="G52" s="23">
        <f ca="1">TODAY() - [4]BirthdayCard!$A$2</f>
        <v>92</v>
      </c>
      <c r="H52" s="23">
        <f ca="1">TODAY() - '[4]BlackBoard!'!$A$2</f>
        <v>214</v>
      </c>
      <c r="I52" s="23">
        <f ca="1">TODAY() - '[4]ChalkBoard!'!$A$2</f>
        <v>204</v>
      </c>
      <c r="J52" s="23">
        <f ca="1">TODAY() - [4]Chroma!$A$2</f>
        <v>262</v>
      </c>
      <c r="K52" s="23">
        <f ca="1">TODAY() - [4]CollegeRuledPad!$A$2</f>
        <v>249</v>
      </c>
      <c r="L52" s="23">
        <f ca="1">TODAY() - [4]ColorCard!$A$2</f>
        <v>132</v>
      </c>
      <c r="M52" s="23">
        <f ca="1">TODAY() - [4]ContactPad!$A$2</f>
        <v>146</v>
      </c>
      <c r="N52" s="23">
        <f ca="1">TODAY() - [4]DiaryPad!$A$2</f>
        <v>146</v>
      </c>
      <c r="O52" s="23">
        <f ca="1">TODAY() - [4]DrawingPad!$A$2</f>
        <v>249</v>
      </c>
      <c r="P52" s="23">
        <f ca="1">TODAY() - [4]EaselPad!$A$2</f>
        <v>221</v>
      </c>
      <c r="Q52" s="23">
        <f ca="1">TODAY() - [4]EmailPad!$A$2</f>
        <v>146</v>
      </c>
      <c r="R52" s="23">
        <f ca="1">TODAY() - [4]GraphPad!$A$2</f>
        <v>255</v>
      </c>
      <c r="S52" s="23">
        <f ca="1">TODAY() - [4]GroceryPad!$A$2</f>
        <v>150</v>
      </c>
      <c r="T52" s="23">
        <f ca="1">TODAY() - [4]GuardCard!$A$2</f>
        <v>92</v>
      </c>
      <c r="U52" s="23">
        <f ca="1">TODAY() - [4]InkPad!$A$2</f>
        <v>232</v>
      </c>
      <c r="V52" s="23">
        <f ca="1">TODAY() - [4]JournalPad!$A$2</f>
        <v>146</v>
      </c>
      <c r="W52" s="23">
        <f ca="1">TODAY() - [4]LabBook!$A$2</f>
        <v>144</v>
      </c>
      <c r="X52" s="23">
        <f ca="1">TODAY() - [4]LegalPad!$A$2</f>
        <v>259</v>
      </c>
      <c r="Y52" s="23">
        <f ca="1">TODAY() - [4]LetterPad!$A$2</f>
        <v>144</v>
      </c>
      <c r="Z52" s="23">
        <f ca="1">TODAY() - [4]ListPad!$A$2</f>
        <v>150</v>
      </c>
      <c r="AA52" s="23">
        <f ca="1">TODAY() - '[4]LogBook!'!$A$2</f>
        <v>145</v>
      </c>
      <c r="AB52" s="23">
        <f ca="1">TODAY() - [4]MarineCard!$A$2</f>
        <v>24</v>
      </c>
      <c r="AC52" s="23">
        <f ca="1">TODAY() - [4]MemoBook!$A$2</f>
        <v>255</v>
      </c>
      <c r="AD52" s="23">
        <f ca="1">TODAY() - [4]MemoirPad!$A$2</f>
        <v>144</v>
      </c>
      <c r="AE52" s="23">
        <f ca="1">TODAY() - [4]MessagePad!$A$2</f>
        <v>143</v>
      </c>
      <c r="AF52" s="23">
        <f ca="1">TODAY() - [4]NavyCard!$A$2</f>
        <v>24</v>
      </c>
      <c r="AG52" s="23">
        <f ca="1">TODAY() - [4]PartyCard!$A$2</f>
        <v>77</v>
      </c>
      <c r="AH52" s="23">
        <f ca="1">TODAY() - [4]PetitionPad!$A$2</f>
        <v>146</v>
      </c>
      <c r="AI52" s="23">
        <f ca="1">TODAY() - '[4]PhonePad!'!$A$2</f>
        <v>150</v>
      </c>
      <c r="AJ52" s="23">
        <f ca="1">TODAY() - [4]QuadPad!$A$2</f>
        <v>251</v>
      </c>
      <c r="AK52" s="23">
        <f ca="1">TODAY() - [4]SciencePad!$A$2</f>
        <v>143</v>
      </c>
      <c r="AL52" s="23">
        <f ca="1">TODAY() - [4]ScratchPad!$A$2</f>
        <v>255</v>
      </c>
      <c r="AM52" s="23">
        <f ca="1">TODAY() - [4]ShoppingPad!$A$2</f>
        <v>150</v>
      </c>
      <c r="AN52" s="23">
        <f ca="1">TODAY() - [4]SignaturePad!$A$2</f>
        <v>146</v>
      </c>
      <c r="AO52" s="23">
        <f ca="1">TODAY() - [4]SketchingPad!$A$2</f>
        <v>251</v>
      </c>
      <c r="AP52" s="23">
        <f ca="1">TODAY() - [4]StationaryPad!$A$2</f>
        <v>146</v>
      </c>
      <c r="AQ52" s="23">
        <f ca="1">TODAY() - '[4]TaskPad!'!$A$2</f>
        <v>150</v>
      </c>
      <c r="AR52" s="23">
        <f ca="1">TODAY() - [4]ThankYouCard!$A$2</f>
        <v>125</v>
      </c>
      <c r="AS52" s="23">
        <f ca="1">TODAY() - [4]ThankYouCard!$A$2</f>
        <v>125</v>
      </c>
      <c r="AT52" s="23">
        <f ca="1">TODAY() - [4]ValentinesCard!$A$2</f>
        <v>95</v>
      </c>
      <c r="AU52" s="23">
        <f ca="1">TODAY() - [4]WeddingCard!$A$2</f>
        <v>124</v>
      </c>
      <c r="AV52" s="23">
        <f ca="1">TODAY() - '[4]WhiteBoard!'!$A$2</f>
        <v>226</v>
      </c>
      <c r="AW52" s="23">
        <f ca="1">TODAY() - [4]WideRuledPad!$A$2</f>
        <v>232</v>
      </c>
      <c r="AY52" s="10"/>
    </row>
    <row r="53" spans="1:51" x14ac:dyDescent="0.3">
      <c r="A53" s="25"/>
      <c r="B53" s="14" t="s">
        <v>160</v>
      </c>
      <c r="C53" s="21">
        <f>AVERAGE([4]AddressPad!$J$2:$J$4)</f>
        <v>1.04</v>
      </c>
      <c r="D53" s="21" t="e">
        <f>AVERAGE([4]AirForceCard!$J$2:$J$3)</f>
        <v>#DIV/0!</v>
      </c>
      <c r="E53" s="21">
        <f>AVERAGE([4]AnniversaryCard!$J$2:$J$3)</f>
        <v>1.04</v>
      </c>
      <c r="F53" s="21">
        <f>AVERAGE([4]AttendancePad!$J$2:$J$5)</f>
        <v>0.52</v>
      </c>
      <c r="G53" s="21">
        <f>AVERAGE([4]BirthdayCard!$J$2:$J$7)</f>
        <v>1.04</v>
      </c>
      <c r="H53" s="21">
        <f>AVERAGE('[4]BlackBoard!'!$J$2:$J$85)</f>
        <v>0.93811111666666613</v>
      </c>
      <c r="I53" s="21">
        <f>AVERAGE('[4]ChalkBoard!'!$J$2:$J$21)</f>
        <v>1.0466666666666669</v>
      </c>
      <c r="J53" s="21">
        <f>AVERAGE([4]Chroma!$J$2:$J$455)</f>
        <v>0.87868421052631529</v>
      </c>
      <c r="K53" s="21">
        <f>AVERAGE([4]CollegeRuledPad!$J$2:$J$260)</f>
        <v>0.98342345226130534</v>
      </c>
      <c r="L53" s="21">
        <f>AVERAGE([4]ColorCard!$J$2:$J$10)</f>
        <v>0.78</v>
      </c>
      <c r="M53" s="21">
        <f>AVERAGE([4]ContactPad!$J$2:$J$16)</f>
        <v>0.84480518181818176</v>
      </c>
      <c r="N53" s="21">
        <f>AVERAGE([4]DiaryPad!$J$2:$J$11)</f>
        <v>0.79518522222222221</v>
      </c>
      <c r="O53" s="21">
        <f>AVERAGE([4]DrawingPad!$J$2:$J$101)</f>
        <v>0.95976156470588303</v>
      </c>
      <c r="P53" s="21">
        <f>AVERAGE([4]EaselPad!$J$2:$J$31)</f>
        <v>0.89417612499999999</v>
      </c>
      <c r="Q53" s="21">
        <f>AVERAGE([4]EmailPad!$J$2:$J$5)</f>
        <v>0.52</v>
      </c>
      <c r="R53" s="21">
        <f>AVERAGE([4]GraphPad!$J$2:$J$174)</f>
        <v>0.92974189473684332</v>
      </c>
      <c r="S53" s="21">
        <f>AVERAGE([4]GroceryPad!$J$2:$J$19)</f>
        <v>0.87599999999999989</v>
      </c>
      <c r="T53" s="21">
        <f>AVERAGE([4]GuardCard!$J$2:$J$3)</f>
        <v>1.04</v>
      </c>
      <c r="U53" s="21">
        <f>AVERAGE([4]InkPad!$J$2:$J$80)</f>
        <v>0.99242694642857088</v>
      </c>
      <c r="V53" s="21">
        <f>AVERAGE([4]JournalPad!$J$2:$J$14)</f>
        <v>0.41600000000000004</v>
      </c>
      <c r="W53" s="21">
        <f>AVERAGE([4]LabBook!$J$2:$J$4)</f>
        <v>0.34666666666666668</v>
      </c>
      <c r="X53" s="21">
        <f>AVERAGE([4]LegalPad!$J$2:$J$868)</f>
        <v>0.94003811581568664</v>
      </c>
      <c r="Y53" s="21">
        <f>AVERAGE([4]LetterPad!$J$2:$J$9)</f>
        <v>0.76958337500000007</v>
      </c>
      <c r="Z53" s="21">
        <f>AVERAGE([4]ListPad!$J$2:$J$13)</f>
        <v>0.86666666666666659</v>
      </c>
      <c r="AA53" s="21">
        <f>AVERAGE('[4]LogBook!'!$J$2:$J$11)</f>
        <v>0.80142855555555559</v>
      </c>
      <c r="AB53" s="21" t="e">
        <f>AVERAGE([4]MarineCard!$J$2:$J$2)</f>
        <v>#DIV/0!</v>
      </c>
      <c r="AC53" s="21">
        <f>AVERAGE([4]MemoBook!$J$2:$J$139)</f>
        <v>0.98714122950819905</v>
      </c>
      <c r="AD53" s="21">
        <f>AVERAGE([4]MemoirPad!$J$2:$J$4)</f>
        <v>1.0064284999999999</v>
      </c>
      <c r="AE53" s="21">
        <f>AVERAGE([4]MessagePad!$J$2:$J$3)</f>
        <v>1.04</v>
      </c>
      <c r="AF53" s="21" t="e">
        <f>AVERAGE([4]NavyCard!$J$2:$J$2)</f>
        <v>#DIV/0!</v>
      </c>
      <c r="AG53" s="21" t="e">
        <f>AVERAGE([4]PartyCard!$J$2:$J$6)</f>
        <v>#DIV/0!</v>
      </c>
      <c r="AH53" s="21">
        <f>AVERAGE([4]PetitionPad!$J$2:$J$7)</f>
        <v>0.32875000000000004</v>
      </c>
      <c r="AI53" s="21">
        <f>AVERAGE('[4]PhonePad!'!$J$2:$J$5)</f>
        <v>1.0176190000000001</v>
      </c>
      <c r="AJ53" s="21">
        <f>AVERAGE([4]QuadPad!$J$2:$J$137)</f>
        <v>1.012340119266057</v>
      </c>
      <c r="AK53" s="21">
        <f>AVERAGE([4]SciencePad!$J$2:$J$2)</f>
        <v>1.04</v>
      </c>
      <c r="AL53" s="21">
        <f>AVERAGE([4]ScratchPad!$J$2:$J$86)</f>
        <v>0.98003519230769265</v>
      </c>
      <c r="AM53" s="21">
        <f>AVERAGE([4]ShoppingPad!$J$2:$J$8)</f>
        <v>1.04</v>
      </c>
      <c r="AN53" s="21">
        <f>AVERAGE([4]SignaturePad!$J$2:$J$12)</f>
        <v>0.57472222222222225</v>
      </c>
      <c r="AO53" s="21">
        <f>AVERAGE([4]SketchingPad!$J$2:$J$40)</f>
        <v>0.96492180645161252</v>
      </c>
      <c r="AP53" s="21">
        <f>AVERAGE([4]StationaryPad!$J$2:$J$7)</f>
        <v>1.0232142500000001</v>
      </c>
      <c r="AQ53" s="21">
        <f>AVERAGE('[4]TaskPad!'!$J$2:$J$19)</f>
        <v>0.76266666666666649</v>
      </c>
      <c r="AR53" s="21">
        <f>AVERAGE([4]ThankYouCard!$J$2:$J$12)</f>
        <v>1.04</v>
      </c>
      <c r="AS53" s="21">
        <f>AVERAGE([4]ThankYouCard!$J$2:$J$12)</f>
        <v>1.04</v>
      </c>
      <c r="AT53" s="21">
        <f>AVERAGE([4]ValentinesCard!$J$2:$J$2)</f>
        <v>1.04</v>
      </c>
      <c r="AU53" s="21">
        <f>AVERAGE([4]WeddingCard!$J$2:$J$3)</f>
        <v>1.04</v>
      </c>
      <c r="AV53" s="21">
        <f>AVERAGE('[4]WhiteBoard!'!$J$2:$J$255)</f>
        <v>0.95451567661691472</v>
      </c>
      <c r="AW53" s="21">
        <f>AVERAGE([4]WideRuledPad!$J$2:$J$126)</f>
        <v>1.0070583404255333</v>
      </c>
      <c r="AY53" s="10"/>
    </row>
    <row r="54" spans="1:51" x14ac:dyDescent="0.3">
      <c r="A54" s="25"/>
      <c r="B54" s="11" t="s">
        <v>161</v>
      </c>
      <c r="C54" s="12">
        <f>_xlfn.VAR.S([4]AddressPad!$J$2:$J$4)</f>
        <v>0</v>
      </c>
      <c r="D54" s="12" t="e">
        <f>_xlfn.VAR.S([4]AirForceCard!$J$2:$J$3)</f>
        <v>#DIV/0!</v>
      </c>
      <c r="E54" s="12" t="e">
        <f>_xlfn.VAR.S([4]AnniversaryCard!$J$2:$J$3)</f>
        <v>#DIV/0!</v>
      </c>
      <c r="F54" s="12">
        <f>_xlfn.VAR.S([4]AttendancePad!$J$2:$J$5)</f>
        <v>1.0816000000000001</v>
      </c>
      <c r="G54" s="12" t="e">
        <f>_xlfn.VAR.S([4]BirthdayCard!$J$2:$J$7)</f>
        <v>#DIV/0!</v>
      </c>
      <c r="H54" s="12">
        <f>_xlfn.VAR.S('[4]BlackBoard!'!$J$2:$J$85)</f>
        <v>0.20956548840803915</v>
      </c>
      <c r="I54" s="12">
        <f>_xlfn.VAR.S('[4]ChalkBoard!'!$J$2:$J$21)</f>
        <v>4.0000000000000067E-4</v>
      </c>
      <c r="J54" s="12">
        <f>_xlfn.VAR.S([4]Chroma!$J$2:$J$45)</f>
        <v>0.324892816500713</v>
      </c>
      <c r="K54" s="12">
        <f>_xlfn.VAR.S([4]CollegeRuledPad!$J$2:$J$260)</f>
        <v>8.4738096815353964E-2</v>
      </c>
      <c r="L54" s="12">
        <f>_xlfn.VAR.S([4]ColorCard!$J$2:$J$10)</f>
        <v>0.54080000000000006</v>
      </c>
      <c r="M54" s="12">
        <f>_xlfn.VAR.S([4]ContactPad!$J$2:$J$16)</f>
        <v>0.38453557973856378</v>
      </c>
      <c r="N54" s="12">
        <f>_xlfn.VAR.S([4]DiaryPad!$J$2:$J$11)</f>
        <v>0.44065467437769457</v>
      </c>
      <c r="O54" s="12">
        <f>_xlfn.VAR.S([4]DrawingPad!$J$2:$J$101)</f>
        <v>0.14908007137972304</v>
      </c>
      <c r="P54" s="12">
        <f>_xlfn.VAR.S([4]EaselPad!$J$2:$J$31)</f>
        <v>0.26788692032025002</v>
      </c>
      <c r="Q54" s="12">
        <f>_xlfn.VAR.S([4]EmailPad!$J$2:$J$5)</f>
        <v>1.0816000000000001</v>
      </c>
      <c r="R54" s="12">
        <f>_xlfn.VAR.S([4]GraphPad!$J$2:$J$174)</f>
        <v>0.18549259311622551</v>
      </c>
      <c r="S54" s="12">
        <f>_xlfn.VAR.S([4]GroceryPad!$J$2:$J$19)</f>
        <v>0.28536857142857169</v>
      </c>
      <c r="T54" s="12" t="e">
        <f>_xlfn.VAR.S([4]GuardCard!$J$2:$J$3)</f>
        <v>#DIV/0!</v>
      </c>
      <c r="U54" s="12">
        <f>_xlfn.VAR.S([4]InkPad!$J$2:$J$4)</f>
        <v>2.2781250000000006E-3</v>
      </c>
      <c r="V54" s="12">
        <f>_xlfn.VAR.S([4]JournalPad!$J$2:$J$14)</f>
        <v>1.0094933333333334</v>
      </c>
      <c r="W54" s="12">
        <f>_xlfn.VAR.S([4]LabBook!$J$2:$J$4)</f>
        <v>1.4421333333333335</v>
      </c>
      <c r="X54" s="12">
        <f>_xlfn.VAR.S([4]LegalPad!$J$2:$J$868)</f>
        <v>0.19478294561247098</v>
      </c>
      <c r="Y54" s="12">
        <f>_xlfn.VAR.S([4]LetterPad!$J$2:$J$9)</f>
        <v>0.53547759718255361</v>
      </c>
      <c r="Z54" s="12">
        <f>_xlfn.VAR.S([4]ListPad!$J$2:$J$13)</f>
        <v>0.36053333333333365</v>
      </c>
      <c r="AA54" s="12">
        <f>_xlfn.VAR.S('[4]LogBook!'!$J$2:$J$11)</f>
        <v>0.47733264693877786</v>
      </c>
      <c r="AB54" s="12" t="e">
        <f>_xlfn.VAR.S([4]MarineCard!$J$2:$J$2)</f>
        <v>#DIV/0!</v>
      </c>
      <c r="AC54" s="12">
        <f>_xlfn.VAR.S([4]MemoBook!$J$2:$J$139)</f>
        <v>0.10470676113622156</v>
      </c>
      <c r="AD54" s="12">
        <f>_xlfn.VAR.S([4]MemoirPad!$J$2:$J$4)</f>
        <v>2.2540912245000043E-3</v>
      </c>
      <c r="AE54" s="12">
        <f>_xlfn.VAR.S([4]MessagePad!$J$2:$J$3)</f>
        <v>0</v>
      </c>
      <c r="AF54" s="12" t="e">
        <f>_xlfn.VAR.S([4]NavyCard!$J$2:$J$2)</f>
        <v>#DIV/0!</v>
      </c>
      <c r="AG54" s="12" t="e">
        <f>_xlfn.VAR.S([4]PartyCard!$J$2:$J$6)</f>
        <v>#DIV/0!</v>
      </c>
      <c r="AH54" s="12">
        <f>_xlfn.VAR.S([4]PetitionPad!$J$2:$J$7)</f>
        <v>1.1258193750000001</v>
      </c>
      <c r="AI54" s="12">
        <f>_xlfn.VAR.S('[4]PhonePad!'!$J$2:$J$5)</f>
        <v>1.5027274830000028E-3</v>
      </c>
      <c r="AJ54" s="12">
        <f>_xlfn.VAR.S([4]QuadPad!$J$2:$J$137)</f>
        <v>4.0764502585878375E-2</v>
      </c>
      <c r="AK54" s="12" t="e">
        <f>_xlfn.VAR.S([4]SciencePad!$J$2:$J$2)</f>
        <v>#DIV/0!</v>
      </c>
      <c r="AL54" s="12">
        <f>_xlfn.VAR.S([4]ScratchPad!$J$2:$J$86)</f>
        <v>0.1099446340003901</v>
      </c>
      <c r="AM54" s="12">
        <f>_xlfn.VAR.S([4]ShoppingPad!$J$2:$J$8)</f>
        <v>0</v>
      </c>
      <c r="AN54" s="12">
        <f>_xlfn.VAR.S([4]SignaturePad!$J$2:$J$12)</f>
        <v>0.83815069444444434</v>
      </c>
      <c r="AO54" s="12">
        <f>_xlfn.VAR.S([4]SketchingPad!$J$2:$J$40)</f>
        <v>0.1394652901876294</v>
      </c>
      <c r="AP54" s="12">
        <f>_xlfn.VAR.S([4]StationaryPad!$J$2:$J$7)</f>
        <v>1.1270456122500019E-3</v>
      </c>
      <c r="AQ54" s="12">
        <f>_xlfn.VAR.S('[4]TaskPad!'!$J$2:$J$19)</f>
        <v>0.53564952380952402</v>
      </c>
      <c r="AR54" s="12">
        <f>_xlfn.VAR.S([4]ThankYouCard!$J$2:$J$12)</f>
        <v>0</v>
      </c>
      <c r="AS54" s="12">
        <f>_xlfn.VAR.S([4]ThankYouCard!$J$2:$J$12)</f>
        <v>0</v>
      </c>
      <c r="AT54" s="12" t="e">
        <f>_xlfn.VAR.S([4]ValentinesCard!$J$2:$J$2)</f>
        <v>#DIV/0!</v>
      </c>
      <c r="AU54" s="12">
        <f>_xlfn.VAR.S([4]WeddingCard!$J$2:$J$3)</f>
        <v>0</v>
      </c>
      <c r="AV54" s="12">
        <f>_xlfn.VAR.S('[4]WhiteBoard!'!$J$2:$J$255)</f>
        <v>0.14596365022092314</v>
      </c>
      <c r="AW54" s="12">
        <f>_xlfn.VAR.S([4]WideRuledPad!$J$2:$J$126)</f>
        <v>4.6581531767749977E-2</v>
      </c>
      <c r="AY54" s="10"/>
    </row>
    <row r="55" spans="1:51" x14ac:dyDescent="0.3">
      <c r="A55" s="25"/>
      <c r="B55" s="14" t="s">
        <v>162</v>
      </c>
      <c r="C55" s="15">
        <f>_xlfn.STDEV.S([4]AddressPad!$J$2:$J$4)</f>
        <v>0</v>
      </c>
      <c r="D55" s="15" t="e">
        <f>_xlfn.STDEV.S([4]AirForceCard!$J$2:$J$3)</f>
        <v>#DIV/0!</v>
      </c>
      <c r="E55" s="15" t="e">
        <f>_xlfn.STDEV.S([4]AnniversaryCard!$J$2:$J$3)</f>
        <v>#DIV/0!</v>
      </c>
      <c r="F55" s="15">
        <f>_xlfn.STDEV.S([4]AttendancePad!$J$2:$J$5)</f>
        <v>1.04</v>
      </c>
      <c r="G55" s="15" t="e">
        <f>_xlfn.STDEV.S([4]BirthdayCard!$J$2:$J$7)</f>
        <v>#DIV/0!</v>
      </c>
      <c r="H55" s="15">
        <f>_xlfn.STDEV.S('[4]BlackBoard!'!$J$2:$J$85)</f>
        <v>0.45778323299137896</v>
      </c>
      <c r="I55" s="15">
        <f>_xlfn.STDEV.S('[4]ChalkBoard!'!$J$2:$J$21)</f>
        <v>2.0000000000000018E-2</v>
      </c>
      <c r="J55" s="15">
        <f>_xlfn.STDEV.S([4]Chroma!$J$2:$J$45)</f>
        <v>0.56999369865000526</v>
      </c>
      <c r="K55" s="15">
        <f>_xlfn.STDEV.S([4]CollegeRuledPad!$J$2:$J$260)</f>
        <v>0.29109808796238074</v>
      </c>
      <c r="L55" s="15">
        <f>_xlfn.STDEV.S([4]ColorCard!$J$2:$J$10)</f>
        <v>0.73539105243400948</v>
      </c>
      <c r="M55" s="15">
        <f>_xlfn.STDEV.S([4]ContactPad!$J$2:$J$16)</f>
        <v>0.62010932885948733</v>
      </c>
      <c r="N55" s="15">
        <f>_xlfn.STDEV.S([4]DiaryPad!$J$2:$J$11)</f>
        <v>0.66381825402567418</v>
      </c>
      <c r="O55" s="15">
        <f>_xlfn.STDEV.S([4]DrawingPad!$J$2:$J$101)</f>
        <v>0.38610888539338623</v>
      </c>
      <c r="P55" s="15">
        <f>_xlfn.STDEV.S([4]EaselPad!$J$2:$J$31)</f>
        <v>0.51757793646971662</v>
      </c>
      <c r="Q55" s="15">
        <f>_xlfn.STDEV.S([4]EmailPad!$J$2:$J$5)</f>
        <v>1.04</v>
      </c>
      <c r="R55" s="15">
        <f>_xlfn.STDEV.S([4]GraphPad!$J$2:$J$174)</f>
        <v>0.43068851054587642</v>
      </c>
      <c r="S55" s="15">
        <f>_xlfn.STDEV.S([4]GroceryPad!$J$2:$J$19)</f>
        <v>0.53419899983861041</v>
      </c>
      <c r="T55" s="15" t="e">
        <f>_xlfn.STDEV.S([4]GuardCard!$J$2:$J$3)</f>
        <v>#DIV/0!</v>
      </c>
      <c r="U55" s="15">
        <f>_xlfn.STDEV.S([4]InkPad!$J$2:$J$4)</f>
        <v>4.7729707730091962E-2</v>
      </c>
      <c r="V55" s="15">
        <f>_xlfn.STDEV.S([4]JournalPad!$J$2:$J$14)</f>
        <v>1.0047354544024678</v>
      </c>
      <c r="W55" s="15">
        <f>_xlfn.STDEV.S([4]LabBook!$J$2:$J$4)</f>
        <v>1.2008885599144217</v>
      </c>
      <c r="X55" s="15">
        <f>_xlfn.STDEV.S([4]LegalPad!$J$2:$J$868)</f>
        <v>0.44134220918972955</v>
      </c>
      <c r="Y55" s="15">
        <f>_xlfn.STDEV.S([4]LetterPad!$J$2:$J$9)</f>
        <v>0.73176334779937813</v>
      </c>
      <c r="Z55" s="15">
        <f>_xlfn.STDEV.S([4]ListPad!$J$2:$J$13)</f>
        <v>0.60044427995721106</v>
      </c>
      <c r="AA55" s="15">
        <f>_xlfn.STDEV.S('[4]LogBook!'!$J$2:$J$11)</f>
        <v>0.69089264501713854</v>
      </c>
      <c r="AB55" s="15" t="e">
        <f>_xlfn.STDEV.S([4]MarineCard!$J$2:$J$2)</f>
        <v>#DIV/0!</v>
      </c>
      <c r="AC55" s="15">
        <f>_xlfn.STDEV.S([4]MemoBook!$J$2:$J$139)</f>
        <v>0.32358424117410534</v>
      </c>
      <c r="AD55" s="15">
        <f>_xlfn.STDEV.S([4]MemoirPad!$J$2:$J$4)</f>
        <v>4.7477270609208408E-2</v>
      </c>
      <c r="AE55" s="15">
        <f>_xlfn.STDEV.S([4]MessagePad!$J$2:$J$3)</f>
        <v>0</v>
      </c>
      <c r="AF55" s="15" t="e">
        <f>_xlfn.STDEV.S([4]NavyCard!$J$2:$J$2)</f>
        <v>#DIV/0!</v>
      </c>
      <c r="AG55" s="15" t="e">
        <f>_xlfn.STDEV.S([4]PartyCard!$J$2:$J$6)</f>
        <v>#DIV/0!</v>
      </c>
      <c r="AH55" s="15">
        <f>_xlfn.STDEV.S([4]PetitionPad!$J$2:$J$7)</f>
        <v>1.0610463585536685</v>
      </c>
      <c r="AI55" s="15">
        <f>_xlfn.STDEV.S('[4]PhonePad!'!$J$2:$J$5)</f>
        <v>3.8765029124199081E-2</v>
      </c>
      <c r="AJ55" s="15">
        <f>_xlfn.STDEV.S([4]QuadPad!$J$2:$J$137)</f>
        <v>0.20190221045317552</v>
      </c>
      <c r="AK55" s="15" t="e">
        <f>_xlfn.STDEV.S([4]SciencePad!$J$2:$J$2)</f>
        <v>#DIV/0!</v>
      </c>
      <c r="AL55" s="15">
        <f>_xlfn.STDEV.S([4]ScratchPad!$J$2:$J$86)</f>
        <v>0.33157900114511185</v>
      </c>
      <c r="AM55" s="15">
        <f>_xlfn.STDEV.S([4]ShoppingPad!$J$2:$J$8)</f>
        <v>0</v>
      </c>
      <c r="AN55" s="15">
        <f>_xlfn.STDEV.S([4]SignaturePad!$J$2:$J$12)</f>
        <v>0.91550570421185484</v>
      </c>
      <c r="AO55" s="15">
        <f>_xlfn.STDEV.S([4]SketchingPad!$J$2:$J$40)</f>
        <v>0.37345051906193599</v>
      </c>
      <c r="AP55" s="15">
        <f>_xlfn.STDEV.S([4]StationaryPad!$J$2:$J$7)</f>
        <v>3.3571500000000032E-2</v>
      </c>
      <c r="AQ55" s="15">
        <f>_xlfn.STDEV.S('[4]TaskPad!'!$J$2:$J$19)</f>
        <v>0.73188081257095683</v>
      </c>
      <c r="AR55" s="15">
        <f>_xlfn.STDEV.S([4]ThankYouCard!$J$2:$J$12)</f>
        <v>0</v>
      </c>
      <c r="AS55" s="15">
        <f>_xlfn.STDEV.S([4]ThankYouCard!$J$2:$J$12)</f>
        <v>0</v>
      </c>
      <c r="AT55" s="15" t="e">
        <f>_xlfn.STDEV.S([4]ValentinesCard!$J$2:$J$2)</f>
        <v>#DIV/0!</v>
      </c>
      <c r="AU55" s="15">
        <f>_xlfn.STDEV.S([4]WeddingCard!$J$2:$J$3)</f>
        <v>0</v>
      </c>
      <c r="AV55" s="15">
        <f>_xlfn.STDEV.S('[4]WhiteBoard!'!$J$2:$J$255)</f>
        <v>0.38205189466998218</v>
      </c>
      <c r="AW55" s="15">
        <f>_xlfn.STDEV.S([4]WideRuledPad!$J$2:$J$126)</f>
        <v>0.21582755099326401</v>
      </c>
      <c r="AY55" s="10"/>
    </row>
    <row r="56" spans="1:51" x14ac:dyDescent="0.3">
      <c r="A56" s="25"/>
      <c r="B56" s="11" t="s">
        <v>164</v>
      </c>
      <c r="C56" s="12">
        <f ca="1">C51/C52</f>
        <v>1.3959731543624161E-2</v>
      </c>
      <c r="D56" s="12">
        <f ca="1">D51/D52</f>
        <v>0</v>
      </c>
      <c r="E56" s="12">
        <f t="shared" ref="E56:AW56" ca="1" si="9">E51/E52</f>
        <v>8.320000000000001E-3</v>
      </c>
      <c r="F56" s="12">
        <f t="shared" ca="1" si="9"/>
        <v>1.4444444444444446E-2</v>
      </c>
      <c r="G56" s="12">
        <f t="shared" ca="1" si="9"/>
        <v>1.1304347826086957E-2</v>
      </c>
      <c r="H56" s="12">
        <f t="shared" ca="1" si="9"/>
        <v>0.26302180841121481</v>
      </c>
      <c r="I56" s="12">
        <f t="shared" ca="1" si="9"/>
        <v>4.6176470588235305E-2</v>
      </c>
      <c r="J56" s="12">
        <f t="shared" ca="1" si="9"/>
        <v>0.12744274809160297</v>
      </c>
      <c r="K56" s="12">
        <f t="shared" ca="1" si="9"/>
        <v>0.78594886345381432</v>
      </c>
      <c r="L56" s="12">
        <f t="shared" ca="1" si="9"/>
        <v>4.7272727272727272E-2</v>
      </c>
      <c r="M56" s="12">
        <f t="shared" ca="1" si="9"/>
        <v>6.3649705479452048E-2</v>
      </c>
      <c r="N56" s="12">
        <f t="shared" ca="1" si="9"/>
        <v>4.9018267123287669E-2</v>
      </c>
      <c r="O56" s="12">
        <f t="shared" ca="1" si="9"/>
        <v>0.32762944979919706</v>
      </c>
      <c r="P56" s="12">
        <f t="shared" ca="1" si="9"/>
        <v>6.473673303167421E-2</v>
      </c>
      <c r="Q56" s="12">
        <f t="shared" ca="1" si="9"/>
        <v>1.4246575342465755E-2</v>
      </c>
      <c r="R56" s="12">
        <f t="shared" ca="1" si="9"/>
        <v>0.55419909019607916</v>
      </c>
      <c r="S56" s="12">
        <f t="shared" ca="1" si="9"/>
        <v>8.7599999999999997E-2</v>
      </c>
      <c r="T56" s="12">
        <f t="shared" ca="1" si="9"/>
        <v>1.1304347826086957E-2</v>
      </c>
      <c r="U56" s="12">
        <f t="shared" ca="1" si="9"/>
        <v>0.23955133189655159</v>
      </c>
      <c r="V56" s="12">
        <f t="shared" ca="1" si="9"/>
        <v>2.8493150684931509E-2</v>
      </c>
      <c r="W56" s="12">
        <f t="shared" ca="1" si="9"/>
        <v>7.2222222222222228E-3</v>
      </c>
      <c r="X56" s="12">
        <f t="shared" ca="1" si="9"/>
        <v>2.9144811081080939</v>
      </c>
      <c r="Y56" s="12">
        <f t="shared" ca="1" si="9"/>
        <v>4.2754631944444448E-2</v>
      </c>
      <c r="Z56" s="12">
        <f t="shared" ca="1" si="9"/>
        <v>6.933333333333333E-2</v>
      </c>
      <c r="AA56" s="12">
        <f t="shared" ca="1" si="9"/>
        <v>4.9743841379310351E-2</v>
      </c>
      <c r="AB56" s="12">
        <f t="shared" ca="1" si="9"/>
        <v>0</v>
      </c>
      <c r="AC56" s="12">
        <f t="shared" ca="1" si="9"/>
        <v>0.47227933333333444</v>
      </c>
      <c r="AD56" s="12">
        <f t="shared" ca="1" si="9"/>
        <v>1.397817361111111E-2</v>
      </c>
      <c r="AE56" s="12">
        <f t="shared" ca="1" si="9"/>
        <v>1.4545454545454545E-2</v>
      </c>
      <c r="AF56" s="12">
        <f t="shared" ca="1" si="9"/>
        <v>0</v>
      </c>
      <c r="AG56" s="12">
        <f t="shared" ca="1" si="9"/>
        <v>0</v>
      </c>
      <c r="AH56" s="12">
        <f t="shared" ca="1" si="9"/>
        <v>1.3510273972602741E-2</v>
      </c>
      <c r="AI56" s="12">
        <f t="shared" ca="1" si="9"/>
        <v>2.035238E-2</v>
      </c>
      <c r="AJ56" s="12">
        <f t="shared" ca="1" si="9"/>
        <v>0.43962180478087737</v>
      </c>
      <c r="AK56" s="12">
        <f t="shared" ca="1" si="9"/>
        <v>7.2727272727272727E-3</v>
      </c>
      <c r="AL56" s="12">
        <f t="shared" ca="1" si="9"/>
        <v>0.29977547058823539</v>
      </c>
      <c r="AM56" s="12">
        <f t="shared" ca="1" si="9"/>
        <v>3.4666666666666665E-2</v>
      </c>
      <c r="AN56" s="12">
        <f t="shared" ca="1" si="9"/>
        <v>3.5428082191780827E-2</v>
      </c>
      <c r="AO56" s="12">
        <f t="shared" ca="1" si="9"/>
        <v>0.11917360956175294</v>
      </c>
      <c r="AP56" s="12">
        <f t="shared" ca="1" si="9"/>
        <v>2.8033267123287672E-2</v>
      </c>
      <c r="AQ56" s="12">
        <f t="shared" ca="1" si="9"/>
        <v>7.6266666666666649E-2</v>
      </c>
      <c r="AR56" s="12">
        <f t="shared" ca="1" si="9"/>
        <v>6.6560000000000008E-2</v>
      </c>
      <c r="AS56" s="12">
        <f t="shared" ca="1" si="9"/>
        <v>6.6560000000000008E-2</v>
      </c>
      <c r="AT56" s="12">
        <f t="shared" ca="1" si="9"/>
        <v>1.0947368421052633E-2</v>
      </c>
      <c r="AU56" s="12">
        <f t="shared" ca="1" si="9"/>
        <v>1.6774193548387096E-2</v>
      </c>
      <c r="AV56" s="12">
        <f t="shared" ca="1" si="9"/>
        <v>0.84892765929203484</v>
      </c>
      <c r="AW56" s="12">
        <f t="shared" ca="1" si="9"/>
        <v>0.4080322586206902</v>
      </c>
      <c r="AY56" s="10"/>
    </row>
    <row r="57" spans="1:51" x14ac:dyDescent="0.3">
      <c r="A57" s="25"/>
      <c r="B57" s="14" t="s">
        <v>163</v>
      </c>
      <c r="C57" s="15">
        <f ca="1">C50/C52</f>
        <v>2.0134228187919462E-2</v>
      </c>
      <c r="D57" s="15">
        <f ca="1">D50/D52</f>
        <v>5.2631578947368418E-2</v>
      </c>
      <c r="E57" s="15">
        <f t="shared" ref="E57:AW57" ca="1" si="10">E50/E52</f>
        <v>1.6E-2</v>
      </c>
      <c r="F57" s="15">
        <f t="shared" ca="1" si="10"/>
        <v>2.7777777777777776E-2</v>
      </c>
      <c r="G57" s="15">
        <f t="shared" ca="1" si="10"/>
        <v>6.5217391304347824E-2</v>
      </c>
      <c r="H57" s="15">
        <f t="shared" ca="1" si="10"/>
        <v>0.3925233644859813</v>
      </c>
      <c r="I57" s="15">
        <f t="shared" ca="1" si="10"/>
        <v>9.8039215686274508E-2</v>
      </c>
      <c r="J57" s="15">
        <f t="shared" ca="1" si="10"/>
        <v>0.16793893129770993</v>
      </c>
      <c r="K57" s="15">
        <f t="shared" ca="1" si="10"/>
        <v>1.0401606425702812</v>
      </c>
      <c r="L57" s="15">
        <f t="shared" ca="1" si="10"/>
        <v>6.8181818181818177E-2</v>
      </c>
      <c r="M57" s="15">
        <f t="shared" ca="1" si="10"/>
        <v>0.10273972602739725</v>
      </c>
      <c r="N57" s="15">
        <f t="shared" ca="1" si="10"/>
        <v>6.8493150684931503E-2</v>
      </c>
      <c r="O57" s="15">
        <f t="shared" ca="1" si="10"/>
        <v>0.40160642570281124</v>
      </c>
      <c r="P57" s="15">
        <f t="shared" ca="1" si="10"/>
        <v>0.13574660633484162</v>
      </c>
      <c r="Q57" s="15">
        <f t="shared" ca="1" si="10"/>
        <v>2.7397260273972601E-2</v>
      </c>
      <c r="R57" s="15">
        <f t="shared" ca="1" si="10"/>
        <v>0.67843137254901964</v>
      </c>
      <c r="S57" s="15">
        <f t="shared" ca="1" si="10"/>
        <v>0.12</v>
      </c>
      <c r="T57" s="15">
        <f t="shared" ca="1" si="10"/>
        <v>2.1739130434782608E-2</v>
      </c>
      <c r="U57" s="15">
        <f t="shared" ca="1" si="10"/>
        <v>0.34051724137931033</v>
      </c>
      <c r="V57" s="15">
        <f t="shared" ca="1" si="10"/>
        <v>8.9041095890410954E-2</v>
      </c>
      <c r="W57" s="15">
        <f t="shared" ca="1" si="10"/>
        <v>2.0833333333333332E-2</v>
      </c>
      <c r="X57" s="15">
        <f t="shared" ca="1" si="10"/>
        <v>3.3474903474903477</v>
      </c>
      <c r="Y57" s="15">
        <f t="shared" ca="1" si="10"/>
        <v>5.5555555555555552E-2</v>
      </c>
      <c r="Z57" s="15">
        <f t="shared" ca="1" si="10"/>
        <v>0.08</v>
      </c>
      <c r="AA57" s="15">
        <f t="shared" ca="1" si="10"/>
        <v>6.8965517241379309E-2</v>
      </c>
      <c r="AB57" s="15">
        <f t="shared" ca="1" si="10"/>
        <v>4.1666666666666664E-2</v>
      </c>
      <c r="AC57" s="15">
        <f t="shared" ca="1" si="10"/>
        <v>0.54117647058823526</v>
      </c>
      <c r="AD57" s="15">
        <f t="shared" ca="1" si="10"/>
        <v>2.0833333333333332E-2</v>
      </c>
      <c r="AE57" s="15">
        <f t="shared" ca="1" si="10"/>
        <v>1.3986013986013986E-2</v>
      </c>
      <c r="AF57" s="15">
        <f t="shared" ca="1" si="10"/>
        <v>4.1666666666666664E-2</v>
      </c>
      <c r="AG57" s="15">
        <f t="shared" ca="1" si="10"/>
        <v>6.4935064935064929E-2</v>
      </c>
      <c r="AH57" s="15">
        <f t="shared" ca="1" si="10"/>
        <v>4.1095890410958902E-2</v>
      </c>
      <c r="AI57" s="15">
        <f t="shared" ca="1" si="10"/>
        <v>2.6666666666666668E-2</v>
      </c>
      <c r="AJ57" s="15">
        <f t="shared" ca="1" si="10"/>
        <v>0.54183266932270913</v>
      </c>
      <c r="AK57" s="15">
        <f t="shared" ca="1" si="10"/>
        <v>6.993006993006993E-3</v>
      </c>
      <c r="AL57" s="15">
        <f t="shared" ca="1" si="10"/>
        <v>0.33333333333333331</v>
      </c>
      <c r="AM57" s="15">
        <f t="shared" ca="1" si="10"/>
        <v>4.6666666666666669E-2</v>
      </c>
      <c r="AN57" s="15">
        <f t="shared" ca="1" si="10"/>
        <v>7.5342465753424653E-2</v>
      </c>
      <c r="AO57" s="15">
        <f t="shared" ca="1" si="10"/>
        <v>0.15537848605577689</v>
      </c>
      <c r="AP57" s="15">
        <f t="shared" ca="1" si="10"/>
        <v>4.1095890410958902E-2</v>
      </c>
      <c r="AQ57" s="15">
        <f t="shared" ca="1" si="10"/>
        <v>0.12</v>
      </c>
      <c r="AR57" s="15">
        <f t="shared" ca="1" si="10"/>
        <v>8.7999999999999995E-2</v>
      </c>
      <c r="AS57" s="15">
        <f t="shared" ca="1" si="10"/>
        <v>8.7999999999999995E-2</v>
      </c>
      <c r="AT57" s="15">
        <f t="shared" ca="1" si="10"/>
        <v>1.0526315789473684E-2</v>
      </c>
      <c r="AU57" s="15">
        <f t="shared" ca="1" si="10"/>
        <v>1.6129032258064516E-2</v>
      </c>
      <c r="AV57" s="15">
        <f t="shared" ca="1" si="10"/>
        <v>1.1238938053097345</v>
      </c>
      <c r="AW57" s="15">
        <f t="shared" ca="1" si="10"/>
        <v>0.53879310344827591</v>
      </c>
      <c r="AY57" s="10"/>
    </row>
    <row r="58" spans="1:51" x14ac:dyDescent="0.3">
      <c r="AY58" s="10"/>
    </row>
    <row r="59" spans="1:51" x14ac:dyDescent="0.3">
      <c r="AY59" s="10"/>
    </row>
    <row r="60" spans="1:51" x14ac:dyDescent="0.3">
      <c r="AY60" s="10"/>
    </row>
    <row r="61" spans="1:51" x14ac:dyDescent="0.3">
      <c r="AY61" s="10"/>
    </row>
    <row r="62" spans="1:51" x14ac:dyDescent="0.3">
      <c r="AY62" s="10"/>
    </row>
    <row r="63" spans="1:51" x14ac:dyDescent="0.3">
      <c r="AY63" s="10"/>
    </row>
    <row r="64" spans="1:51" x14ac:dyDescent="0.3">
      <c r="AY64" s="10"/>
    </row>
    <row r="65" spans="51:51" x14ac:dyDescent="0.3">
      <c r="AY65" s="10"/>
    </row>
    <row r="66" spans="51:51" x14ac:dyDescent="0.3">
      <c r="AY66" s="10"/>
    </row>
    <row r="67" spans="51:51" x14ac:dyDescent="0.3">
      <c r="AY67" s="10"/>
    </row>
    <row r="68" spans="51:51" x14ac:dyDescent="0.3">
      <c r="AY68" s="10"/>
    </row>
    <row r="69" spans="51:51" x14ac:dyDescent="0.3">
      <c r="AY69" s="10"/>
    </row>
    <row r="70" spans="51:51" x14ac:dyDescent="0.3">
      <c r="AY70" s="10"/>
    </row>
    <row r="71" spans="51:51" x14ac:dyDescent="0.3">
      <c r="AY71" s="10"/>
    </row>
    <row r="72" spans="51:51" x14ac:dyDescent="0.3">
      <c r="AY72" s="10"/>
    </row>
    <row r="73" spans="51:51" x14ac:dyDescent="0.3">
      <c r="AY73" s="10"/>
    </row>
    <row r="74" spans="51:51" x14ac:dyDescent="0.3">
      <c r="AY74" s="10"/>
    </row>
    <row r="75" spans="51:51" x14ac:dyDescent="0.3">
      <c r="AY75" s="10"/>
    </row>
    <row r="76" spans="51:51" x14ac:dyDescent="0.3">
      <c r="AY76" s="10"/>
    </row>
    <row r="77" spans="51:51" x14ac:dyDescent="0.3">
      <c r="AY77" s="10"/>
    </row>
    <row r="78" spans="51:51" x14ac:dyDescent="0.3">
      <c r="AY78" s="10"/>
    </row>
    <row r="79" spans="51:51" x14ac:dyDescent="0.3">
      <c r="AY79" s="10"/>
    </row>
    <row r="80" spans="51:51" x14ac:dyDescent="0.3">
      <c r="AY80" s="10"/>
    </row>
    <row r="81" spans="51:51" x14ac:dyDescent="0.3">
      <c r="AY81" s="10"/>
    </row>
    <row r="82" spans="51:51" x14ac:dyDescent="0.3">
      <c r="AY82" s="10"/>
    </row>
    <row r="83" spans="51:51" x14ac:dyDescent="0.3">
      <c r="AY83" s="10"/>
    </row>
    <row r="84" spans="51:51" x14ac:dyDescent="0.3">
      <c r="AY84" s="10"/>
    </row>
    <row r="85" spans="51:51" x14ac:dyDescent="0.3">
      <c r="AY85" s="10"/>
    </row>
    <row r="86" spans="51:51" x14ac:dyDescent="0.3">
      <c r="AY86" s="10"/>
    </row>
    <row r="87" spans="51:51" x14ac:dyDescent="0.3">
      <c r="AY87" s="10"/>
    </row>
    <row r="88" spans="51:51" x14ac:dyDescent="0.3">
      <c r="AY88" s="10"/>
    </row>
    <row r="89" spans="51:51" x14ac:dyDescent="0.3">
      <c r="AY89" s="10"/>
    </row>
    <row r="90" spans="51:51" x14ac:dyDescent="0.3">
      <c r="AY90" s="10"/>
    </row>
    <row r="91" spans="51:51" x14ac:dyDescent="0.3">
      <c r="AY91" s="10"/>
    </row>
    <row r="92" spans="51:51" x14ac:dyDescent="0.3">
      <c r="AY92" s="10"/>
    </row>
    <row r="93" spans="51:51" x14ac:dyDescent="0.3">
      <c r="AY93" s="10"/>
    </row>
    <row r="94" spans="51:51" x14ac:dyDescent="0.3">
      <c r="AY94" s="10"/>
    </row>
    <row r="95" spans="51:51" x14ac:dyDescent="0.3">
      <c r="AY95" s="10"/>
    </row>
  </sheetData>
  <sortState ref="C41:AW41">
    <sortCondition ref="AW41"/>
  </sortState>
  <mergeCells count="5">
    <mergeCell ref="A2:A13"/>
    <mergeCell ref="A30:A37"/>
    <mergeCell ref="A40:A47"/>
    <mergeCell ref="A20:A27"/>
    <mergeCell ref="A50:A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675"/>
  <sheetViews>
    <sheetView zoomScaleNormal="100" workbookViewId="0">
      <selection activeCell="C84" sqref="C84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7.33203125" bestFit="1" customWidth="1"/>
    <col min="4" max="4" width="7.5546875" bestFit="1" customWidth="1"/>
    <col min="5" max="5" width="16.33203125" bestFit="1" customWidth="1"/>
    <col min="6" max="6" width="10.77734375" bestFit="1" customWidth="1"/>
    <col min="7" max="7" width="20.33203125" bestFit="1" customWidth="1"/>
    <col min="8" max="8" width="10.77734375" bestFit="1" customWidth="1"/>
    <col min="9" max="9" width="14.77734375" bestFit="1" customWidth="1"/>
    <col min="10" max="10" width="19.88671875" bestFit="1" customWidth="1"/>
    <col min="11" max="11" width="9.109375" bestFit="1" customWidth="1"/>
    <col min="12" max="12" width="15" bestFit="1" customWidth="1"/>
    <col min="13" max="13" width="13.88671875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" customHeight="1" x14ac:dyDescent="0.3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 t="shared" ref="M2:M65" si="0">TEXT(A2,"dddd")</f>
        <v>Saturday</v>
      </c>
      <c r="N2" s="5">
        <f t="shared" ref="N2:N65" si="1">DAY(A2)</f>
        <v>2</v>
      </c>
    </row>
    <row r="3" spans="1:14" ht="14.4" customHeight="1" x14ac:dyDescent="0.3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 t="shared" si="0"/>
        <v>Tuesday</v>
      </c>
      <c r="N3" s="6">
        <f t="shared" si="1"/>
        <v>5</v>
      </c>
    </row>
    <row r="4" spans="1:14" ht="14.4" customHeight="1" x14ac:dyDescent="0.3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 t="shared" si="0"/>
        <v>Tuesday</v>
      </c>
      <c r="N4" s="5">
        <f t="shared" si="1"/>
        <v>5</v>
      </c>
    </row>
    <row r="5" spans="1:14" ht="14.4" customHeight="1" x14ac:dyDescent="0.3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 t="shared" si="0"/>
        <v>Tuesday</v>
      </c>
      <c r="N5" s="6">
        <f t="shared" si="1"/>
        <v>5</v>
      </c>
    </row>
    <row r="6" spans="1:14" ht="14.4" customHeight="1" x14ac:dyDescent="0.3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 t="shared" si="0"/>
        <v>Wednesday</v>
      </c>
      <c r="N6" s="5">
        <f t="shared" si="1"/>
        <v>6</v>
      </c>
    </row>
    <row r="7" spans="1:14" ht="14.4" customHeight="1" x14ac:dyDescent="0.3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 t="shared" si="0"/>
        <v>Wednesday</v>
      </c>
      <c r="N7" s="6">
        <f t="shared" si="1"/>
        <v>6</v>
      </c>
    </row>
    <row r="8" spans="1:14" ht="14.4" customHeight="1" x14ac:dyDescent="0.3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 t="shared" si="0"/>
        <v>Wednesday</v>
      </c>
      <c r="N8" s="5">
        <f t="shared" si="1"/>
        <v>6</v>
      </c>
    </row>
    <row r="9" spans="1:14" ht="14.4" customHeight="1" x14ac:dyDescent="0.3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 t="shared" si="0"/>
        <v>Wednesday</v>
      </c>
      <c r="N9" s="6">
        <f t="shared" si="1"/>
        <v>6</v>
      </c>
    </row>
    <row r="10" spans="1:14" ht="14.4" customHeight="1" x14ac:dyDescent="0.3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 t="shared" si="0"/>
        <v>Wednesday</v>
      </c>
      <c r="N10" s="5">
        <f t="shared" si="1"/>
        <v>6</v>
      </c>
    </row>
    <row r="11" spans="1:14" ht="14.4" customHeight="1" x14ac:dyDescent="0.3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 t="shared" si="0"/>
        <v>Thursday</v>
      </c>
      <c r="N11" s="6">
        <f t="shared" si="1"/>
        <v>7</v>
      </c>
    </row>
    <row r="12" spans="1:14" ht="14.4" customHeight="1" x14ac:dyDescent="0.3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 t="shared" si="0"/>
        <v>Friday</v>
      </c>
      <c r="N12" s="5">
        <f t="shared" si="1"/>
        <v>8</v>
      </c>
    </row>
    <row r="13" spans="1:14" ht="14.4" customHeight="1" x14ac:dyDescent="0.3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 t="shared" si="0"/>
        <v>Friday</v>
      </c>
      <c r="N13" s="6">
        <f t="shared" si="1"/>
        <v>8</v>
      </c>
    </row>
    <row r="14" spans="1:14" x14ac:dyDescent="0.3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 t="shared" si="0"/>
        <v>Friday</v>
      </c>
      <c r="N14" s="5">
        <f t="shared" si="1"/>
        <v>8</v>
      </c>
    </row>
    <row r="15" spans="1:14" ht="14.4" customHeight="1" x14ac:dyDescent="0.3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 t="shared" si="0"/>
        <v>Friday</v>
      </c>
      <c r="N15" s="6">
        <f t="shared" si="1"/>
        <v>8</v>
      </c>
    </row>
    <row r="16" spans="1:14" ht="14.4" customHeight="1" x14ac:dyDescent="0.3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 t="shared" si="0"/>
        <v>Friday</v>
      </c>
      <c r="N16" s="5">
        <f t="shared" si="1"/>
        <v>8</v>
      </c>
    </row>
    <row r="17" spans="1:14" ht="14.4" customHeight="1" x14ac:dyDescent="0.3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 t="shared" si="0"/>
        <v>Friday</v>
      </c>
      <c r="N17" s="6">
        <f t="shared" si="1"/>
        <v>8</v>
      </c>
    </row>
    <row r="18" spans="1:14" ht="14.4" customHeight="1" x14ac:dyDescent="0.3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 t="shared" si="0"/>
        <v>Friday</v>
      </c>
      <c r="N18" s="5">
        <f t="shared" si="1"/>
        <v>8</v>
      </c>
    </row>
    <row r="19" spans="1:14" ht="14.4" customHeight="1" x14ac:dyDescent="0.3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 t="shared" si="0"/>
        <v>Friday</v>
      </c>
      <c r="N19" s="6">
        <f t="shared" si="1"/>
        <v>8</v>
      </c>
    </row>
    <row r="20" spans="1:14" ht="14.4" customHeight="1" x14ac:dyDescent="0.3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 t="shared" si="0"/>
        <v>Friday</v>
      </c>
      <c r="N20" s="5">
        <f t="shared" si="1"/>
        <v>8</v>
      </c>
    </row>
    <row r="21" spans="1:14" ht="14.4" customHeight="1" x14ac:dyDescent="0.3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 t="shared" si="0"/>
        <v>Friday</v>
      </c>
      <c r="N21" s="6">
        <f t="shared" si="1"/>
        <v>8</v>
      </c>
    </row>
    <row r="22" spans="1:14" ht="14.4" customHeight="1" x14ac:dyDescent="0.3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 t="shared" si="0"/>
        <v>Friday</v>
      </c>
      <c r="N22" s="5">
        <f t="shared" si="1"/>
        <v>8</v>
      </c>
    </row>
    <row r="23" spans="1:14" ht="14.4" customHeight="1" x14ac:dyDescent="0.3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 t="shared" si="0"/>
        <v>Friday</v>
      </c>
      <c r="N23" s="6">
        <f t="shared" si="1"/>
        <v>8</v>
      </c>
    </row>
    <row r="24" spans="1:14" ht="14.4" customHeight="1" x14ac:dyDescent="0.3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 t="shared" si="0"/>
        <v>Friday</v>
      </c>
      <c r="N24" s="5">
        <f t="shared" si="1"/>
        <v>8</v>
      </c>
    </row>
    <row r="25" spans="1:14" ht="14.4" customHeight="1" x14ac:dyDescent="0.3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 t="shared" si="0"/>
        <v>Friday</v>
      </c>
      <c r="N25" s="6">
        <f t="shared" si="1"/>
        <v>8</v>
      </c>
    </row>
    <row r="26" spans="1:14" ht="14.4" customHeight="1" x14ac:dyDescent="0.3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 t="shared" si="0"/>
        <v>Friday</v>
      </c>
      <c r="N26" s="5">
        <f t="shared" si="1"/>
        <v>8</v>
      </c>
    </row>
    <row r="27" spans="1:14" ht="14.4" customHeight="1" x14ac:dyDescent="0.3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 t="shared" si="0"/>
        <v>Friday</v>
      </c>
      <c r="N27" s="6">
        <f t="shared" si="1"/>
        <v>8</v>
      </c>
    </row>
    <row r="28" spans="1:14" ht="14.4" customHeight="1" x14ac:dyDescent="0.3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 t="shared" si="0"/>
        <v>Saturday</v>
      </c>
      <c r="N28" s="5">
        <f t="shared" si="1"/>
        <v>9</v>
      </c>
    </row>
    <row r="29" spans="1:14" ht="14.4" customHeight="1" x14ac:dyDescent="0.3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 t="shared" si="0"/>
        <v>Saturday</v>
      </c>
      <c r="N29" s="6">
        <f t="shared" si="1"/>
        <v>9</v>
      </c>
    </row>
    <row r="30" spans="1:14" ht="14.4" customHeight="1" x14ac:dyDescent="0.3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 t="shared" si="0"/>
        <v>Saturday</v>
      </c>
      <c r="N30" s="5">
        <f t="shared" si="1"/>
        <v>9</v>
      </c>
    </row>
    <row r="31" spans="1:14" ht="14.4" customHeight="1" x14ac:dyDescent="0.3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 t="shared" si="0"/>
        <v>Saturday</v>
      </c>
      <c r="N31" s="6">
        <f t="shared" si="1"/>
        <v>9</v>
      </c>
    </row>
    <row r="32" spans="1:14" ht="14.4" customHeight="1" x14ac:dyDescent="0.3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 t="shared" si="0"/>
        <v>Saturday</v>
      </c>
      <c r="N32" s="5">
        <f t="shared" si="1"/>
        <v>9</v>
      </c>
    </row>
    <row r="33" spans="1:14" ht="14.4" customHeight="1" x14ac:dyDescent="0.3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 t="shared" si="0"/>
        <v>Saturday</v>
      </c>
      <c r="N33" s="6">
        <f t="shared" si="1"/>
        <v>9</v>
      </c>
    </row>
    <row r="34" spans="1:14" ht="14.4" customHeight="1" x14ac:dyDescent="0.3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 t="shared" si="0"/>
        <v>Saturday</v>
      </c>
      <c r="N34" s="5">
        <f t="shared" si="1"/>
        <v>9</v>
      </c>
    </row>
    <row r="35" spans="1:14" ht="14.4" customHeight="1" x14ac:dyDescent="0.3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 t="shared" si="0"/>
        <v>Saturday</v>
      </c>
      <c r="N35" s="6">
        <f t="shared" si="1"/>
        <v>9</v>
      </c>
    </row>
    <row r="36" spans="1:14" ht="14.4" customHeight="1" x14ac:dyDescent="0.3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 t="shared" si="0"/>
        <v>Saturday</v>
      </c>
      <c r="N36" s="5">
        <f t="shared" si="1"/>
        <v>9</v>
      </c>
    </row>
    <row r="37" spans="1:14" ht="14.4" customHeight="1" x14ac:dyDescent="0.3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 t="shared" si="0"/>
        <v>Saturday</v>
      </c>
      <c r="N37" s="6">
        <f t="shared" si="1"/>
        <v>9</v>
      </c>
    </row>
    <row r="38" spans="1:14" ht="14.4" customHeight="1" x14ac:dyDescent="0.3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 t="shared" si="0"/>
        <v>Saturday</v>
      </c>
      <c r="N38" s="5">
        <f t="shared" si="1"/>
        <v>9</v>
      </c>
    </row>
    <row r="39" spans="1:14" ht="14.4" customHeight="1" x14ac:dyDescent="0.3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 t="shared" si="0"/>
        <v>Saturday</v>
      </c>
      <c r="N39" s="6">
        <f t="shared" si="1"/>
        <v>9</v>
      </c>
    </row>
    <row r="40" spans="1:14" ht="14.4" customHeight="1" x14ac:dyDescent="0.3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 t="shared" si="0"/>
        <v>Saturday</v>
      </c>
      <c r="N40" s="5">
        <f t="shared" si="1"/>
        <v>9</v>
      </c>
    </row>
    <row r="41" spans="1:14" ht="14.4" customHeight="1" x14ac:dyDescent="0.3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 t="shared" si="0"/>
        <v>Saturday</v>
      </c>
      <c r="N41" s="6">
        <f t="shared" si="1"/>
        <v>9</v>
      </c>
    </row>
    <row r="42" spans="1:14" ht="14.4" customHeight="1" x14ac:dyDescent="0.3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 t="shared" si="0"/>
        <v>Saturday</v>
      </c>
      <c r="N42" s="5">
        <f t="shared" si="1"/>
        <v>9</v>
      </c>
    </row>
    <row r="43" spans="1:14" ht="14.4" customHeight="1" x14ac:dyDescent="0.3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 t="shared" si="0"/>
        <v>Saturday</v>
      </c>
      <c r="N43" s="6">
        <f t="shared" si="1"/>
        <v>9</v>
      </c>
    </row>
    <row r="44" spans="1:14" ht="14.4" customHeight="1" x14ac:dyDescent="0.3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 t="shared" si="0"/>
        <v>Saturday</v>
      </c>
      <c r="N44" s="5">
        <f t="shared" si="1"/>
        <v>9</v>
      </c>
    </row>
    <row r="45" spans="1:14" ht="14.4" customHeight="1" x14ac:dyDescent="0.3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 t="shared" si="0"/>
        <v>Saturday</v>
      </c>
      <c r="N45" s="6">
        <f t="shared" si="1"/>
        <v>9</v>
      </c>
    </row>
    <row r="46" spans="1:14" ht="14.4" customHeight="1" x14ac:dyDescent="0.3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 t="shared" si="0"/>
        <v>Saturday</v>
      </c>
      <c r="N46" s="5">
        <f t="shared" si="1"/>
        <v>9</v>
      </c>
    </row>
    <row r="47" spans="1:14" ht="14.4" customHeight="1" x14ac:dyDescent="0.3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 t="shared" si="0"/>
        <v>Saturday</v>
      </c>
      <c r="N47" s="6">
        <f t="shared" si="1"/>
        <v>9</v>
      </c>
    </row>
    <row r="48" spans="1:14" ht="14.4" customHeight="1" x14ac:dyDescent="0.3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 t="shared" si="0"/>
        <v>Saturday</v>
      </c>
      <c r="N48" s="5">
        <f t="shared" si="1"/>
        <v>9</v>
      </c>
    </row>
    <row r="49" spans="1:14" ht="14.4" customHeight="1" x14ac:dyDescent="0.3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 t="shared" si="0"/>
        <v>Saturday</v>
      </c>
      <c r="N49" s="6">
        <f t="shared" si="1"/>
        <v>9</v>
      </c>
    </row>
    <row r="50" spans="1:14" ht="14.4" customHeight="1" x14ac:dyDescent="0.3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 t="shared" si="0"/>
        <v>Saturday</v>
      </c>
      <c r="N50" s="5">
        <f t="shared" si="1"/>
        <v>9</v>
      </c>
    </row>
    <row r="51" spans="1:14" ht="14.4" customHeight="1" x14ac:dyDescent="0.3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 t="shared" si="0"/>
        <v>Saturday</v>
      </c>
      <c r="N51" s="6">
        <f t="shared" si="1"/>
        <v>9</v>
      </c>
    </row>
    <row r="52" spans="1:14" x14ac:dyDescent="0.3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 t="shared" si="0"/>
        <v>Saturday</v>
      </c>
      <c r="N52" s="5">
        <f t="shared" si="1"/>
        <v>9</v>
      </c>
    </row>
    <row r="53" spans="1:14" ht="14.4" customHeight="1" x14ac:dyDescent="0.3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 t="shared" si="0"/>
        <v>Saturday</v>
      </c>
      <c r="N53" s="6">
        <f t="shared" si="1"/>
        <v>9</v>
      </c>
    </row>
    <row r="54" spans="1:14" ht="14.4" customHeight="1" x14ac:dyDescent="0.3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 t="shared" si="0"/>
        <v>Saturday</v>
      </c>
      <c r="N54" s="5">
        <f t="shared" si="1"/>
        <v>9</v>
      </c>
    </row>
    <row r="55" spans="1:14" ht="14.4" customHeight="1" x14ac:dyDescent="0.3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 t="shared" si="0"/>
        <v>Saturday</v>
      </c>
      <c r="N55" s="6">
        <f t="shared" si="1"/>
        <v>9</v>
      </c>
    </row>
    <row r="56" spans="1:14" ht="14.4" customHeight="1" x14ac:dyDescent="0.3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 t="shared" si="0"/>
        <v>Saturday</v>
      </c>
      <c r="N56" s="5">
        <f t="shared" si="1"/>
        <v>9</v>
      </c>
    </row>
    <row r="57" spans="1:14" ht="14.4" customHeight="1" x14ac:dyDescent="0.3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 t="shared" si="0"/>
        <v>Saturday</v>
      </c>
      <c r="N57" s="6">
        <f t="shared" si="1"/>
        <v>9</v>
      </c>
    </row>
    <row r="58" spans="1:14" ht="14.4" customHeight="1" x14ac:dyDescent="0.3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 t="shared" si="0"/>
        <v>Sunday</v>
      </c>
      <c r="N58" s="5">
        <f t="shared" si="1"/>
        <v>10</v>
      </c>
    </row>
    <row r="59" spans="1:14" ht="14.4" customHeight="1" x14ac:dyDescent="0.3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 t="shared" si="0"/>
        <v>Sunday</v>
      </c>
      <c r="N59" s="6">
        <f t="shared" si="1"/>
        <v>10</v>
      </c>
    </row>
    <row r="60" spans="1:14" ht="14.4" customHeight="1" x14ac:dyDescent="0.3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 t="shared" si="0"/>
        <v>Sunday</v>
      </c>
      <c r="N60" s="5">
        <f t="shared" si="1"/>
        <v>10</v>
      </c>
    </row>
    <row r="61" spans="1:14" ht="14.4" customHeight="1" x14ac:dyDescent="0.3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 t="shared" si="0"/>
        <v>Sunday</v>
      </c>
      <c r="N61" s="6">
        <f t="shared" si="1"/>
        <v>10</v>
      </c>
    </row>
    <row r="62" spans="1:14" ht="14.4" customHeight="1" x14ac:dyDescent="0.3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 t="shared" si="0"/>
        <v>Sunday</v>
      </c>
      <c r="N62" s="5">
        <f t="shared" si="1"/>
        <v>10</v>
      </c>
    </row>
    <row r="63" spans="1:14" ht="14.4" customHeight="1" x14ac:dyDescent="0.3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 t="shared" si="0"/>
        <v>Sunday</v>
      </c>
      <c r="N63" s="6">
        <f t="shared" si="1"/>
        <v>10</v>
      </c>
    </row>
    <row r="64" spans="1:14" x14ac:dyDescent="0.3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 t="shared" si="0"/>
        <v>Sunday</v>
      </c>
      <c r="N64" s="5">
        <f t="shared" si="1"/>
        <v>10</v>
      </c>
    </row>
    <row r="65" spans="1:14" ht="14.4" customHeight="1" x14ac:dyDescent="0.3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 t="shared" si="0"/>
        <v>Sunday</v>
      </c>
      <c r="N65" s="6">
        <f t="shared" si="1"/>
        <v>10</v>
      </c>
    </row>
    <row r="66" spans="1:14" ht="14.4" customHeight="1" x14ac:dyDescent="0.3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 t="shared" ref="M66:M129" si="2">TEXT(A66,"dddd")</f>
        <v>Sunday</v>
      </c>
      <c r="N66" s="5">
        <f t="shared" ref="N66:N129" si="3">DAY(A66)</f>
        <v>10</v>
      </c>
    </row>
    <row r="67" spans="1:14" ht="14.4" customHeight="1" x14ac:dyDescent="0.3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 t="shared" si="2"/>
        <v>Sunday</v>
      </c>
      <c r="N67" s="6">
        <f t="shared" si="3"/>
        <v>10</v>
      </c>
    </row>
    <row r="68" spans="1:14" ht="14.4" customHeight="1" x14ac:dyDescent="0.3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 t="shared" si="2"/>
        <v>Sunday</v>
      </c>
      <c r="N68" s="5">
        <f t="shared" si="3"/>
        <v>10</v>
      </c>
    </row>
    <row r="69" spans="1:14" ht="14.4" customHeight="1" x14ac:dyDescent="0.3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 t="shared" si="2"/>
        <v>Sunday</v>
      </c>
      <c r="N69" s="6">
        <f t="shared" si="3"/>
        <v>10</v>
      </c>
    </row>
    <row r="70" spans="1:14" ht="14.4" customHeight="1" x14ac:dyDescent="0.3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 t="shared" si="2"/>
        <v>Sunday</v>
      </c>
      <c r="N70" s="5">
        <f t="shared" si="3"/>
        <v>10</v>
      </c>
    </row>
    <row r="71" spans="1:14" ht="14.4" customHeight="1" x14ac:dyDescent="0.3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 t="shared" si="2"/>
        <v>Sunday</v>
      </c>
      <c r="N71" s="6">
        <f t="shared" si="3"/>
        <v>10</v>
      </c>
    </row>
    <row r="72" spans="1:14" ht="14.4" customHeight="1" x14ac:dyDescent="0.3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 t="shared" si="2"/>
        <v>Sunday</v>
      </c>
      <c r="N72" s="5">
        <f t="shared" si="3"/>
        <v>10</v>
      </c>
    </row>
    <row r="73" spans="1:14" ht="14.4" customHeight="1" x14ac:dyDescent="0.3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 t="shared" si="2"/>
        <v>Sunday</v>
      </c>
      <c r="N73" s="6">
        <f t="shared" si="3"/>
        <v>10</v>
      </c>
    </row>
    <row r="74" spans="1:14" ht="14.4" customHeight="1" x14ac:dyDescent="0.3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 t="shared" si="2"/>
        <v>Sunday</v>
      </c>
      <c r="N74" s="5">
        <f t="shared" si="3"/>
        <v>10</v>
      </c>
    </row>
    <row r="75" spans="1:14" ht="14.4" customHeight="1" x14ac:dyDescent="0.3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 t="shared" si="2"/>
        <v>Sunday</v>
      </c>
      <c r="N75" s="6">
        <f t="shared" si="3"/>
        <v>10</v>
      </c>
    </row>
    <row r="76" spans="1:14" ht="14.4" customHeight="1" x14ac:dyDescent="0.3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 t="shared" si="2"/>
        <v>Sunday</v>
      </c>
      <c r="N76" s="5">
        <f t="shared" si="3"/>
        <v>10</v>
      </c>
    </row>
    <row r="77" spans="1:14" ht="14.4" customHeight="1" x14ac:dyDescent="0.3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 t="shared" si="2"/>
        <v>Sunday</v>
      </c>
      <c r="N77" s="6">
        <f t="shared" si="3"/>
        <v>10</v>
      </c>
    </row>
    <row r="78" spans="1:14" ht="14.4" customHeight="1" x14ac:dyDescent="0.3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 t="shared" si="2"/>
        <v>Sunday</v>
      </c>
      <c r="N78" s="5">
        <f t="shared" si="3"/>
        <v>10</v>
      </c>
    </row>
    <row r="79" spans="1:14" ht="14.4" customHeight="1" x14ac:dyDescent="0.3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 t="shared" si="2"/>
        <v>Sunday</v>
      </c>
      <c r="N79" s="6">
        <f t="shared" si="3"/>
        <v>10</v>
      </c>
    </row>
    <row r="80" spans="1:14" ht="14.4" customHeight="1" x14ac:dyDescent="0.3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 t="shared" si="2"/>
        <v>Sunday</v>
      </c>
      <c r="N80" s="5">
        <f t="shared" si="3"/>
        <v>10</v>
      </c>
    </row>
    <row r="81" spans="1:14" ht="14.4" customHeight="1" x14ac:dyDescent="0.3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 t="shared" si="2"/>
        <v>Sunday</v>
      </c>
      <c r="N81" s="6">
        <f t="shared" si="3"/>
        <v>10</v>
      </c>
    </row>
    <row r="82" spans="1:14" ht="14.4" customHeight="1" x14ac:dyDescent="0.3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 t="shared" si="2"/>
        <v>Sunday</v>
      </c>
      <c r="N82" s="5">
        <f t="shared" si="3"/>
        <v>10</v>
      </c>
    </row>
    <row r="83" spans="1:14" ht="14.4" customHeight="1" x14ac:dyDescent="0.3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 t="shared" si="2"/>
        <v>Sunday</v>
      </c>
      <c r="N83" s="6">
        <f t="shared" si="3"/>
        <v>10</v>
      </c>
    </row>
    <row r="84" spans="1:14" ht="14.4" customHeight="1" x14ac:dyDescent="0.3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 t="shared" si="2"/>
        <v>Sunday</v>
      </c>
      <c r="N84" s="5">
        <f t="shared" si="3"/>
        <v>10</v>
      </c>
    </row>
    <row r="85" spans="1:14" ht="14.4" customHeight="1" x14ac:dyDescent="0.3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 t="shared" si="2"/>
        <v>Sunday</v>
      </c>
      <c r="N85" s="6">
        <f t="shared" si="3"/>
        <v>10</v>
      </c>
    </row>
    <row r="86" spans="1:14" ht="14.4" customHeight="1" x14ac:dyDescent="0.3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 t="shared" si="2"/>
        <v>Monday</v>
      </c>
      <c r="N86" s="5">
        <f t="shared" si="3"/>
        <v>11</v>
      </c>
    </row>
    <row r="87" spans="1:14" ht="14.4" customHeight="1" x14ac:dyDescent="0.3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 t="shared" si="2"/>
        <v>Monday</v>
      </c>
      <c r="N87" s="6">
        <f t="shared" si="3"/>
        <v>11</v>
      </c>
    </row>
    <row r="88" spans="1:14" ht="14.4" customHeight="1" x14ac:dyDescent="0.3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 t="shared" si="2"/>
        <v>Monday</v>
      </c>
      <c r="N88" s="5">
        <f t="shared" si="3"/>
        <v>11</v>
      </c>
    </row>
    <row r="89" spans="1:14" ht="14.4" customHeight="1" x14ac:dyDescent="0.3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 t="shared" si="2"/>
        <v>Monday</v>
      </c>
      <c r="N89" s="6">
        <f t="shared" si="3"/>
        <v>11</v>
      </c>
    </row>
    <row r="90" spans="1:14" x14ac:dyDescent="0.3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 t="shared" si="2"/>
        <v>Monday</v>
      </c>
      <c r="N90" s="5">
        <f t="shared" si="3"/>
        <v>11</v>
      </c>
    </row>
    <row r="91" spans="1:14" ht="14.4" customHeight="1" x14ac:dyDescent="0.3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 t="shared" si="2"/>
        <v>Monday</v>
      </c>
      <c r="N91" s="6">
        <f t="shared" si="3"/>
        <v>11</v>
      </c>
    </row>
    <row r="92" spans="1:14" ht="14.4" customHeight="1" x14ac:dyDescent="0.3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 t="shared" si="2"/>
        <v>Monday</v>
      </c>
      <c r="N92" s="5">
        <f t="shared" si="3"/>
        <v>11</v>
      </c>
    </row>
    <row r="93" spans="1:14" ht="14.4" customHeight="1" x14ac:dyDescent="0.3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 t="shared" si="2"/>
        <v>Monday</v>
      </c>
      <c r="N93" s="6">
        <f t="shared" si="3"/>
        <v>11</v>
      </c>
    </row>
    <row r="94" spans="1:14" ht="14.4" customHeight="1" x14ac:dyDescent="0.3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 t="shared" si="2"/>
        <v>Monday</v>
      </c>
      <c r="N94" s="5">
        <f t="shared" si="3"/>
        <v>11</v>
      </c>
    </row>
    <row r="95" spans="1:14" ht="14.4" customHeight="1" x14ac:dyDescent="0.3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 t="shared" si="2"/>
        <v>Monday</v>
      </c>
      <c r="N95" s="6">
        <f t="shared" si="3"/>
        <v>11</v>
      </c>
    </row>
    <row r="96" spans="1:14" ht="14.4" customHeight="1" x14ac:dyDescent="0.3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 t="shared" si="2"/>
        <v>Monday</v>
      </c>
      <c r="N96" s="5">
        <f t="shared" si="3"/>
        <v>11</v>
      </c>
    </row>
    <row r="97" spans="1:14" ht="14.4" customHeight="1" x14ac:dyDescent="0.3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 t="shared" si="2"/>
        <v>Monday</v>
      </c>
      <c r="N97" s="6">
        <f t="shared" si="3"/>
        <v>11</v>
      </c>
    </row>
    <row r="98" spans="1:14" ht="14.4" customHeight="1" x14ac:dyDescent="0.3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 t="shared" si="2"/>
        <v>Monday</v>
      </c>
      <c r="N98" s="5">
        <f t="shared" si="3"/>
        <v>11</v>
      </c>
    </row>
    <row r="99" spans="1:14" ht="14.4" customHeight="1" x14ac:dyDescent="0.3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 t="shared" si="2"/>
        <v>Monday</v>
      </c>
      <c r="N99" s="6">
        <f t="shared" si="3"/>
        <v>11</v>
      </c>
    </row>
    <row r="100" spans="1:14" x14ac:dyDescent="0.3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 t="shared" si="2"/>
        <v>Monday</v>
      </c>
      <c r="N100" s="5">
        <f t="shared" si="3"/>
        <v>11</v>
      </c>
    </row>
    <row r="101" spans="1:14" ht="14.4" customHeight="1" x14ac:dyDescent="0.3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 t="shared" si="2"/>
        <v>Monday</v>
      </c>
      <c r="N101" s="6">
        <f t="shared" si="3"/>
        <v>11</v>
      </c>
    </row>
    <row r="102" spans="1:14" ht="14.4" customHeight="1" x14ac:dyDescent="0.3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 t="shared" si="2"/>
        <v>Monday</v>
      </c>
      <c r="N102" s="5">
        <f t="shared" si="3"/>
        <v>11</v>
      </c>
    </row>
    <row r="103" spans="1:14" ht="14.4" customHeight="1" x14ac:dyDescent="0.3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 t="shared" si="2"/>
        <v>Monday</v>
      </c>
      <c r="N103" s="6">
        <f t="shared" si="3"/>
        <v>11</v>
      </c>
    </row>
    <row r="104" spans="1:14" ht="14.4" customHeight="1" x14ac:dyDescent="0.3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 t="shared" si="2"/>
        <v>Monday</v>
      </c>
      <c r="N104" s="5">
        <f t="shared" si="3"/>
        <v>11</v>
      </c>
    </row>
    <row r="105" spans="1:14" ht="14.4" customHeight="1" x14ac:dyDescent="0.3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 t="shared" si="2"/>
        <v>Monday</v>
      </c>
      <c r="N105" s="6">
        <f t="shared" si="3"/>
        <v>11</v>
      </c>
    </row>
    <row r="106" spans="1:14" ht="14.4" customHeight="1" x14ac:dyDescent="0.3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 t="shared" si="2"/>
        <v>Monday</v>
      </c>
      <c r="N106" s="5">
        <f t="shared" si="3"/>
        <v>11</v>
      </c>
    </row>
    <row r="107" spans="1:14" ht="14.4" customHeight="1" x14ac:dyDescent="0.3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 t="shared" si="2"/>
        <v>Monday</v>
      </c>
      <c r="N107" s="6">
        <f t="shared" si="3"/>
        <v>11</v>
      </c>
    </row>
    <row r="108" spans="1:14" ht="14.4" customHeight="1" x14ac:dyDescent="0.3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 t="shared" si="2"/>
        <v>Monday</v>
      </c>
      <c r="N108" s="5">
        <f t="shared" si="3"/>
        <v>11</v>
      </c>
    </row>
    <row r="109" spans="1:14" ht="14.4" customHeight="1" x14ac:dyDescent="0.3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 t="shared" si="2"/>
        <v>Monday</v>
      </c>
      <c r="N109" s="6">
        <f t="shared" si="3"/>
        <v>11</v>
      </c>
    </row>
    <row r="110" spans="1:14" ht="14.4" customHeight="1" x14ac:dyDescent="0.3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 t="shared" si="2"/>
        <v>Tuesday</v>
      </c>
      <c r="N110" s="5">
        <f t="shared" si="3"/>
        <v>12</v>
      </c>
    </row>
    <row r="111" spans="1:14" ht="14.4" customHeight="1" x14ac:dyDescent="0.3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 t="shared" si="2"/>
        <v>Tuesday</v>
      </c>
      <c r="N111" s="6">
        <f t="shared" si="3"/>
        <v>12</v>
      </c>
    </row>
    <row r="112" spans="1:14" ht="14.4" customHeight="1" x14ac:dyDescent="0.3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 t="shared" si="2"/>
        <v>Tuesday</v>
      </c>
      <c r="N112" s="5">
        <f t="shared" si="3"/>
        <v>12</v>
      </c>
    </row>
    <row r="113" spans="1:14" ht="14.4" customHeight="1" x14ac:dyDescent="0.3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 t="shared" si="2"/>
        <v>Tuesday</v>
      </c>
      <c r="N113" s="6">
        <f t="shared" si="3"/>
        <v>12</v>
      </c>
    </row>
    <row r="114" spans="1:14" ht="14.4" customHeight="1" x14ac:dyDescent="0.3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 t="shared" si="2"/>
        <v>Tuesday</v>
      </c>
      <c r="N114" s="5">
        <f t="shared" si="3"/>
        <v>12</v>
      </c>
    </row>
    <row r="115" spans="1:14" ht="14.4" customHeight="1" x14ac:dyDescent="0.3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 t="shared" si="2"/>
        <v>Tuesday</v>
      </c>
      <c r="N115" s="6">
        <f t="shared" si="3"/>
        <v>12</v>
      </c>
    </row>
    <row r="116" spans="1:14" ht="14.4" customHeight="1" x14ac:dyDescent="0.3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 t="shared" si="2"/>
        <v>Tuesday</v>
      </c>
      <c r="N116" s="5">
        <f t="shared" si="3"/>
        <v>12</v>
      </c>
    </row>
    <row r="117" spans="1:14" ht="14.4" customHeight="1" x14ac:dyDescent="0.3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 t="shared" si="2"/>
        <v>Tuesday</v>
      </c>
      <c r="N117" s="6">
        <f t="shared" si="3"/>
        <v>12</v>
      </c>
    </row>
    <row r="118" spans="1:14" ht="14.4" customHeight="1" x14ac:dyDescent="0.3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 t="shared" si="2"/>
        <v>Tuesday</v>
      </c>
      <c r="N118" s="5">
        <f t="shared" si="3"/>
        <v>12</v>
      </c>
    </row>
    <row r="119" spans="1:14" ht="14.4" customHeight="1" x14ac:dyDescent="0.3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 t="shared" si="2"/>
        <v>Tuesday</v>
      </c>
      <c r="N119" s="6">
        <f t="shared" si="3"/>
        <v>12</v>
      </c>
    </row>
    <row r="120" spans="1:14" ht="14.4" customHeight="1" x14ac:dyDescent="0.3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 t="shared" si="2"/>
        <v>Tuesday</v>
      </c>
      <c r="N120" s="5">
        <f t="shared" si="3"/>
        <v>12</v>
      </c>
    </row>
    <row r="121" spans="1:14" ht="14.4" customHeight="1" x14ac:dyDescent="0.3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 t="shared" si="2"/>
        <v>Tuesday</v>
      </c>
      <c r="N121" s="6">
        <f t="shared" si="3"/>
        <v>12</v>
      </c>
    </row>
    <row r="122" spans="1:14" ht="14.4" customHeight="1" x14ac:dyDescent="0.3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 t="shared" si="2"/>
        <v>Tuesday</v>
      </c>
      <c r="N122" s="5">
        <f t="shared" si="3"/>
        <v>12</v>
      </c>
    </row>
    <row r="123" spans="1:14" ht="14.4" customHeight="1" x14ac:dyDescent="0.3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 t="shared" si="2"/>
        <v>Tuesday</v>
      </c>
      <c r="N123" s="6">
        <f t="shared" si="3"/>
        <v>12</v>
      </c>
    </row>
    <row r="124" spans="1:14" ht="14.4" customHeight="1" x14ac:dyDescent="0.3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 t="shared" si="2"/>
        <v>Tuesday</v>
      </c>
      <c r="N124" s="5">
        <f t="shared" si="3"/>
        <v>12</v>
      </c>
    </row>
    <row r="125" spans="1:14" ht="14.4" customHeight="1" x14ac:dyDescent="0.3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 t="shared" si="2"/>
        <v>Tuesday</v>
      </c>
      <c r="N125" s="6">
        <f t="shared" si="3"/>
        <v>12</v>
      </c>
    </row>
    <row r="126" spans="1:14" ht="14.4" customHeight="1" x14ac:dyDescent="0.3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 t="shared" si="2"/>
        <v>Tuesday</v>
      </c>
      <c r="N126" s="5">
        <f t="shared" si="3"/>
        <v>12</v>
      </c>
    </row>
    <row r="127" spans="1:14" ht="14.4" customHeight="1" x14ac:dyDescent="0.3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 t="shared" si="2"/>
        <v>Tuesday</v>
      </c>
      <c r="N127" s="6">
        <f t="shared" si="3"/>
        <v>12</v>
      </c>
    </row>
    <row r="128" spans="1:14" ht="14.4" customHeight="1" x14ac:dyDescent="0.3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 t="shared" si="2"/>
        <v>Wednesday</v>
      </c>
      <c r="N128" s="5">
        <f t="shared" si="3"/>
        <v>13</v>
      </c>
    </row>
    <row r="129" spans="1:14" ht="14.4" customHeight="1" x14ac:dyDescent="0.3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 t="shared" si="2"/>
        <v>Wednesday</v>
      </c>
      <c r="N129" s="6">
        <f t="shared" si="3"/>
        <v>13</v>
      </c>
    </row>
    <row r="130" spans="1:14" ht="14.4" customHeight="1" x14ac:dyDescent="0.3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 t="shared" ref="M130:M193" si="4">TEXT(A130,"dddd")</f>
        <v>Wednesday</v>
      </c>
      <c r="N130" s="5">
        <f t="shared" ref="N130:N193" si="5">DAY(A130)</f>
        <v>13</v>
      </c>
    </row>
    <row r="131" spans="1:14" ht="14.4" customHeight="1" x14ac:dyDescent="0.3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 t="shared" si="4"/>
        <v>Wednesday</v>
      </c>
      <c r="N131" s="6">
        <f t="shared" si="5"/>
        <v>13</v>
      </c>
    </row>
    <row r="132" spans="1:14" ht="14.4" customHeight="1" x14ac:dyDescent="0.3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 t="shared" si="4"/>
        <v>Wednesday</v>
      </c>
      <c r="N132" s="5">
        <f t="shared" si="5"/>
        <v>13</v>
      </c>
    </row>
    <row r="133" spans="1:14" ht="14.4" customHeight="1" x14ac:dyDescent="0.3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 t="shared" si="4"/>
        <v>Wednesday</v>
      </c>
      <c r="N133" s="6">
        <f t="shared" si="5"/>
        <v>13</v>
      </c>
    </row>
    <row r="134" spans="1:14" ht="14.4" customHeight="1" x14ac:dyDescent="0.3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 t="shared" si="4"/>
        <v>Wednesday</v>
      </c>
      <c r="N134" s="5">
        <f t="shared" si="5"/>
        <v>13</v>
      </c>
    </row>
    <row r="135" spans="1:14" ht="14.4" customHeight="1" x14ac:dyDescent="0.3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 t="shared" si="4"/>
        <v>Wednesday</v>
      </c>
      <c r="N135" s="6">
        <f t="shared" si="5"/>
        <v>13</v>
      </c>
    </row>
    <row r="136" spans="1:14" ht="14.4" customHeight="1" x14ac:dyDescent="0.3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 t="shared" si="4"/>
        <v>Wednesday</v>
      </c>
      <c r="N136" s="5">
        <f t="shared" si="5"/>
        <v>13</v>
      </c>
    </row>
    <row r="137" spans="1:14" ht="14.4" customHeight="1" x14ac:dyDescent="0.3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 t="shared" si="4"/>
        <v>Wednesday</v>
      </c>
      <c r="N137" s="6">
        <f t="shared" si="5"/>
        <v>13</v>
      </c>
    </row>
    <row r="138" spans="1:14" ht="14.4" customHeight="1" x14ac:dyDescent="0.3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 t="shared" si="4"/>
        <v>Wednesday</v>
      </c>
      <c r="N138" s="5">
        <f t="shared" si="5"/>
        <v>13</v>
      </c>
    </row>
    <row r="139" spans="1:14" ht="14.4" customHeight="1" x14ac:dyDescent="0.3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 t="shared" si="4"/>
        <v>Wednesday</v>
      </c>
      <c r="N139" s="6">
        <f t="shared" si="5"/>
        <v>13</v>
      </c>
    </row>
    <row r="140" spans="1:14" ht="14.4" customHeight="1" x14ac:dyDescent="0.3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 t="shared" si="4"/>
        <v>Wednesday</v>
      </c>
      <c r="N140" s="5">
        <f t="shared" si="5"/>
        <v>13</v>
      </c>
    </row>
    <row r="141" spans="1:14" ht="14.4" customHeight="1" x14ac:dyDescent="0.3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 t="shared" si="4"/>
        <v>Wednesday</v>
      </c>
      <c r="N141" s="6">
        <f t="shared" si="5"/>
        <v>13</v>
      </c>
    </row>
    <row r="142" spans="1:14" ht="14.4" customHeight="1" x14ac:dyDescent="0.3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 t="shared" si="4"/>
        <v>Wednesday</v>
      </c>
      <c r="N142" s="5">
        <f t="shared" si="5"/>
        <v>13</v>
      </c>
    </row>
    <row r="143" spans="1:14" ht="14.4" customHeight="1" x14ac:dyDescent="0.3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 t="shared" si="4"/>
        <v>Wednesday</v>
      </c>
      <c r="N143" s="6">
        <f t="shared" si="5"/>
        <v>13</v>
      </c>
    </row>
    <row r="144" spans="1:14" ht="14.4" customHeight="1" x14ac:dyDescent="0.3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 t="shared" si="4"/>
        <v>Wednesday</v>
      </c>
      <c r="N144" s="5">
        <f t="shared" si="5"/>
        <v>13</v>
      </c>
    </row>
    <row r="145" spans="1:14" ht="14.4" customHeight="1" x14ac:dyDescent="0.3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 t="shared" si="4"/>
        <v>Wednesday</v>
      </c>
      <c r="N145" s="6">
        <f t="shared" si="5"/>
        <v>13</v>
      </c>
    </row>
    <row r="146" spans="1:14" ht="14.4" customHeight="1" x14ac:dyDescent="0.3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 t="shared" si="4"/>
        <v>Wednesday</v>
      </c>
      <c r="N146" s="5">
        <f t="shared" si="5"/>
        <v>13</v>
      </c>
    </row>
    <row r="147" spans="1:14" ht="14.4" customHeight="1" x14ac:dyDescent="0.3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 t="shared" si="4"/>
        <v>Wednesday</v>
      </c>
      <c r="N147" s="6">
        <f t="shared" si="5"/>
        <v>13</v>
      </c>
    </row>
    <row r="148" spans="1:14" ht="14.4" customHeight="1" x14ac:dyDescent="0.3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 t="shared" si="4"/>
        <v>Wednesday</v>
      </c>
      <c r="N148" s="5">
        <f t="shared" si="5"/>
        <v>13</v>
      </c>
    </row>
    <row r="149" spans="1:14" ht="14.4" customHeight="1" x14ac:dyDescent="0.3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 t="shared" si="4"/>
        <v>Wednesday</v>
      </c>
      <c r="N149" s="6">
        <f t="shared" si="5"/>
        <v>13</v>
      </c>
    </row>
    <row r="150" spans="1:14" ht="14.4" customHeight="1" x14ac:dyDescent="0.3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 t="shared" si="4"/>
        <v>Wednesday</v>
      </c>
      <c r="N150" s="5">
        <f t="shared" si="5"/>
        <v>13</v>
      </c>
    </row>
    <row r="151" spans="1:14" ht="14.4" customHeight="1" x14ac:dyDescent="0.3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 t="shared" si="4"/>
        <v>Wednesday</v>
      </c>
      <c r="N151" s="6">
        <f t="shared" si="5"/>
        <v>13</v>
      </c>
    </row>
    <row r="152" spans="1:14" ht="14.4" customHeight="1" x14ac:dyDescent="0.3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 t="shared" si="4"/>
        <v>Wednesday</v>
      </c>
      <c r="N152" s="5">
        <f t="shared" si="5"/>
        <v>13</v>
      </c>
    </row>
    <row r="153" spans="1:14" ht="14.4" customHeight="1" x14ac:dyDescent="0.3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 t="shared" si="4"/>
        <v>Wednesday</v>
      </c>
      <c r="N153" s="6">
        <f t="shared" si="5"/>
        <v>13</v>
      </c>
    </row>
    <row r="154" spans="1:14" ht="14.4" customHeight="1" x14ac:dyDescent="0.3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 t="shared" si="4"/>
        <v>Wednesday</v>
      </c>
      <c r="N154" s="5">
        <f t="shared" si="5"/>
        <v>13</v>
      </c>
    </row>
    <row r="155" spans="1:14" ht="14.4" customHeight="1" x14ac:dyDescent="0.3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 t="shared" si="4"/>
        <v>Wednesday</v>
      </c>
      <c r="N155" s="6">
        <f t="shared" si="5"/>
        <v>13</v>
      </c>
    </row>
    <row r="156" spans="1:14" ht="14.4" customHeight="1" x14ac:dyDescent="0.3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 t="shared" si="4"/>
        <v>Wednesday</v>
      </c>
      <c r="N156" s="5">
        <f t="shared" si="5"/>
        <v>13</v>
      </c>
    </row>
    <row r="157" spans="1:14" ht="14.4" customHeight="1" x14ac:dyDescent="0.3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 t="shared" si="4"/>
        <v>Wednesday</v>
      </c>
      <c r="N157" s="6">
        <f t="shared" si="5"/>
        <v>13</v>
      </c>
    </row>
    <row r="158" spans="1:14" ht="14.4" customHeight="1" x14ac:dyDescent="0.3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 t="shared" si="4"/>
        <v>Wednesday</v>
      </c>
      <c r="N158" s="5">
        <f t="shared" si="5"/>
        <v>13</v>
      </c>
    </row>
    <row r="159" spans="1:14" ht="14.4" customHeight="1" x14ac:dyDescent="0.3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 t="shared" si="4"/>
        <v>Wednesday</v>
      </c>
      <c r="N159" s="6">
        <f t="shared" si="5"/>
        <v>13</v>
      </c>
    </row>
    <row r="160" spans="1:14" ht="14.4" customHeight="1" x14ac:dyDescent="0.3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 t="shared" si="4"/>
        <v>Thursday</v>
      </c>
      <c r="N160" s="5">
        <f t="shared" si="5"/>
        <v>14</v>
      </c>
    </row>
    <row r="161" spans="1:14" ht="14.4" customHeight="1" x14ac:dyDescent="0.3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 t="shared" si="4"/>
        <v>Thursday</v>
      </c>
      <c r="N161" s="6">
        <f t="shared" si="5"/>
        <v>14</v>
      </c>
    </row>
    <row r="162" spans="1:14" ht="14.4" customHeight="1" x14ac:dyDescent="0.3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 t="shared" si="4"/>
        <v>Thursday</v>
      </c>
      <c r="N162" s="5">
        <f t="shared" si="5"/>
        <v>14</v>
      </c>
    </row>
    <row r="163" spans="1:14" ht="14.4" customHeight="1" x14ac:dyDescent="0.3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 t="shared" si="4"/>
        <v>Thursday</v>
      </c>
      <c r="N163" s="6">
        <f t="shared" si="5"/>
        <v>14</v>
      </c>
    </row>
    <row r="164" spans="1:14" ht="14.4" customHeight="1" x14ac:dyDescent="0.3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 t="shared" si="4"/>
        <v>Thursday</v>
      </c>
      <c r="N164" s="5">
        <f t="shared" si="5"/>
        <v>14</v>
      </c>
    </row>
    <row r="165" spans="1:14" ht="14.4" customHeight="1" x14ac:dyDescent="0.3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 t="shared" si="4"/>
        <v>Thursday</v>
      </c>
      <c r="N165" s="6">
        <f t="shared" si="5"/>
        <v>14</v>
      </c>
    </row>
    <row r="166" spans="1:14" ht="14.4" customHeight="1" x14ac:dyDescent="0.3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 t="shared" si="4"/>
        <v>Thursday</v>
      </c>
      <c r="N166" s="5">
        <f t="shared" si="5"/>
        <v>14</v>
      </c>
    </row>
    <row r="167" spans="1:14" ht="14.4" customHeight="1" x14ac:dyDescent="0.3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 t="shared" si="4"/>
        <v>Thursday</v>
      </c>
      <c r="N167" s="6">
        <f t="shared" si="5"/>
        <v>14</v>
      </c>
    </row>
    <row r="168" spans="1:14" ht="14.4" customHeight="1" x14ac:dyDescent="0.3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 t="shared" si="4"/>
        <v>Thursday</v>
      </c>
      <c r="N168" s="5">
        <f t="shared" si="5"/>
        <v>14</v>
      </c>
    </row>
    <row r="169" spans="1:14" ht="14.4" customHeight="1" x14ac:dyDescent="0.3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 t="shared" si="4"/>
        <v>Thursday</v>
      </c>
      <c r="N169" s="6">
        <f t="shared" si="5"/>
        <v>14</v>
      </c>
    </row>
    <row r="170" spans="1:14" ht="14.4" customHeight="1" x14ac:dyDescent="0.3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 t="shared" si="4"/>
        <v>Thursday</v>
      </c>
      <c r="N170" s="5">
        <f t="shared" si="5"/>
        <v>14</v>
      </c>
    </row>
    <row r="171" spans="1:14" ht="14.4" customHeight="1" x14ac:dyDescent="0.3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 t="shared" si="4"/>
        <v>Thursday</v>
      </c>
      <c r="N171" s="6">
        <f t="shared" si="5"/>
        <v>14</v>
      </c>
    </row>
    <row r="172" spans="1:14" ht="14.4" customHeight="1" x14ac:dyDescent="0.3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 t="shared" si="4"/>
        <v>Thursday</v>
      </c>
      <c r="N172" s="5">
        <f t="shared" si="5"/>
        <v>14</v>
      </c>
    </row>
    <row r="173" spans="1:14" ht="14.4" customHeight="1" x14ac:dyDescent="0.3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 t="shared" si="4"/>
        <v>Thursday</v>
      </c>
      <c r="N173" s="6">
        <f t="shared" si="5"/>
        <v>14</v>
      </c>
    </row>
    <row r="174" spans="1:14" ht="14.4" customHeight="1" x14ac:dyDescent="0.3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 t="shared" si="4"/>
        <v>Thursday</v>
      </c>
      <c r="N174" s="5">
        <f t="shared" si="5"/>
        <v>14</v>
      </c>
    </row>
    <row r="175" spans="1:14" ht="14.4" customHeight="1" x14ac:dyDescent="0.3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 t="shared" si="4"/>
        <v>Thursday</v>
      </c>
      <c r="N175" s="6">
        <f t="shared" si="5"/>
        <v>14</v>
      </c>
    </row>
    <row r="176" spans="1:14" ht="14.4" customHeight="1" x14ac:dyDescent="0.3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 t="shared" si="4"/>
        <v>Thursday</v>
      </c>
      <c r="N176" s="5">
        <f t="shared" si="5"/>
        <v>14</v>
      </c>
    </row>
    <row r="177" spans="1:14" ht="14.4" customHeight="1" x14ac:dyDescent="0.3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 t="shared" si="4"/>
        <v>Thursday</v>
      </c>
      <c r="N177" s="6">
        <f t="shared" si="5"/>
        <v>14</v>
      </c>
    </row>
    <row r="178" spans="1:14" ht="14.4" customHeight="1" x14ac:dyDescent="0.3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 t="shared" si="4"/>
        <v>Thursday</v>
      </c>
      <c r="N178" s="5">
        <f t="shared" si="5"/>
        <v>14</v>
      </c>
    </row>
    <row r="179" spans="1:14" ht="14.4" customHeight="1" x14ac:dyDescent="0.3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 t="shared" si="4"/>
        <v>Thursday</v>
      </c>
      <c r="N179" s="6">
        <f t="shared" si="5"/>
        <v>14</v>
      </c>
    </row>
    <row r="180" spans="1:14" ht="14.4" customHeight="1" x14ac:dyDescent="0.3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 t="shared" si="4"/>
        <v>Thursday</v>
      </c>
      <c r="N180" s="5">
        <f t="shared" si="5"/>
        <v>14</v>
      </c>
    </row>
    <row r="181" spans="1:14" ht="14.4" customHeight="1" x14ac:dyDescent="0.3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 t="shared" si="4"/>
        <v>Thursday</v>
      </c>
      <c r="N181" s="6">
        <f t="shared" si="5"/>
        <v>14</v>
      </c>
    </row>
    <row r="182" spans="1:14" ht="14.4" customHeight="1" x14ac:dyDescent="0.3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 t="shared" si="4"/>
        <v>Thursday</v>
      </c>
      <c r="N182" s="5">
        <f t="shared" si="5"/>
        <v>14</v>
      </c>
    </row>
    <row r="183" spans="1:14" ht="14.4" customHeight="1" x14ac:dyDescent="0.3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 t="shared" si="4"/>
        <v>Thursday</v>
      </c>
      <c r="N183" s="6">
        <f t="shared" si="5"/>
        <v>14</v>
      </c>
    </row>
    <row r="184" spans="1:14" ht="14.4" customHeight="1" x14ac:dyDescent="0.3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 t="shared" si="4"/>
        <v>Thursday</v>
      </c>
      <c r="N184" s="5">
        <f t="shared" si="5"/>
        <v>14</v>
      </c>
    </row>
    <row r="185" spans="1:14" ht="14.4" customHeight="1" x14ac:dyDescent="0.3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 t="shared" si="4"/>
        <v>Thursday</v>
      </c>
      <c r="N185" s="6">
        <f t="shared" si="5"/>
        <v>14</v>
      </c>
    </row>
    <row r="186" spans="1:14" ht="14.4" customHeight="1" x14ac:dyDescent="0.3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 t="shared" si="4"/>
        <v>Thursday</v>
      </c>
      <c r="N186" s="5">
        <f t="shared" si="5"/>
        <v>14</v>
      </c>
    </row>
    <row r="187" spans="1:14" ht="14.4" customHeight="1" x14ac:dyDescent="0.3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 t="shared" si="4"/>
        <v>Thursday</v>
      </c>
      <c r="N187" s="6">
        <f t="shared" si="5"/>
        <v>14</v>
      </c>
    </row>
    <row r="188" spans="1:14" ht="14.4" customHeight="1" x14ac:dyDescent="0.3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 t="shared" si="4"/>
        <v>Thursday</v>
      </c>
      <c r="N188" s="5">
        <f t="shared" si="5"/>
        <v>14</v>
      </c>
    </row>
    <row r="189" spans="1:14" ht="14.4" customHeight="1" x14ac:dyDescent="0.3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 t="shared" si="4"/>
        <v>Thursday</v>
      </c>
      <c r="N189" s="6">
        <f t="shared" si="5"/>
        <v>14</v>
      </c>
    </row>
    <row r="190" spans="1:14" ht="14.4" customHeight="1" x14ac:dyDescent="0.3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 t="shared" si="4"/>
        <v>Thursday</v>
      </c>
      <c r="N190" s="5">
        <f t="shared" si="5"/>
        <v>14</v>
      </c>
    </row>
    <row r="191" spans="1:14" ht="14.4" customHeight="1" x14ac:dyDescent="0.3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 t="shared" si="4"/>
        <v>Thursday</v>
      </c>
      <c r="N191" s="6">
        <f t="shared" si="5"/>
        <v>14</v>
      </c>
    </row>
    <row r="192" spans="1:14" ht="14.4" customHeight="1" x14ac:dyDescent="0.3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 t="shared" si="4"/>
        <v>Thursday</v>
      </c>
      <c r="N192" s="5">
        <f t="shared" si="5"/>
        <v>14</v>
      </c>
    </row>
    <row r="193" spans="1:14" ht="14.4" customHeight="1" x14ac:dyDescent="0.3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 t="shared" si="4"/>
        <v>Thursday</v>
      </c>
      <c r="N193" s="6">
        <f t="shared" si="5"/>
        <v>14</v>
      </c>
    </row>
    <row r="194" spans="1:14" ht="14.4" customHeight="1" x14ac:dyDescent="0.3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 t="shared" ref="M194:M257" si="6">TEXT(A194,"dddd")</f>
        <v>Thursday</v>
      </c>
      <c r="N194" s="5">
        <f t="shared" ref="N194:N257" si="7">DAY(A194)</f>
        <v>14</v>
      </c>
    </row>
    <row r="195" spans="1:14" ht="14.4" customHeight="1" x14ac:dyDescent="0.3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 t="shared" si="6"/>
        <v>Thursday</v>
      </c>
      <c r="N195" s="6">
        <f t="shared" si="7"/>
        <v>14</v>
      </c>
    </row>
    <row r="196" spans="1:14" ht="14.4" customHeight="1" x14ac:dyDescent="0.3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 t="shared" si="6"/>
        <v>Thursday</v>
      </c>
      <c r="N196" s="5">
        <f t="shared" si="7"/>
        <v>14</v>
      </c>
    </row>
    <row r="197" spans="1:14" ht="14.4" customHeight="1" x14ac:dyDescent="0.3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 t="shared" si="6"/>
        <v>Thursday</v>
      </c>
      <c r="N197" s="6">
        <f t="shared" si="7"/>
        <v>14</v>
      </c>
    </row>
    <row r="198" spans="1:14" ht="14.4" customHeight="1" x14ac:dyDescent="0.3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 t="shared" si="6"/>
        <v>Thursday</v>
      </c>
      <c r="N198" s="5">
        <f t="shared" si="7"/>
        <v>14</v>
      </c>
    </row>
    <row r="199" spans="1:14" ht="14.4" customHeight="1" x14ac:dyDescent="0.3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 t="shared" si="6"/>
        <v>Thursday</v>
      </c>
      <c r="N199" s="6">
        <f t="shared" si="7"/>
        <v>14</v>
      </c>
    </row>
    <row r="200" spans="1:14" ht="14.4" customHeight="1" x14ac:dyDescent="0.3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 t="shared" si="6"/>
        <v>Friday</v>
      </c>
      <c r="N200" s="5">
        <f t="shared" si="7"/>
        <v>15</v>
      </c>
    </row>
    <row r="201" spans="1:14" ht="14.4" customHeight="1" x14ac:dyDescent="0.3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 t="shared" si="6"/>
        <v>Friday</v>
      </c>
      <c r="N201" s="6">
        <f t="shared" si="7"/>
        <v>15</v>
      </c>
    </row>
    <row r="202" spans="1:14" ht="14.4" customHeight="1" x14ac:dyDescent="0.3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 t="shared" si="6"/>
        <v>Friday</v>
      </c>
      <c r="N202" s="5">
        <f t="shared" si="7"/>
        <v>15</v>
      </c>
    </row>
    <row r="203" spans="1:14" ht="14.4" customHeight="1" x14ac:dyDescent="0.3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 t="shared" si="6"/>
        <v>Friday</v>
      </c>
      <c r="N203" s="6">
        <f t="shared" si="7"/>
        <v>15</v>
      </c>
    </row>
    <row r="204" spans="1:14" ht="14.4" customHeight="1" x14ac:dyDescent="0.3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 t="shared" si="6"/>
        <v>Friday</v>
      </c>
      <c r="N204" s="5">
        <f t="shared" si="7"/>
        <v>15</v>
      </c>
    </row>
    <row r="205" spans="1:14" ht="14.4" customHeight="1" x14ac:dyDescent="0.3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 t="shared" si="6"/>
        <v>Friday</v>
      </c>
      <c r="N205" s="6">
        <f t="shared" si="7"/>
        <v>15</v>
      </c>
    </row>
    <row r="206" spans="1:14" ht="14.4" customHeight="1" x14ac:dyDescent="0.3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 t="shared" si="6"/>
        <v>Friday</v>
      </c>
      <c r="N206" s="5">
        <f t="shared" si="7"/>
        <v>15</v>
      </c>
    </row>
    <row r="207" spans="1:14" ht="14.4" customHeight="1" x14ac:dyDescent="0.3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 t="shared" si="6"/>
        <v>Friday</v>
      </c>
      <c r="N207" s="6">
        <f t="shared" si="7"/>
        <v>15</v>
      </c>
    </row>
    <row r="208" spans="1:14" ht="14.4" customHeight="1" x14ac:dyDescent="0.3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 t="shared" si="6"/>
        <v>Friday</v>
      </c>
      <c r="N208" s="5">
        <f t="shared" si="7"/>
        <v>15</v>
      </c>
    </row>
    <row r="209" spans="1:14" ht="14.4" customHeight="1" x14ac:dyDescent="0.3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 t="shared" si="6"/>
        <v>Friday</v>
      </c>
      <c r="N209" s="6">
        <f t="shared" si="7"/>
        <v>15</v>
      </c>
    </row>
    <row r="210" spans="1:14" ht="14.4" customHeight="1" x14ac:dyDescent="0.3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 t="shared" si="6"/>
        <v>Friday</v>
      </c>
      <c r="N210" s="5">
        <f t="shared" si="7"/>
        <v>15</v>
      </c>
    </row>
    <row r="211" spans="1:14" ht="14.4" customHeight="1" x14ac:dyDescent="0.3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 t="shared" si="6"/>
        <v>Friday</v>
      </c>
      <c r="N211" s="6">
        <f t="shared" si="7"/>
        <v>15</v>
      </c>
    </row>
    <row r="212" spans="1:14" ht="14.4" customHeight="1" x14ac:dyDescent="0.3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 t="shared" si="6"/>
        <v>Friday</v>
      </c>
      <c r="N212" s="5">
        <f t="shared" si="7"/>
        <v>15</v>
      </c>
    </row>
    <row r="213" spans="1:14" ht="14.4" customHeight="1" x14ac:dyDescent="0.3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 t="shared" si="6"/>
        <v>Friday</v>
      </c>
      <c r="N213" s="6">
        <f t="shared" si="7"/>
        <v>15</v>
      </c>
    </row>
    <row r="214" spans="1:14" ht="14.4" customHeight="1" x14ac:dyDescent="0.3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 t="shared" si="6"/>
        <v>Friday</v>
      </c>
      <c r="N214" s="5">
        <f t="shared" si="7"/>
        <v>15</v>
      </c>
    </row>
    <row r="215" spans="1:14" ht="14.4" customHeight="1" x14ac:dyDescent="0.3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 t="shared" si="6"/>
        <v>Friday</v>
      </c>
      <c r="N215" s="6">
        <f t="shared" si="7"/>
        <v>15</v>
      </c>
    </row>
    <row r="216" spans="1:14" ht="14.4" customHeight="1" x14ac:dyDescent="0.3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 t="shared" si="6"/>
        <v>Friday</v>
      </c>
      <c r="N216" s="5">
        <f t="shared" si="7"/>
        <v>15</v>
      </c>
    </row>
    <row r="217" spans="1:14" ht="14.4" customHeight="1" x14ac:dyDescent="0.3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 t="shared" si="6"/>
        <v>Friday</v>
      </c>
      <c r="N217" s="6">
        <f t="shared" si="7"/>
        <v>15</v>
      </c>
    </row>
    <row r="218" spans="1:14" ht="14.4" customHeight="1" x14ac:dyDescent="0.3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 t="shared" si="6"/>
        <v>Friday</v>
      </c>
      <c r="N218" s="5">
        <f t="shared" si="7"/>
        <v>15</v>
      </c>
    </row>
    <row r="219" spans="1:14" ht="14.4" customHeight="1" x14ac:dyDescent="0.3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 t="shared" si="6"/>
        <v>Friday</v>
      </c>
      <c r="N219" s="6">
        <f t="shared" si="7"/>
        <v>15</v>
      </c>
    </row>
    <row r="220" spans="1:14" ht="14.4" customHeight="1" x14ac:dyDescent="0.3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 t="shared" si="6"/>
        <v>Friday</v>
      </c>
      <c r="N220" s="5">
        <f t="shared" si="7"/>
        <v>15</v>
      </c>
    </row>
    <row r="221" spans="1:14" ht="14.4" customHeight="1" x14ac:dyDescent="0.3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 t="shared" si="6"/>
        <v>Friday</v>
      </c>
      <c r="N221" s="6">
        <f t="shared" si="7"/>
        <v>15</v>
      </c>
    </row>
    <row r="222" spans="1:14" ht="14.4" customHeight="1" x14ac:dyDescent="0.3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 t="shared" si="6"/>
        <v>Friday</v>
      </c>
      <c r="N222" s="5">
        <f t="shared" si="7"/>
        <v>15</v>
      </c>
    </row>
    <row r="223" spans="1:14" ht="14.4" customHeight="1" x14ac:dyDescent="0.3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 t="shared" si="6"/>
        <v>Friday</v>
      </c>
      <c r="N223" s="6">
        <f t="shared" si="7"/>
        <v>15</v>
      </c>
    </row>
    <row r="224" spans="1:14" ht="14.4" customHeight="1" x14ac:dyDescent="0.3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 t="shared" si="6"/>
        <v>Friday</v>
      </c>
      <c r="N224" s="5">
        <f t="shared" si="7"/>
        <v>15</v>
      </c>
    </row>
    <row r="225" spans="1:14" ht="14.4" customHeight="1" x14ac:dyDescent="0.3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 t="shared" si="6"/>
        <v>Friday</v>
      </c>
      <c r="N225" s="6">
        <f t="shared" si="7"/>
        <v>15</v>
      </c>
    </row>
    <row r="226" spans="1:14" x14ac:dyDescent="0.3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 t="shared" si="6"/>
        <v>Friday</v>
      </c>
      <c r="N226" s="5">
        <f t="shared" si="7"/>
        <v>15</v>
      </c>
    </row>
    <row r="227" spans="1:14" ht="14.4" customHeight="1" x14ac:dyDescent="0.3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 t="shared" si="6"/>
        <v>Friday</v>
      </c>
      <c r="N227" s="6">
        <f t="shared" si="7"/>
        <v>15</v>
      </c>
    </row>
    <row r="228" spans="1:14" ht="14.4" customHeight="1" x14ac:dyDescent="0.3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 t="shared" si="6"/>
        <v>Friday</v>
      </c>
      <c r="N228" s="5">
        <f t="shared" si="7"/>
        <v>15</v>
      </c>
    </row>
    <row r="229" spans="1:14" ht="14.4" customHeight="1" x14ac:dyDescent="0.3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 t="shared" si="6"/>
        <v>Saturday</v>
      </c>
      <c r="N229" s="6">
        <f t="shared" si="7"/>
        <v>16</v>
      </c>
    </row>
    <row r="230" spans="1:14" ht="14.4" customHeight="1" x14ac:dyDescent="0.3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 t="shared" si="6"/>
        <v>Saturday</v>
      </c>
      <c r="N230" s="5">
        <f t="shared" si="7"/>
        <v>16</v>
      </c>
    </row>
    <row r="231" spans="1:14" ht="14.4" customHeight="1" x14ac:dyDescent="0.3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 t="shared" si="6"/>
        <v>Saturday</v>
      </c>
      <c r="N231" s="6">
        <f t="shared" si="7"/>
        <v>16</v>
      </c>
    </row>
    <row r="232" spans="1:14" ht="14.4" customHeight="1" x14ac:dyDescent="0.3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 t="shared" si="6"/>
        <v>Saturday</v>
      </c>
      <c r="N232" s="5">
        <f t="shared" si="7"/>
        <v>16</v>
      </c>
    </row>
    <row r="233" spans="1:14" ht="14.4" customHeight="1" x14ac:dyDescent="0.3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 t="shared" si="6"/>
        <v>Saturday</v>
      </c>
      <c r="N233" s="6">
        <f t="shared" si="7"/>
        <v>16</v>
      </c>
    </row>
    <row r="234" spans="1:14" ht="14.4" customHeight="1" x14ac:dyDescent="0.3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 t="shared" si="6"/>
        <v>Saturday</v>
      </c>
      <c r="N234" s="5">
        <f t="shared" si="7"/>
        <v>16</v>
      </c>
    </row>
    <row r="235" spans="1:14" ht="14.4" customHeight="1" x14ac:dyDescent="0.3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 t="shared" si="6"/>
        <v>Saturday</v>
      </c>
      <c r="N235" s="6">
        <f t="shared" si="7"/>
        <v>16</v>
      </c>
    </row>
    <row r="236" spans="1:14" ht="14.4" customHeight="1" x14ac:dyDescent="0.3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 t="shared" si="6"/>
        <v>Saturday</v>
      </c>
      <c r="N236" s="5">
        <f t="shared" si="7"/>
        <v>16</v>
      </c>
    </row>
    <row r="237" spans="1:14" ht="14.4" customHeight="1" x14ac:dyDescent="0.3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 t="shared" si="6"/>
        <v>Saturday</v>
      </c>
      <c r="N237" s="6">
        <f t="shared" si="7"/>
        <v>16</v>
      </c>
    </row>
    <row r="238" spans="1:14" ht="14.4" customHeight="1" x14ac:dyDescent="0.3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 t="shared" si="6"/>
        <v>Saturday</v>
      </c>
      <c r="N238" s="5">
        <f t="shared" si="7"/>
        <v>16</v>
      </c>
    </row>
    <row r="239" spans="1:14" ht="14.4" customHeight="1" x14ac:dyDescent="0.3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 t="shared" si="6"/>
        <v>Saturday</v>
      </c>
      <c r="N239" s="6">
        <f t="shared" si="7"/>
        <v>16</v>
      </c>
    </row>
    <row r="240" spans="1:14" ht="14.4" customHeight="1" x14ac:dyDescent="0.3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 t="shared" si="6"/>
        <v>Saturday</v>
      </c>
      <c r="N240" s="5">
        <f t="shared" si="7"/>
        <v>16</v>
      </c>
    </row>
    <row r="241" spans="1:14" ht="14.4" customHeight="1" x14ac:dyDescent="0.3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 t="shared" si="6"/>
        <v>Saturday</v>
      </c>
      <c r="N241" s="6">
        <f t="shared" si="7"/>
        <v>16</v>
      </c>
    </row>
    <row r="242" spans="1:14" ht="14.4" customHeight="1" x14ac:dyDescent="0.3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 t="shared" si="6"/>
        <v>Saturday</v>
      </c>
      <c r="N242" s="5">
        <f t="shared" si="7"/>
        <v>16</v>
      </c>
    </row>
    <row r="243" spans="1:14" ht="14.4" customHeight="1" x14ac:dyDescent="0.3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 t="shared" si="6"/>
        <v>Saturday</v>
      </c>
      <c r="N243" s="6">
        <f t="shared" si="7"/>
        <v>16</v>
      </c>
    </row>
    <row r="244" spans="1:14" ht="14.4" customHeight="1" x14ac:dyDescent="0.3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 t="shared" si="6"/>
        <v>Saturday</v>
      </c>
      <c r="N244" s="5">
        <f t="shared" si="7"/>
        <v>16</v>
      </c>
    </row>
    <row r="245" spans="1:14" ht="14.4" customHeight="1" x14ac:dyDescent="0.3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 t="shared" si="6"/>
        <v>Saturday</v>
      </c>
      <c r="N245" s="6">
        <f t="shared" si="7"/>
        <v>16</v>
      </c>
    </row>
    <row r="246" spans="1:14" ht="14.4" customHeight="1" x14ac:dyDescent="0.3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 t="shared" si="6"/>
        <v>Saturday</v>
      </c>
      <c r="N246" s="5">
        <f t="shared" si="7"/>
        <v>16</v>
      </c>
    </row>
    <row r="247" spans="1:14" ht="14.4" customHeight="1" x14ac:dyDescent="0.3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 t="shared" si="6"/>
        <v>Saturday</v>
      </c>
      <c r="N247" s="6">
        <f t="shared" si="7"/>
        <v>16</v>
      </c>
    </row>
    <row r="248" spans="1:14" ht="14.4" customHeight="1" x14ac:dyDescent="0.3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 t="shared" si="6"/>
        <v>Saturday</v>
      </c>
      <c r="N248" s="5">
        <f t="shared" si="7"/>
        <v>16</v>
      </c>
    </row>
    <row r="249" spans="1:14" ht="14.4" customHeight="1" x14ac:dyDescent="0.3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 t="shared" si="6"/>
        <v>Saturday</v>
      </c>
      <c r="N249" s="6">
        <f t="shared" si="7"/>
        <v>16</v>
      </c>
    </row>
    <row r="250" spans="1:14" ht="14.4" customHeight="1" x14ac:dyDescent="0.3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 t="shared" si="6"/>
        <v>Saturday</v>
      </c>
      <c r="N250" s="5">
        <f t="shared" si="7"/>
        <v>16</v>
      </c>
    </row>
    <row r="251" spans="1:14" ht="14.4" customHeight="1" x14ac:dyDescent="0.3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 t="shared" si="6"/>
        <v>Saturday</v>
      </c>
      <c r="N251" s="6">
        <f t="shared" si="7"/>
        <v>16</v>
      </c>
    </row>
    <row r="252" spans="1:14" ht="14.4" customHeight="1" x14ac:dyDescent="0.3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 t="shared" si="6"/>
        <v>Saturday</v>
      </c>
      <c r="N252" s="5">
        <f t="shared" si="7"/>
        <v>16</v>
      </c>
    </row>
    <row r="253" spans="1:14" ht="14.4" customHeight="1" x14ac:dyDescent="0.3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 t="shared" si="6"/>
        <v>Saturday</v>
      </c>
      <c r="N253" s="6">
        <f t="shared" si="7"/>
        <v>16</v>
      </c>
    </row>
    <row r="254" spans="1:14" ht="14.4" customHeight="1" x14ac:dyDescent="0.3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 t="shared" si="6"/>
        <v>Saturday</v>
      </c>
      <c r="N254" s="5">
        <f t="shared" si="7"/>
        <v>16</v>
      </c>
    </row>
    <row r="255" spans="1:14" ht="14.4" customHeight="1" x14ac:dyDescent="0.3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 t="shared" si="6"/>
        <v>Saturday</v>
      </c>
      <c r="N255" s="6">
        <f t="shared" si="7"/>
        <v>16</v>
      </c>
    </row>
    <row r="256" spans="1:14" ht="14.4" customHeight="1" x14ac:dyDescent="0.3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 t="shared" si="6"/>
        <v>Saturday</v>
      </c>
      <c r="N256" s="5">
        <f t="shared" si="7"/>
        <v>16</v>
      </c>
    </row>
    <row r="257" spans="1:14" ht="14.4" customHeight="1" x14ac:dyDescent="0.3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 t="shared" si="6"/>
        <v>Saturday</v>
      </c>
      <c r="N257" s="6">
        <f t="shared" si="7"/>
        <v>16</v>
      </c>
    </row>
    <row r="258" spans="1:14" ht="14.4" customHeight="1" x14ac:dyDescent="0.3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 t="shared" ref="M258:M321" si="8">TEXT(A258,"dddd")</f>
        <v>Saturday</v>
      </c>
      <c r="N258" s="5">
        <f t="shared" ref="N258:N321" si="9">DAY(A258)</f>
        <v>16</v>
      </c>
    </row>
    <row r="259" spans="1:14" ht="14.4" customHeight="1" x14ac:dyDescent="0.3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 t="shared" si="8"/>
        <v>Saturday</v>
      </c>
      <c r="N259" s="6">
        <f t="shared" si="9"/>
        <v>16</v>
      </c>
    </row>
    <row r="260" spans="1:14" ht="14.4" customHeight="1" x14ac:dyDescent="0.3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 t="shared" si="8"/>
        <v>Saturday</v>
      </c>
      <c r="N260" s="5">
        <f t="shared" si="9"/>
        <v>16</v>
      </c>
    </row>
    <row r="261" spans="1:14" ht="14.4" customHeight="1" x14ac:dyDescent="0.3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 t="shared" si="8"/>
        <v>Saturday</v>
      </c>
      <c r="N261" s="6">
        <f t="shared" si="9"/>
        <v>16</v>
      </c>
    </row>
    <row r="262" spans="1:14" ht="14.4" customHeight="1" x14ac:dyDescent="0.3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 t="shared" si="8"/>
        <v>Saturday</v>
      </c>
      <c r="N262" s="5">
        <f t="shared" si="9"/>
        <v>16</v>
      </c>
    </row>
    <row r="263" spans="1:14" ht="14.4" customHeight="1" x14ac:dyDescent="0.3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 t="shared" si="8"/>
        <v>Saturday</v>
      </c>
      <c r="N263" s="6">
        <f t="shared" si="9"/>
        <v>16</v>
      </c>
    </row>
    <row r="264" spans="1:14" ht="14.4" customHeight="1" x14ac:dyDescent="0.3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 t="shared" si="8"/>
        <v>Saturday</v>
      </c>
      <c r="N264" s="5">
        <f t="shared" si="9"/>
        <v>16</v>
      </c>
    </row>
    <row r="265" spans="1:14" ht="14.4" customHeight="1" x14ac:dyDescent="0.3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 t="shared" si="8"/>
        <v>Saturday</v>
      </c>
      <c r="N265" s="6">
        <f t="shared" si="9"/>
        <v>16</v>
      </c>
    </row>
    <row r="266" spans="1:14" ht="14.4" customHeight="1" x14ac:dyDescent="0.3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 t="shared" si="8"/>
        <v>Saturday</v>
      </c>
      <c r="N266" s="5">
        <f t="shared" si="9"/>
        <v>16</v>
      </c>
    </row>
    <row r="267" spans="1:14" ht="14.4" customHeight="1" x14ac:dyDescent="0.3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 t="shared" si="8"/>
        <v>Saturday</v>
      </c>
      <c r="N267" s="6">
        <f t="shared" si="9"/>
        <v>16</v>
      </c>
    </row>
    <row r="268" spans="1:14" ht="14.4" customHeight="1" x14ac:dyDescent="0.3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 t="shared" si="8"/>
        <v>Saturday</v>
      </c>
      <c r="N268" s="5">
        <f t="shared" si="9"/>
        <v>16</v>
      </c>
    </row>
    <row r="269" spans="1:14" ht="14.4" customHeight="1" x14ac:dyDescent="0.3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 t="shared" si="8"/>
        <v>Saturday</v>
      </c>
      <c r="N269" s="6">
        <f t="shared" si="9"/>
        <v>16</v>
      </c>
    </row>
    <row r="270" spans="1:14" ht="14.4" customHeight="1" x14ac:dyDescent="0.3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 t="shared" si="8"/>
        <v>Saturday</v>
      </c>
      <c r="N270" s="5">
        <f t="shared" si="9"/>
        <v>16</v>
      </c>
    </row>
    <row r="271" spans="1:14" ht="14.4" customHeight="1" x14ac:dyDescent="0.3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 t="shared" si="8"/>
        <v>Saturday</v>
      </c>
      <c r="N271" s="6">
        <f t="shared" si="9"/>
        <v>16</v>
      </c>
    </row>
    <row r="272" spans="1:14" ht="14.4" customHeight="1" x14ac:dyDescent="0.3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 t="shared" si="8"/>
        <v>Saturday</v>
      </c>
      <c r="N272" s="5">
        <f t="shared" si="9"/>
        <v>16</v>
      </c>
    </row>
    <row r="273" spans="1:14" ht="14.4" customHeight="1" x14ac:dyDescent="0.3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 t="shared" si="8"/>
        <v>Saturday</v>
      </c>
      <c r="N273" s="6">
        <f t="shared" si="9"/>
        <v>16</v>
      </c>
    </row>
    <row r="274" spans="1:14" ht="14.4" customHeight="1" x14ac:dyDescent="0.3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 t="shared" si="8"/>
        <v>Saturday</v>
      </c>
      <c r="N274" s="5">
        <f t="shared" si="9"/>
        <v>16</v>
      </c>
    </row>
    <row r="275" spans="1:14" ht="14.4" customHeight="1" x14ac:dyDescent="0.3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 t="shared" si="8"/>
        <v>Saturday</v>
      </c>
      <c r="N275" s="6">
        <f t="shared" si="9"/>
        <v>16</v>
      </c>
    </row>
    <row r="276" spans="1:14" ht="14.4" customHeight="1" x14ac:dyDescent="0.3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 t="shared" si="8"/>
        <v>Saturday</v>
      </c>
      <c r="N276" s="5">
        <f t="shared" si="9"/>
        <v>16</v>
      </c>
    </row>
    <row r="277" spans="1:14" ht="14.4" customHeight="1" x14ac:dyDescent="0.3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 t="shared" si="8"/>
        <v>Saturday</v>
      </c>
      <c r="N277" s="6">
        <f t="shared" si="9"/>
        <v>16</v>
      </c>
    </row>
    <row r="278" spans="1:14" ht="14.4" customHeight="1" x14ac:dyDescent="0.3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 t="shared" si="8"/>
        <v>Saturday</v>
      </c>
      <c r="N278" s="5">
        <f t="shared" si="9"/>
        <v>16</v>
      </c>
    </row>
    <row r="279" spans="1:14" ht="14.4" customHeight="1" x14ac:dyDescent="0.3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 t="shared" si="8"/>
        <v>Saturday</v>
      </c>
      <c r="N279" s="6">
        <f t="shared" si="9"/>
        <v>16</v>
      </c>
    </row>
    <row r="280" spans="1:14" ht="14.4" customHeight="1" x14ac:dyDescent="0.3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 t="shared" si="8"/>
        <v>Sunday</v>
      </c>
      <c r="N280" s="5">
        <f t="shared" si="9"/>
        <v>17</v>
      </c>
    </row>
    <row r="281" spans="1:14" ht="14.4" customHeight="1" x14ac:dyDescent="0.3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 t="shared" si="8"/>
        <v>Sunday</v>
      </c>
      <c r="N281" s="6">
        <f t="shared" si="9"/>
        <v>17</v>
      </c>
    </row>
    <row r="282" spans="1:14" ht="14.4" customHeight="1" x14ac:dyDescent="0.3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 t="shared" si="8"/>
        <v>Sunday</v>
      </c>
      <c r="N282" s="5">
        <f t="shared" si="9"/>
        <v>17</v>
      </c>
    </row>
    <row r="283" spans="1:14" ht="14.4" customHeight="1" x14ac:dyDescent="0.3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 t="shared" si="8"/>
        <v>Sunday</v>
      </c>
      <c r="N283" s="6">
        <f t="shared" si="9"/>
        <v>17</v>
      </c>
    </row>
    <row r="284" spans="1:14" ht="14.4" customHeight="1" x14ac:dyDescent="0.3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 t="shared" si="8"/>
        <v>Sunday</v>
      </c>
      <c r="N284" s="5">
        <f t="shared" si="9"/>
        <v>17</v>
      </c>
    </row>
    <row r="285" spans="1:14" ht="14.4" customHeight="1" x14ac:dyDescent="0.3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 t="shared" si="8"/>
        <v>Sunday</v>
      </c>
      <c r="N285" s="6">
        <f t="shared" si="9"/>
        <v>17</v>
      </c>
    </row>
    <row r="286" spans="1:14" ht="14.4" customHeight="1" x14ac:dyDescent="0.3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 t="shared" si="8"/>
        <v>Sunday</v>
      </c>
      <c r="N286" s="5">
        <f t="shared" si="9"/>
        <v>17</v>
      </c>
    </row>
    <row r="287" spans="1:14" ht="14.4" customHeight="1" x14ac:dyDescent="0.3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 t="shared" si="8"/>
        <v>Sunday</v>
      </c>
      <c r="N287" s="6">
        <f t="shared" si="9"/>
        <v>17</v>
      </c>
    </row>
    <row r="288" spans="1:14" ht="14.4" customHeight="1" x14ac:dyDescent="0.3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 t="shared" si="8"/>
        <v>Sunday</v>
      </c>
      <c r="N288" s="5">
        <f t="shared" si="9"/>
        <v>17</v>
      </c>
    </row>
    <row r="289" spans="1:14" ht="14.4" customHeight="1" x14ac:dyDescent="0.3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 t="shared" si="8"/>
        <v>Sunday</v>
      </c>
      <c r="N289" s="6">
        <f t="shared" si="9"/>
        <v>17</v>
      </c>
    </row>
    <row r="290" spans="1:14" ht="14.4" customHeight="1" x14ac:dyDescent="0.3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 t="shared" si="8"/>
        <v>Sunday</v>
      </c>
      <c r="N290" s="5">
        <f t="shared" si="9"/>
        <v>17</v>
      </c>
    </row>
    <row r="291" spans="1:14" ht="14.4" customHeight="1" x14ac:dyDescent="0.3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 t="shared" si="8"/>
        <v>Sunday</v>
      </c>
      <c r="N291" s="6">
        <f t="shared" si="9"/>
        <v>17</v>
      </c>
    </row>
    <row r="292" spans="1:14" ht="14.4" customHeight="1" x14ac:dyDescent="0.3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 t="shared" si="8"/>
        <v>Sunday</v>
      </c>
      <c r="N292" s="5">
        <f t="shared" si="9"/>
        <v>17</v>
      </c>
    </row>
    <row r="293" spans="1:14" ht="14.4" customHeight="1" x14ac:dyDescent="0.3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 t="shared" si="8"/>
        <v>Sunday</v>
      </c>
      <c r="N293" s="6">
        <f t="shared" si="9"/>
        <v>17</v>
      </c>
    </row>
    <row r="294" spans="1:14" ht="14.4" customHeight="1" x14ac:dyDescent="0.3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 t="shared" si="8"/>
        <v>Sunday</v>
      </c>
      <c r="N294" s="5">
        <f t="shared" si="9"/>
        <v>17</v>
      </c>
    </row>
    <row r="295" spans="1:14" ht="14.4" customHeight="1" x14ac:dyDescent="0.3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 t="shared" si="8"/>
        <v>Sunday</v>
      </c>
      <c r="N295" s="6">
        <f t="shared" si="9"/>
        <v>17</v>
      </c>
    </row>
    <row r="296" spans="1:14" ht="14.4" customHeight="1" x14ac:dyDescent="0.3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 t="shared" si="8"/>
        <v>Sunday</v>
      </c>
      <c r="N296" s="5">
        <f t="shared" si="9"/>
        <v>17</v>
      </c>
    </row>
    <row r="297" spans="1:14" x14ac:dyDescent="0.3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 t="shared" si="8"/>
        <v>Sunday</v>
      </c>
      <c r="N297" s="6">
        <f t="shared" si="9"/>
        <v>17</v>
      </c>
    </row>
    <row r="298" spans="1:14" ht="14.4" customHeight="1" x14ac:dyDescent="0.3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 t="shared" si="8"/>
        <v>Sunday</v>
      </c>
      <c r="N298" s="5">
        <f t="shared" si="9"/>
        <v>17</v>
      </c>
    </row>
    <row r="299" spans="1:14" ht="14.4" customHeight="1" x14ac:dyDescent="0.3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 t="shared" si="8"/>
        <v>Sunday</v>
      </c>
      <c r="N299" s="6">
        <f t="shared" si="9"/>
        <v>17</v>
      </c>
    </row>
    <row r="300" spans="1:14" ht="14.4" customHeight="1" x14ac:dyDescent="0.3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 t="shared" si="8"/>
        <v>Sunday</v>
      </c>
      <c r="N300" s="5">
        <f t="shared" si="9"/>
        <v>17</v>
      </c>
    </row>
    <row r="301" spans="1:14" ht="14.4" customHeight="1" x14ac:dyDescent="0.3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 t="shared" si="8"/>
        <v>Sunday</v>
      </c>
      <c r="N301" s="6">
        <f t="shared" si="9"/>
        <v>17</v>
      </c>
    </row>
    <row r="302" spans="1:14" ht="14.4" customHeight="1" x14ac:dyDescent="0.3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 t="shared" si="8"/>
        <v>Sunday</v>
      </c>
      <c r="N302" s="5">
        <f t="shared" si="9"/>
        <v>17</v>
      </c>
    </row>
    <row r="303" spans="1:14" ht="14.4" customHeight="1" x14ac:dyDescent="0.3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 t="shared" si="8"/>
        <v>Sunday</v>
      </c>
      <c r="N303" s="6">
        <f t="shared" si="9"/>
        <v>17</v>
      </c>
    </row>
    <row r="304" spans="1:14" ht="14.4" customHeight="1" x14ac:dyDescent="0.3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 t="shared" si="8"/>
        <v>Sunday</v>
      </c>
      <c r="N304" s="5">
        <f t="shared" si="9"/>
        <v>17</v>
      </c>
    </row>
    <row r="305" spans="1:14" x14ac:dyDescent="0.3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 t="shared" si="8"/>
        <v>Sunday</v>
      </c>
      <c r="N305" s="6">
        <f t="shared" si="9"/>
        <v>17</v>
      </c>
    </row>
    <row r="306" spans="1:14" ht="14.4" customHeight="1" x14ac:dyDescent="0.3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 t="shared" si="8"/>
        <v>Sunday</v>
      </c>
      <c r="N306" s="5">
        <f t="shared" si="9"/>
        <v>17</v>
      </c>
    </row>
    <row r="307" spans="1:14" ht="14.4" customHeight="1" x14ac:dyDescent="0.3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 t="shared" si="8"/>
        <v>Sunday</v>
      </c>
      <c r="N307" s="6">
        <f t="shared" si="9"/>
        <v>17</v>
      </c>
    </row>
    <row r="308" spans="1:14" ht="14.4" customHeight="1" x14ac:dyDescent="0.3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 t="shared" si="8"/>
        <v>Sunday</v>
      </c>
      <c r="N308" s="5">
        <f t="shared" si="9"/>
        <v>17</v>
      </c>
    </row>
    <row r="309" spans="1:14" ht="14.4" customHeight="1" x14ac:dyDescent="0.3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 t="shared" si="8"/>
        <v>Sunday</v>
      </c>
      <c r="N309" s="6">
        <f t="shared" si="9"/>
        <v>17</v>
      </c>
    </row>
    <row r="310" spans="1:14" ht="14.4" customHeight="1" x14ac:dyDescent="0.3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 t="shared" si="8"/>
        <v>Sunday</v>
      </c>
      <c r="N310" s="5">
        <f t="shared" si="9"/>
        <v>17</v>
      </c>
    </row>
    <row r="311" spans="1:14" ht="14.4" customHeight="1" x14ac:dyDescent="0.3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 t="shared" si="8"/>
        <v>Sunday</v>
      </c>
      <c r="N311" s="6">
        <f t="shared" si="9"/>
        <v>17</v>
      </c>
    </row>
    <row r="312" spans="1:14" ht="14.4" customHeight="1" x14ac:dyDescent="0.3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 t="shared" si="8"/>
        <v>Sunday</v>
      </c>
      <c r="N312" s="5">
        <f t="shared" si="9"/>
        <v>17</v>
      </c>
    </row>
    <row r="313" spans="1:14" ht="14.4" customHeight="1" x14ac:dyDescent="0.3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 t="shared" si="8"/>
        <v>Sunday</v>
      </c>
      <c r="N313" s="6">
        <f t="shared" si="9"/>
        <v>17</v>
      </c>
    </row>
    <row r="314" spans="1:14" ht="14.4" customHeight="1" x14ac:dyDescent="0.3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 t="shared" si="8"/>
        <v>Sunday</v>
      </c>
      <c r="N314" s="5">
        <f t="shared" si="9"/>
        <v>17</v>
      </c>
    </row>
    <row r="315" spans="1:14" ht="14.4" customHeight="1" x14ac:dyDescent="0.3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 t="shared" si="8"/>
        <v>Sunday</v>
      </c>
      <c r="N315" s="6">
        <f t="shared" si="9"/>
        <v>17</v>
      </c>
    </row>
    <row r="316" spans="1:14" ht="14.4" customHeight="1" x14ac:dyDescent="0.3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 t="shared" si="8"/>
        <v>Sunday</v>
      </c>
      <c r="N316" s="5">
        <f t="shared" si="9"/>
        <v>17</v>
      </c>
    </row>
    <row r="317" spans="1:14" ht="14.4" customHeight="1" x14ac:dyDescent="0.3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 t="shared" si="8"/>
        <v>Sunday</v>
      </c>
      <c r="N317" s="6">
        <f t="shared" si="9"/>
        <v>17</v>
      </c>
    </row>
    <row r="318" spans="1:14" ht="14.4" customHeight="1" x14ac:dyDescent="0.3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 t="shared" si="8"/>
        <v>Sunday</v>
      </c>
      <c r="N318" s="5">
        <f t="shared" si="9"/>
        <v>17</v>
      </c>
    </row>
    <row r="319" spans="1:14" ht="14.4" customHeight="1" x14ac:dyDescent="0.3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 t="shared" si="8"/>
        <v>Sunday</v>
      </c>
      <c r="N319" s="6">
        <f t="shared" si="9"/>
        <v>17</v>
      </c>
    </row>
    <row r="320" spans="1:14" ht="14.4" customHeight="1" x14ac:dyDescent="0.3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 t="shared" si="8"/>
        <v>Sunday</v>
      </c>
      <c r="N320" s="5">
        <f t="shared" si="9"/>
        <v>17</v>
      </c>
    </row>
    <row r="321" spans="1:14" ht="14.4" customHeight="1" x14ac:dyDescent="0.3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 t="shared" si="8"/>
        <v>Sunday</v>
      </c>
      <c r="N321" s="6">
        <f t="shared" si="9"/>
        <v>17</v>
      </c>
    </row>
    <row r="322" spans="1:14" ht="14.4" customHeight="1" x14ac:dyDescent="0.3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 t="shared" ref="M322:M385" si="10">TEXT(A322,"dddd")</f>
        <v>Sunday</v>
      </c>
      <c r="N322" s="5">
        <f t="shared" ref="N322:N385" si="11">DAY(A322)</f>
        <v>17</v>
      </c>
    </row>
    <row r="323" spans="1:14" ht="14.4" customHeight="1" x14ac:dyDescent="0.3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 t="shared" si="10"/>
        <v>Sunday</v>
      </c>
      <c r="N323" s="6">
        <f t="shared" si="11"/>
        <v>17</v>
      </c>
    </row>
    <row r="324" spans="1:14" ht="14.4" customHeight="1" x14ac:dyDescent="0.3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 t="shared" si="10"/>
        <v>Sunday</v>
      </c>
      <c r="N324" s="5">
        <f t="shared" si="11"/>
        <v>17</v>
      </c>
    </row>
    <row r="325" spans="1:14" ht="14.4" customHeight="1" x14ac:dyDescent="0.3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 t="shared" si="10"/>
        <v>Sunday</v>
      </c>
      <c r="N325" s="6">
        <f t="shared" si="11"/>
        <v>17</v>
      </c>
    </row>
    <row r="326" spans="1:14" ht="14.4" customHeight="1" x14ac:dyDescent="0.3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 t="shared" si="10"/>
        <v>Sunday</v>
      </c>
      <c r="N326" s="5">
        <f t="shared" si="11"/>
        <v>17</v>
      </c>
    </row>
    <row r="327" spans="1:14" ht="14.4" customHeight="1" x14ac:dyDescent="0.3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 t="shared" si="10"/>
        <v>Monday</v>
      </c>
      <c r="N327" s="6">
        <f t="shared" si="11"/>
        <v>18</v>
      </c>
    </row>
    <row r="328" spans="1:14" ht="14.4" customHeight="1" x14ac:dyDescent="0.3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 t="shared" si="10"/>
        <v>Monday</v>
      </c>
      <c r="N328" s="5">
        <f t="shared" si="11"/>
        <v>18</v>
      </c>
    </row>
    <row r="329" spans="1:14" ht="14.4" customHeight="1" x14ac:dyDescent="0.3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 t="shared" si="10"/>
        <v>Monday</v>
      </c>
      <c r="N329" s="6">
        <f t="shared" si="11"/>
        <v>18</v>
      </c>
    </row>
    <row r="330" spans="1:14" ht="14.4" customHeight="1" x14ac:dyDescent="0.3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 t="shared" si="10"/>
        <v>Monday</v>
      </c>
      <c r="N330" s="5">
        <f t="shared" si="11"/>
        <v>18</v>
      </c>
    </row>
    <row r="331" spans="1:14" ht="14.4" customHeight="1" x14ac:dyDescent="0.3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 t="shared" si="10"/>
        <v>Monday</v>
      </c>
      <c r="N331" s="6">
        <f t="shared" si="11"/>
        <v>18</v>
      </c>
    </row>
    <row r="332" spans="1:14" ht="14.4" customHeight="1" x14ac:dyDescent="0.3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 t="shared" si="10"/>
        <v>Monday</v>
      </c>
      <c r="N332" s="5">
        <f t="shared" si="11"/>
        <v>18</v>
      </c>
    </row>
    <row r="333" spans="1:14" ht="14.4" customHeight="1" x14ac:dyDescent="0.3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 t="shared" si="10"/>
        <v>Monday</v>
      </c>
      <c r="N333" s="6">
        <f t="shared" si="11"/>
        <v>18</v>
      </c>
    </row>
    <row r="334" spans="1:14" x14ac:dyDescent="0.3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 t="shared" si="10"/>
        <v>Monday</v>
      </c>
      <c r="N334" s="5">
        <f t="shared" si="11"/>
        <v>18</v>
      </c>
    </row>
    <row r="335" spans="1:14" ht="14.4" customHeight="1" x14ac:dyDescent="0.3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 t="shared" si="10"/>
        <v>Monday</v>
      </c>
      <c r="N335" s="6">
        <f t="shared" si="11"/>
        <v>18</v>
      </c>
    </row>
    <row r="336" spans="1:14" ht="14.4" customHeight="1" x14ac:dyDescent="0.3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 t="shared" si="10"/>
        <v>Monday</v>
      </c>
      <c r="N336" s="5">
        <f t="shared" si="11"/>
        <v>18</v>
      </c>
    </row>
    <row r="337" spans="1:14" ht="14.4" customHeight="1" x14ac:dyDescent="0.3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 t="shared" si="10"/>
        <v>Monday</v>
      </c>
      <c r="N337" s="6">
        <f t="shared" si="11"/>
        <v>18</v>
      </c>
    </row>
    <row r="338" spans="1:14" ht="14.4" customHeight="1" x14ac:dyDescent="0.3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 t="shared" si="10"/>
        <v>Monday</v>
      </c>
      <c r="N338" s="5">
        <f t="shared" si="11"/>
        <v>18</v>
      </c>
    </row>
    <row r="339" spans="1:14" ht="14.4" customHeight="1" x14ac:dyDescent="0.3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 t="shared" si="10"/>
        <v>Monday</v>
      </c>
      <c r="N339" s="6">
        <f t="shared" si="11"/>
        <v>18</v>
      </c>
    </row>
    <row r="340" spans="1:14" ht="14.4" customHeight="1" x14ac:dyDescent="0.3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 t="shared" si="10"/>
        <v>Monday</v>
      </c>
      <c r="N340" s="5">
        <f t="shared" si="11"/>
        <v>18</v>
      </c>
    </row>
    <row r="341" spans="1:14" ht="14.4" customHeight="1" x14ac:dyDescent="0.3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 t="shared" si="10"/>
        <v>Monday</v>
      </c>
      <c r="N341" s="6">
        <f t="shared" si="11"/>
        <v>18</v>
      </c>
    </row>
    <row r="342" spans="1:14" ht="14.4" customHeight="1" x14ac:dyDescent="0.3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 t="shared" si="10"/>
        <v>Monday</v>
      </c>
      <c r="N342" s="5">
        <f t="shared" si="11"/>
        <v>18</v>
      </c>
    </row>
    <row r="343" spans="1:14" ht="14.4" customHeight="1" x14ac:dyDescent="0.3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 t="shared" si="10"/>
        <v>Monday</v>
      </c>
      <c r="N343" s="6">
        <f t="shared" si="11"/>
        <v>18</v>
      </c>
    </row>
    <row r="344" spans="1:14" ht="14.4" customHeight="1" x14ac:dyDescent="0.3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 t="shared" si="10"/>
        <v>Monday</v>
      </c>
      <c r="N344" s="5">
        <f t="shared" si="11"/>
        <v>18</v>
      </c>
    </row>
    <row r="345" spans="1:14" ht="14.4" customHeight="1" x14ac:dyDescent="0.3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 t="shared" si="10"/>
        <v>Monday</v>
      </c>
      <c r="N345" s="6">
        <f t="shared" si="11"/>
        <v>18</v>
      </c>
    </row>
    <row r="346" spans="1:14" ht="14.4" customHeight="1" x14ac:dyDescent="0.3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 t="shared" si="10"/>
        <v>Monday</v>
      </c>
      <c r="N346" s="5">
        <f t="shared" si="11"/>
        <v>18</v>
      </c>
    </row>
    <row r="347" spans="1:14" ht="14.4" customHeight="1" x14ac:dyDescent="0.3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 t="shared" si="10"/>
        <v>Monday</v>
      </c>
      <c r="N347" s="6">
        <f t="shared" si="11"/>
        <v>18</v>
      </c>
    </row>
    <row r="348" spans="1:14" ht="14.4" customHeight="1" x14ac:dyDescent="0.3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 t="shared" si="10"/>
        <v>Monday</v>
      </c>
      <c r="N348" s="5">
        <f t="shared" si="11"/>
        <v>18</v>
      </c>
    </row>
    <row r="349" spans="1:14" ht="14.4" customHeight="1" x14ac:dyDescent="0.3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 t="shared" si="10"/>
        <v>Monday</v>
      </c>
      <c r="N349" s="6">
        <f t="shared" si="11"/>
        <v>18</v>
      </c>
    </row>
    <row r="350" spans="1:14" ht="14.4" customHeight="1" x14ac:dyDescent="0.3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 t="shared" si="10"/>
        <v>Monday</v>
      </c>
      <c r="N350" s="5">
        <f t="shared" si="11"/>
        <v>18</v>
      </c>
    </row>
    <row r="351" spans="1:14" ht="14.4" customHeight="1" x14ac:dyDescent="0.3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 t="shared" si="10"/>
        <v>Monday</v>
      </c>
      <c r="N351" s="6">
        <f t="shared" si="11"/>
        <v>18</v>
      </c>
    </row>
    <row r="352" spans="1:14" ht="14.4" customHeight="1" x14ac:dyDescent="0.3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 t="shared" si="10"/>
        <v>Monday</v>
      </c>
      <c r="N352" s="5">
        <f t="shared" si="11"/>
        <v>18</v>
      </c>
    </row>
    <row r="353" spans="1:14" ht="14.4" customHeight="1" x14ac:dyDescent="0.3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 t="shared" si="10"/>
        <v>Monday</v>
      </c>
      <c r="N353" s="6">
        <f t="shared" si="11"/>
        <v>18</v>
      </c>
    </row>
    <row r="354" spans="1:14" ht="14.4" customHeight="1" x14ac:dyDescent="0.3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 t="shared" si="10"/>
        <v>Monday</v>
      </c>
      <c r="N354" s="5">
        <f t="shared" si="11"/>
        <v>18</v>
      </c>
    </row>
    <row r="355" spans="1:14" ht="14.4" customHeight="1" x14ac:dyDescent="0.3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 t="shared" si="10"/>
        <v>Monday</v>
      </c>
      <c r="N355" s="6">
        <f t="shared" si="11"/>
        <v>18</v>
      </c>
    </row>
    <row r="356" spans="1:14" ht="14.4" customHeight="1" x14ac:dyDescent="0.3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 t="shared" si="10"/>
        <v>Monday</v>
      </c>
      <c r="N356" s="5">
        <f t="shared" si="11"/>
        <v>18</v>
      </c>
    </row>
    <row r="357" spans="1:14" ht="14.4" customHeight="1" x14ac:dyDescent="0.3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 t="shared" si="10"/>
        <v>Monday</v>
      </c>
      <c r="N357" s="6">
        <f t="shared" si="11"/>
        <v>18</v>
      </c>
    </row>
    <row r="358" spans="1:14" ht="14.4" customHeight="1" x14ac:dyDescent="0.3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 t="shared" si="10"/>
        <v>Monday</v>
      </c>
      <c r="N358" s="5">
        <f t="shared" si="11"/>
        <v>18</v>
      </c>
    </row>
    <row r="359" spans="1:14" ht="14.4" customHeight="1" x14ac:dyDescent="0.3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 t="shared" si="10"/>
        <v>Monday</v>
      </c>
      <c r="N359" s="6">
        <f t="shared" si="11"/>
        <v>18</v>
      </c>
    </row>
    <row r="360" spans="1:14" ht="14.4" customHeight="1" x14ac:dyDescent="0.3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 t="shared" si="10"/>
        <v>Monday</v>
      </c>
      <c r="N360" s="5">
        <f t="shared" si="11"/>
        <v>18</v>
      </c>
    </row>
    <row r="361" spans="1:14" ht="14.4" customHeight="1" x14ac:dyDescent="0.3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 t="shared" si="10"/>
        <v>Monday</v>
      </c>
      <c r="N361" s="6">
        <f t="shared" si="11"/>
        <v>18</v>
      </c>
    </row>
    <row r="362" spans="1:14" ht="14.4" customHeight="1" x14ac:dyDescent="0.3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 t="shared" si="10"/>
        <v>Monday</v>
      </c>
      <c r="N362" s="5">
        <f t="shared" si="11"/>
        <v>18</v>
      </c>
    </row>
    <row r="363" spans="1:14" ht="14.4" customHeight="1" x14ac:dyDescent="0.3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 t="shared" si="10"/>
        <v>Monday</v>
      </c>
      <c r="N363" s="6">
        <f t="shared" si="11"/>
        <v>18</v>
      </c>
    </row>
    <row r="364" spans="1:14" ht="14.4" customHeight="1" x14ac:dyDescent="0.3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 t="shared" si="10"/>
        <v>Monday</v>
      </c>
      <c r="N364" s="5">
        <f t="shared" si="11"/>
        <v>18</v>
      </c>
    </row>
    <row r="365" spans="1:14" ht="14.4" customHeight="1" x14ac:dyDescent="0.3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 t="shared" si="10"/>
        <v>Monday</v>
      </c>
      <c r="N365" s="6">
        <f t="shared" si="11"/>
        <v>18</v>
      </c>
    </row>
    <row r="366" spans="1:14" ht="14.4" customHeight="1" x14ac:dyDescent="0.3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 t="shared" si="10"/>
        <v>Monday</v>
      </c>
      <c r="N366" s="5">
        <f t="shared" si="11"/>
        <v>18</v>
      </c>
    </row>
    <row r="367" spans="1:14" ht="14.4" customHeight="1" x14ac:dyDescent="0.3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 t="shared" si="10"/>
        <v>Monday</v>
      </c>
      <c r="N367" s="6">
        <f t="shared" si="11"/>
        <v>18</v>
      </c>
    </row>
    <row r="368" spans="1:14" ht="14.4" customHeight="1" x14ac:dyDescent="0.3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 t="shared" si="10"/>
        <v>Monday</v>
      </c>
      <c r="N368" s="5">
        <f t="shared" si="11"/>
        <v>18</v>
      </c>
    </row>
    <row r="369" spans="1:14" ht="14.4" customHeight="1" x14ac:dyDescent="0.3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 t="shared" si="10"/>
        <v>Monday</v>
      </c>
      <c r="N369" s="6">
        <f t="shared" si="11"/>
        <v>18</v>
      </c>
    </row>
    <row r="370" spans="1:14" ht="14.4" customHeight="1" x14ac:dyDescent="0.3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 t="shared" si="10"/>
        <v>Monday</v>
      </c>
      <c r="N370" s="5">
        <f t="shared" si="11"/>
        <v>18</v>
      </c>
    </row>
    <row r="371" spans="1:14" ht="14.4" customHeight="1" x14ac:dyDescent="0.3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 t="shared" si="10"/>
        <v>Monday</v>
      </c>
      <c r="N371" s="6">
        <f t="shared" si="11"/>
        <v>18</v>
      </c>
    </row>
    <row r="372" spans="1:14" ht="14.4" customHeight="1" x14ac:dyDescent="0.3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 t="shared" si="10"/>
        <v>Monday</v>
      </c>
      <c r="N372" s="5">
        <f t="shared" si="11"/>
        <v>18</v>
      </c>
    </row>
    <row r="373" spans="1:14" ht="14.4" customHeight="1" x14ac:dyDescent="0.3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 t="shared" si="10"/>
        <v>Monday</v>
      </c>
      <c r="N373" s="6">
        <f t="shared" si="11"/>
        <v>18</v>
      </c>
    </row>
    <row r="374" spans="1:14" ht="14.4" customHeight="1" x14ac:dyDescent="0.3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 t="shared" si="10"/>
        <v>Monday</v>
      </c>
      <c r="N374" s="5">
        <f t="shared" si="11"/>
        <v>18</v>
      </c>
    </row>
    <row r="375" spans="1:14" ht="14.4" customHeight="1" x14ac:dyDescent="0.3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 t="shared" si="10"/>
        <v>Monday</v>
      </c>
      <c r="N375" s="6">
        <f t="shared" si="11"/>
        <v>18</v>
      </c>
    </row>
    <row r="376" spans="1:14" ht="14.4" customHeight="1" x14ac:dyDescent="0.3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 t="shared" si="10"/>
        <v>Tuesday</v>
      </c>
      <c r="N376" s="5">
        <f t="shared" si="11"/>
        <v>19</v>
      </c>
    </row>
    <row r="377" spans="1:14" ht="14.4" customHeight="1" x14ac:dyDescent="0.3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 t="shared" si="10"/>
        <v>Tuesday</v>
      </c>
      <c r="N377" s="6">
        <f t="shared" si="11"/>
        <v>19</v>
      </c>
    </row>
    <row r="378" spans="1:14" ht="14.4" customHeight="1" x14ac:dyDescent="0.3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 t="shared" si="10"/>
        <v>Tuesday</v>
      </c>
      <c r="N378" s="5">
        <f t="shared" si="11"/>
        <v>19</v>
      </c>
    </row>
    <row r="379" spans="1:14" ht="14.4" customHeight="1" x14ac:dyDescent="0.3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 t="shared" si="10"/>
        <v>Tuesday</v>
      </c>
      <c r="N379" s="6">
        <f t="shared" si="11"/>
        <v>19</v>
      </c>
    </row>
    <row r="380" spans="1:14" ht="14.4" customHeight="1" x14ac:dyDescent="0.3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 t="shared" si="10"/>
        <v>Tuesday</v>
      </c>
      <c r="N380" s="5">
        <f t="shared" si="11"/>
        <v>19</v>
      </c>
    </row>
    <row r="381" spans="1:14" ht="14.4" customHeight="1" x14ac:dyDescent="0.3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 t="shared" si="10"/>
        <v>Tuesday</v>
      </c>
      <c r="N381" s="6">
        <f t="shared" si="11"/>
        <v>19</v>
      </c>
    </row>
    <row r="382" spans="1:14" ht="14.4" customHeight="1" x14ac:dyDescent="0.3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 t="shared" si="10"/>
        <v>Tuesday</v>
      </c>
      <c r="N382" s="5">
        <f t="shared" si="11"/>
        <v>19</v>
      </c>
    </row>
    <row r="383" spans="1:14" ht="14.4" customHeight="1" x14ac:dyDescent="0.3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 t="shared" si="10"/>
        <v>Tuesday</v>
      </c>
      <c r="N383" s="6">
        <f t="shared" si="11"/>
        <v>19</v>
      </c>
    </row>
    <row r="384" spans="1:14" ht="14.4" customHeight="1" x14ac:dyDescent="0.3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 t="shared" si="10"/>
        <v>Tuesday</v>
      </c>
      <c r="N384" s="5">
        <f t="shared" si="11"/>
        <v>19</v>
      </c>
    </row>
    <row r="385" spans="1:14" ht="14.4" customHeight="1" x14ac:dyDescent="0.3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 t="shared" si="10"/>
        <v>Tuesday</v>
      </c>
      <c r="N385" s="6">
        <f t="shared" si="11"/>
        <v>19</v>
      </c>
    </row>
    <row r="386" spans="1:14" ht="14.4" customHeight="1" x14ac:dyDescent="0.3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 t="shared" ref="M386:M449" si="12">TEXT(A386,"dddd")</f>
        <v>Tuesday</v>
      </c>
      <c r="N386" s="5">
        <f t="shared" ref="N386:N449" si="13">DAY(A386)</f>
        <v>19</v>
      </c>
    </row>
    <row r="387" spans="1:14" ht="14.4" customHeight="1" x14ac:dyDescent="0.3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 t="shared" si="12"/>
        <v>Tuesday</v>
      </c>
      <c r="N387" s="6">
        <f t="shared" si="13"/>
        <v>19</v>
      </c>
    </row>
    <row r="388" spans="1:14" ht="14.4" customHeight="1" x14ac:dyDescent="0.3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 t="shared" si="12"/>
        <v>Tuesday</v>
      </c>
      <c r="N388" s="5">
        <f t="shared" si="13"/>
        <v>19</v>
      </c>
    </row>
    <row r="389" spans="1:14" ht="14.4" customHeight="1" x14ac:dyDescent="0.3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 t="shared" si="12"/>
        <v>Tuesday</v>
      </c>
      <c r="N389" s="6">
        <f t="shared" si="13"/>
        <v>19</v>
      </c>
    </row>
    <row r="390" spans="1:14" ht="14.4" customHeight="1" x14ac:dyDescent="0.3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 t="shared" si="12"/>
        <v>Tuesday</v>
      </c>
      <c r="N390" s="5">
        <f t="shared" si="13"/>
        <v>19</v>
      </c>
    </row>
    <row r="391" spans="1:14" ht="14.4" customHeight="1" x14ac:dyDescent="0.3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 t="shared" si="12"/>
        <v>Tuesday</v>
      </c>
      <c r="N391" s="6">
        <f t="shared" si="13"/>
        <v>19</v>
      </c>
    </row>
    <row r="392" spans="1:14" ht="14.4" customHeight="1" x14ac:dyDescent="0.3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 t="shared" si="12"/>
        <v>Tuesday</v>
      </c>
      <c r="N392" s="5">
        <f t="shared" si="13"/>
        <v>19</v>
      </c>
    </row>
    <row r="393" spans="1:14" ht="14.4" customHeight="1" x14ac:dyDescent="0.3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 t="shared" si="12"/>
        <v>Tuesday</v>
      </c>
      <c r="N393" s="6">
        <f t="shared" si="13"/>
        <v>19</v>
      </c>
    </row>
    <row r="394" spans="1:14" ht="14.4" customHeight="1" x14ac:dyDescent="0.3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 t="shared" si="12"/>
        <v>Tuesday</v>
      </c>
      <c r="N394" s="5">
        <f t="shared" si="13"/>
        <v>19</v>
      </c>
    </row>
    <row r="395" spans="1:14" ht="14.4" customHeight="1" x14ac:dyDescent="0.3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 t="shared" si="12"/>
        <v>Tuesday</v>
      </c>
      <c r="N395" s="6">
        <f t="shared" si="13"/>
        <v>19</v>
      </c>
    </row>
    <row r="396" spans="1:14" ht="14.4" customHeight="1" x14ac:dyDescent="0.3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 t="shared" si="12"/>
        <v>Tuesday</v>
      </c>
      <c r="N396" s="5">
        <f t="shared" si="13"/>
        <v>19</v>
      </c>
    </row>
    <row r="397" spans="1:14" ht="14.4" customHeight="1" x14ac:dyDescent="0.3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 t="shared" si="12"/>
        <v>Tuesday</v>
      </c>
      <c r="N397" s="6">
        <f t="shared" si="13"/>
        <v>19</v>
      </c>
    </row>
    <row r="398" spans="1:14" ht="14.4" customHeight="1" x14ac:dyDescent="0.3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 t="shared" si="12"/>
        <v>Tuesday</v>
      </c>
      <c r="N398" s="5">
        <f t="shared" si="13"/>
        <v>19</v>
      </c>
    </row>
    <row r="399" spans="1:14" ht="14.4" customHeight="1" x14ac:dyDescent="0.3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 t="shared" si="12"/>
        <v>Tuesday</v>
      </c>
      <c r="N399" s="6">
        <f t="shared" si="13"/>
        <v>19</v>
      </c>
    </row>
    <row r="400" spans="1:14" ht="14.4" customHeight="1" x14ac:dyDescent="0.3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 t="shared" si="12"/>
        <v>Tuesday</v>
      </c>
      <c r="N400" s="5">
        <f t="shared" si="13"/>
        <v>19</v>
      </c>
    </row>
    <row r="401" spans="1:14" ht="14.4" customHeight="1" x14ac:dyDescent="0.3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 t="shared" si="12"/>
        <v>Tuesday</v>
      </c>
      <c r="N401" s="6">
        <f t="shared" si="13"/>
        <v>19</v>
      </c>
    </row>
    <row r="402" spans="1:14" ht="14.4" customHeight="1" x14ac:dyDescent="0.3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 t="shared" si="12"/>
        <v>Tuesday</v>
      </c>
      <c r="N402" s="5">
        <f t="shared" si="13"/>
        <v>19</v>
      </c>
    </row>
    <row r="403" spans="1:14" ht="14.4" customHeight="1" x14ac:dyDescent="0.3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 t="shared" si="12"/>
        <v>Tuesday</v>
      </c>
      <c r="N403" s="6">
        <f t="shared" si="13"/>
        <v>19</v>
      </c>
    </row>
    <row r="404" spans="1:14" ht="14.4" customHeight="1" x14ac:dyDescent="0.3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 t="shared" si="12"/>
        <v>Tuesday</v>
      </c>
      <c r="N404" s="5">
        <f t="shared" si="13"/>
        <v>19</v>
      </c>
    </row>
    <row r="405" spans="1:14" ht="14.4" customHeight="1" x14ac:dyDescent="0.3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 t="shared" si="12"/>
        <v>Tuesday</v>
      </c>
      <c r="N405" s="6">
        <f t="shared" si="13"/>
        <v>19</v>
      </c>
    </row>
    <row r="406" spans="1:14" ht="14.4" customHeight="1" x14ac:dyDescent="0.3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 t="shared" si="12"/>
        <v>Tuesday</v>
      </c>
      <c r="N406" s="5">
        <f t="shared" si="13"/>
        <v>19</v>
      </c>
    </row>
    <row r="407" spans="1:14" ht="14.4" customHeight="1" x14ac:dyDescent="0.3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 t="shared" si="12"/>
        <v>Tuesday</v>
      </c>
      <c r="N407" s="6">
        <f t="shared" si="13"/>
        <v>19</v>
      </c>
    </row>
    <row r="408" spans="1:14" ht="14.4" customHeight="1" x14ac:dyDescent="0.3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 t="shared" si="12"/>
        <v>Tuesday</v>
      </c>
      <c r="N408" s="5">
        <f t="shared" si="13"/>
        <v>19</v>
      </c>
    </row>
    <row r="409" spans="1:14" ht="14.4" customHeight="1" x14ac:dyDescent="0.3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 t="shared" si="12"/>
        <v>Tuesday</v>
      </c>
      <c r="N409" s="6">
        <f t="shared" si="13"/>
        <v>19</v>
      </c>
    </row>
    <row r="410" spans="1:14" ht="14.4" customHeight="1" x14ac:dyDescent="0.3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 t="shared" si="12"/>
        <v>Tuesday</v>
      </c>
      <c r="N410" s="5">
        <f t="shared" si="13"/>
        <v>19</v>
      </c>
    </row>
    <row r="411" spans="1:14" ht="14.4" customHeight="1" x14ac:dyDescent="0.3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 t="shared" si="12"/>
        <v>Tuesday</v>
      </c>
      <c r="N411" s="6">
        <f t="shared" si="13"/>
        <v>19</v>
      </c>
    </row>
    <row r="412" spans="1:14" ht="14.4" customHeight="1" x14ac:dyDescent="0.3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 t="shared" si="12"/>
        <v>Wednesday</v>
      </c>
      <c r="N412" s="5">
        <f t="shared" si="13"/>
        <v>20</v>
      </c>
    </row>
    <row r="413" spans="1:14" ht="14.4" customHeight="1" x14ac:dyDescent="0.3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 t="shared" si="12"/>
        <v>Wednesday</v>
      </c>
      <c r="N413" s="6">
        <f t="shared" si="13"/>
        <v>20</v>
      </c>
    </row>
    <row r="414" spans="1:14" ht="14.4" customHeight="1" x14ac:dyDescent="0.3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 t="shared" si="12"/>
        <v>Wednesday</v>
      </c>
      <c r="N414" s="5">
        <f t="shared" si="13"/>
        <v>20</v>
      </c>
    </row>
    <row r="415" spans="1:14" ht="14.4" customHeight="1" x14ac:dyDescent="0.3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 t="shared" si="12"/>
        <v>Wednesday</v>
      </c>
      <c r="N415" s="6">
        <f t="shared" si="13"/>
        <v>20</v>
      </c>
    </row>
    <row r="416" spans="1:14" ht="14.4" customHeight="1" x14ac:dyDescent="0.3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 t="shared" si="12"/>
        <v>Wednesday</v>
      </c>
      <c r="N416" s="5">
        <f t="shared" si="13"/>
        <v>20</v>
      </c>
    </row>
    <row r="417" spans="1:14" ht="14.4" customHeight="1" x14ac:dyDescent="0.3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 t="shared" si="12"/>
        <v>Wednesday</v>
      </c>
      <c r="N417" s="6">
        <f t="shared" si="13"/>
        <v>20</v>
      </c>
    </row>
    <row r="418" spans="1:14" ht="14.4" customHeight="1" x14ac:dyDescent="0.3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 t="shared" si="12"/>
        <v>Wednesday</v>
      </c>
      <c r="N418" s="5">
        <f t="shared" si="13"/>
        <v>20</v>
      </c>
    </row>
    <row r="419" spans="1:14" ht="14.4" customHeight="1" x14ac:dyDescent="0.3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 t="shared" si="12"/>
        <v>Wednesday</v>
      </c>
      <c r="N419" s="6">
        <f t="shared" si="13"/>
        <v>20</v>
      </c>
    </row>
    <row r="420" spans="1:14" ht="14.4" customHeight="1" x14ac:dyDescent="0.3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 t="shared" si="12"/>
        <v>Wednesday</v>
      </c>
      <c r="N420" s="5">
        <f t="shared" si="13"/>
        <v>20</v>
      </c>
    </row>
    <row r="421" spans="1:14" x14ac:dyDescent="0.3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 t="shared" si="12"/>
        <v>Wednesday</v>
      </c>
      <c r="N421" s="6">
        <f t="shared" si="13"/>
        <v>20</v>
      </c>
    </row>
    <row r="422" spans="1:14" ht="14.4" customHeight="1" x14ac:dyDescent="0.3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 t="shared" si="12"/>
        <v>Wednesday</v>
      </c>
      <c r="N422" s="5">
        <f t="shared" si="13"/>
        <v>20</v>
      </c>
    </row>
    <row r="423" spans="1:14" ht="14.4" customHeight="1" x14ac:dyDescent="0.3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 t="shared" si="12"/>
        <v>Wednesday</v>
      </c>
      <c r="N423" s="6">
        <f t="shared" si="13"/>
        <v>20</v>
      </c>
    </row>
    <row r="424" spans="1:14" x14ac:dyDescent="0.3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 t="shared" si="12"/>
        <v>Wednesday</v>
      </c>
      <c r="N424" s="5">
        <f t="shared" si="13"/>
        <v>20</v>
      </c>
    </row>
    <row r="425" spans="1:14" ht="14.4" customHeight="1" x14ac:dyDescent="0.3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 t="shared" si="12"/>
        <v>Wednesday</v>
      </c>
      <c r="N425" s="6">
        <f t="shared" si="13"/>
        <v>20</v>
      </c>
    </row>
    <row r="426" spans="1:14" ht="14.4" customHeight="1" x14ac:dyDescent="0.3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 t="shared" si="12"/>
        <v>Wednesday</v>
      </c>
      <c r="N426" s="5">
        <f t="shared" si="13"/>
        <v>20</v>
      </c>
    </row>
    <row r="427" spans="1:14" ht="14.4" customHeight="1" x14ac:dyDescent="0.3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 t="shared" si="12"/>
        <v>Wednesday</v>
      </c>
      <c r="N427" s="6">
        <f t="shared" si="13"/>
        <v>20</v>
      </c>
    </row>
    <row r="428" spans="1:14" ht="14.4" customHeight="1" x14ac:dyDescent="0.3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 t="shared" si="12"/>
        <v>Wednesday</v>
      </c>
      <c r="N428" s="5">
        <f t="shared" si="13"/>
        <v>20</v>
      </c>
    </row>
    <row r="429" spans="1:14" ht="14.4" customHeight="1" x14ac:dyDescent="0.3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 t="shared" si="12"/>
        <v>Wednesday</v>
      </c>
      <c r="N429" s="6">
        <f t="shared" si="13"/>
        <v>20</v>
      </c>
    </row>
    <row r="430" spans="1:14" ht="14.4" customHeight="1" x14ac:dyDescent="0.3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 t="shared" si="12"/>
        <v>Wednesday</v>
      </c>
      <c r="N430" s="5">
        <f t="shared" si="13"/>
        <v>20</v>
      </c>
    </row>
    <row r="431" spans="1:14" ht="14.4" customHeight="1" x14ac:dyDescent="0.3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 t="shared" si="12"/>
        <v>Wednesday</v>
      </c>
      <c r="N431" s="6">
        <f t="shared" si="13"/>
        <v>20</v>
      </c>
    </row>
    <row r="432" spans="1:14" ht="14.4" customHeight="1" x14ac:dyDescent="0.3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 t="shared" si="12"/>
        <v>Wednesday</v>
      </c>
      <c r="N432" s="5">
        <f t="shared" si="13"/>
        <v>20</v>
      </c>
    </row>
    <row r="433" spans="1:14" ht="14.4" customHeight="1" x14ac:dyDescent="0.3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 t="shared" si="12"/>
        <v>Wednesday</v>
      </c>
      <c r="N433" s="6">
        <f t="shared" si="13"/>
        <v>20</v>
      </c>
    </row>
    <row r="434" spans="1:14" ht="14.4" customHeight="1" x14ac:dyDescent="0.3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 t="shared" si="12"/>
        <v>Wednesday</v>
      </c>
      <c r="N434" s="5">
        <f t="shared" si="13"/>
        <v>20</v>
      </c>
    </row>
    <row r="435" spans="1:14" ht="14.4" customHeight="1" x14ac:dyDescent="0.3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 t="shared" si="12"/>
        <v>Wednesday</v>
      </c>
      <c r="N435" s="6">
        <f t="shared" si="13"/>
        <v>20</v>
      </c>
    </row>
    <row r="436" spans="1:14" ht="14.4" customHeight="1" x14ac:dyDescent="0.3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 t="shared" si="12"/>
        <v>Wednesday</v>
      </c>
      <c r="N436" s="5">
        <f t="shared" si="13"/>
        <v>20</v>
      </c>
    </row>
    <row r="437" spans="1:14" ht="14.4" customHeight="1" x14ac:dyDescent="0.3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 t="shared" si="12"/>
        <v>Wednesday</v>
      </c>
      <c r="N437" s="6">
        <f t="shared" si="13"/>
        <v>20</v>
      </c>
    </row>
    <row r="438" spans="1:14" ht="14.4" customHeight="1" x14ac:dyDescent="0.3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 t="shared" si="12"/>
        <v>Wednesday</v>
      </c>
      <c r="N438" s="5">
        <f t="shared" si="13"/>
        <v>20</v>
      </c>
    </row>
    <row r="439" spans="1:14" ht="14.4" customHeight="1" x14ac:dyDescent="0.3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 t="shared" si="12"/>
        <v>Wednesday</v>
      </c>
      <c r="N439" s="6">
        <f t="shared" si="13"/>
        <v>20</v>
      </c>
    </row>
    <row r="440" spans="1:14" ht="14.4" customHeight="1" x14ac:dyDescent="0.3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 t="shared" si="12"/>
        <v>Wednesday</v>
      </c>
      <c r="N440" s="5">
        <f t="shared" si="13"/>
        <v>20</v>
      </c>
    </row>
    <row r="441" spans="1:14" ht="14.4" customHeight="1" x14ac:dyDescent="0.3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 t="shared" si="12"/>
        <v>Wednesday</v>
      </c>
      <c r="N441" s="6">
        <f t="shared" si="13"/>
        <v>20</v>
      </c>
    </row>
    <row r="442" spans="1:14" ht="14.4" customHeight="1" x14ac:dyDescent="0.3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 t="shared" si="12"/>
        <v>Wednesday</v>
      </c>
      <c r="N442" s="5">
        <f t="shared" si="13"/>
        <v>20</v>
      </c>
    </row>
    <row r="443" spans="1:14" ht="14.4" customHeight="1" x14ac:dyDescent="0.3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 t="shared" si="12"/>
        <v>Wednesday</v>
      </c>
      <c r="N443" s="6">
        <f t="shared" si="13"/>
        <v>20</v>
      </c>
    </row>
    <row r="444" spans="1:14" ht="14.4" customHeight="1" x14ac:dyDescent="0.3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 t="shared" si="12"/>
        <v>Wednesday</v>
      </c>
      <c r="N444" s="5">
        <f t="shared" si="13"/>
        <v>20</v>
      </c>
    </row>
    <row r="445" spans="1:14" x14ac:dyDescent="0.3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 t="shared" si="12"/>
        <v>Wednesday</v>
      </c>
      <c r="N445" s="6">
        <f t="shared" si="13"/>
        <v>20</v>
      </c>
    </row>
    <row r="446" spans="1:14" ht="14.4" customHeight="1" x14ac:dyDescent="0.3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 t="shared" si="12"/>
        <v>Wednesday</v>
      </c>
      <c r="N446" s="5">
        <f t="shared" si="13"/>
        <v>20</v>
      </c>
    </row>
    <row r="447" spans="1:14" ht="14.4" customHeight="1" x14ac:dyDescent="0.3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 t="shared" si="12"/>
        <v>Wednesday</v>
      </c>
      <c r="N447" s="6">
        <f t="shared" si="13"/>
        <v>20</v>
      </c>
    </row>
    <row r="448" spans="1:14" x14ac:dyDescent="0.3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 t="shared" si="12"/>
        <v>Wednesday</v>
      </c>
      <c r="N448" s="5">
        <f t="shared" si="13"/>
        <v>20</v>
      </c>
    </row>
    <row r="449" spans="1:14" ht="14.4" customHeight="1" x14ac:dyDescent="0.3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 t="shared" si="12"/>
        <v>Wednesday</v>
      </c>
      <c r="N449" s="6">
        <f t="shared" si="13"/>
        <v>20</v>
      </c>
    </row>
    <row r="450" spans="1:14" ht="14.4" customHeight="1" x14ac:dyDescent="0.3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 t="shared" ref="M450:M513" si="14">TEXT(A450,"dddd")</f>
        <v>Wednesday</v>
      </c>
      <c r="N450" s="5">
        <f t="shared" ref="N450:N513" si="15">DAY(A450)</f>
        <v>20</v>
      </c>
    </row>
    <row r="451" spans="1:14" ht="14.4" customHeight="1" x14ac:dyDescent="0.3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 t="shared" si="14"/>
        <v>Wednesday</v>
      </c>
      <c r="N451" s="6">
        <f t="shared" si="15"/>
        <v>20</v>
      </c>
    </row>
    <row r="452" spans="1:14" ht="14.4" customHeight="1" x14ac:dyDescent="0.3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 t="shared" si="14"/>
        <v>Thursday</v>
      </c>
      <c r="N452" s="5">
        <f t="shared" si="15"/>
        <v>21</v>
      </c>
    </row>
    <row r="453" spans="1:14" ht="14.4" customHeight="1" x14ac:dyDescent="0.3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 t="shared" si="14"/>
        <v>Thursday</v>
      </c>
      <c r="N453" s="6">
        <f t="shared" si="15"/>
        <v>21</v>
      </c>
    </row>
    <row r="454" spans="1:14" ht="14.4" customHeight="1" x14ac:dyDescent="0.3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 t="shared" si="14"/>
        <v>Thursday</v>
      </c>
      <c r="N454" s="5">
        <f t="shared" si="15"/>
        <v>21</v>
      </c>
    </row>
    <row r="455" spans="1:14" ht="14.4" customHeight="1" x14ac:dyDescent="0.3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 t="shared" si="14"/>
        <v>Thursday</v>
      </c>
      <c r="N455" s="6">
        <f t="shared" si="15"/>
        <v>21</v>
      </c>
    </row>
    <row r="456" spans="1:14" ht="14.4" customHeight="1" x14ac:dyDescent="0.3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 t="shared" si="14"/>
        <v>Thursday</v>
      </c>
      <c r="N456" s="5">
        <f t="shared" si="15"/>
        <v>21</v>
      </c>
    </row>
    <row r="457" spans="1:14" ht="14.4" customHeight="1" x14ac:dyDescent="0.3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 t="shared" si="14"/>
        <v>Thursday</v>
      </c>
      <c r="N457" s="6">
        <f t="shared" si="15"/>
        <v>21</v>
      </c>
    </row>
    <row r="458" spans="1:14" ht="14.4" customHeight="1" x14ac:dyDescent="0.3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 t="shared" si="14"/>
        <v>Thursday</v>
      </c>
      <c r="N458" s="5">
        <f t="shared" si="15"/>
        <v>21</v>
      </c>
    </row>
    <row r="459" spans="1:14" ht="14.4" customHeight="1" x14ac:dyDescent="0.3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 t="shared" si="14"/>
        <v>Thursday</v>
      </c>
      <c r="N459" s="6">
        <f t="shared" si="15"/>
        <v>21</v>
      </c>
    </row>
    <row r="460" spans="1:14" ht="14.4" customHeight="1" x14ac:dyDescent="0.3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 t="shared" si="14"/>
        <v>Thursday</v>
      </c>
      <c r="N460" s="5">
        <f t="shared" si="15"/>
        <v>21</v>
      </c>
    </row>
    <row r="461" spans="1:14" ht="14.4" customHeight="1" x14ac:dyDescent="0.3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 t="shared" si="14"/>
        <v>Thursday</v>
      </c>
      <c r="N461" s="6">
        <f t="shared" si="15"/>
        <v>21</v>
      </c>
    </row>
    <row r="462" spans="1:14" ht="14.4" customHeight="1" x14ac:dyDescent="0.3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 t="shared" si="14"/>
        <v>Thursday</v>
      </c>
      <c r="N462" s="5">
        <f t="shared" si="15"/>
        <v>21</v>
      </c>
    </row>
    <row r="463" spans="1:14" ht="14.4" customHeight="1" x14ac:dyDescent="0.3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 t="shared" si="14"/>
        <v>Thursday</v>
      </c>
      <c r="N463" s="6">
        <f t="shared" si="15"/>
        <v>21</v>
      </c>
    </row>
    <row r="464" spans="1:14" ht="14.4" customHeight="1" x14ac:dyDescent="0.3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 t="shared" si="14"/>
        <v>Thursday</v>
      </c>
      <c r="N464" s="5">
        <f t="shared" si="15"/>
        <v>21</v>
      </c>
    </row>
    <row r="465" spans="1:14" ht="14.4" customHeight="1" x14ac:dyDescent="0.3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 t="shared" si="14"/>
        <v>Thursday</v>
      </c>
      <c r="N465" s="6">
        <f t="shared" si="15"/>
        <v>21</v>
      </c>
    </row>
    <row r="466" spans="1:14" ht="14.4" customHeight="1" x14ac:dyDescent="0.3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 t="shared" si="14"/>
        <v>Thursday</v>
      </c>
      <c r="N466" s="5">
        <f t="shared" si="15"/>
        <v>21</v>
      </c>
    </row>
    <row r="467" spans="1:14" ht="14.4" customHeight="1" x14ac:dyDescent="0.3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 t="shared" si="14"/>
        <v>Thursday</v>
      </c>
      <c r="N467" s="6">
        <f t="shared" si="15"/>
        <v>21</v>
      </c>
    </row>
    <row r="468" spans="1:14" ht="14.4" customHeight="1" x14ac:dyDescent="0.3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 t="shared" si="14"/>
        <v>Thursday</v>
      </c>
      <c r="N468" s="5">
        <f t="shared" si="15"/>
        <v>21</v>
      </c>
    </row>
    <row r="469" spans="1:14" ht="14.4" customHeight="1" x14ac:dyDescent="0.3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 t="shared" si="14"/>
        <v>Thursday</v>
      </c>
      <c r="N469" s="6">
        <f t="shared" si="15"/>
        <v>21</v>
      </c>
    </row>
    <row r="470" spans="1:14" x14ac:dyDescent="0.3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 t="shared" si="14"/>
        <v>Friday</v>
      </c>
      <c r="N470" s="5">
        <f t="shared" si="15"/>
        <v>22</v>
      </c>
    </row>
    <row r="471" spans="1:14" ht="14.4" customHeight="1" x14ac:dyDescent="0.3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 t="shared" si="14"/>
        <v>Friday</v>
      </c>
      <c r="N471" s="6">
        <f t="shared" si="15"/>
        <v>22</v>
      </c>
    </row>
    <row r="472" spans="1:14" ht="14.4" customHeight="1" x14ac:dyDescent="0.3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 t="shared" si="14"/>
        <v>Friday</v>
      </c>
      <c r="N472" s="5">
        <f t="shared" si="15"/>
        <v>22</v>
      </c>
    </row>
    <row r="473" spans="1:14" ht="14.4" customHeight="1" x14ac:dyDescent="0.3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 t="shared" si="14"/>
        <v>Friday</v>
      </c>
      <c r="N473" s="6">
        <f t="shared" si="15"/>
        <v>22</v>
      </c>
    </row>
    <row r="474" spans="1:14" ht="14.4" customHeight="1" x14ac:dyDescent="0.3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 t="shared" si="14"/>
        <v>Friday</v>
      </c>
      <c r="N474" s="5">
        <f t="shared" si="15"/>
        <v>22</v>
      </c>
    </row>
    <row r="475" spans="1:14" x14ac:dyDescent="0.3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 t="shared" si="14"/>
        <v>Friday</v>
      </c>
      <c r="N475" s="6">
        <f t="shared" si="15"/>
        <v>22</v>
      </c>
    </row>
    <row r="476" spans="1:14" ht="14.4" customHeight="1" x14ac:dyDescent="0.3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 t="shared" si="14"/>
        <v>Friday</v>
      </c>
      <c r="N476" s="5">
        <f t="shared" si="15"/>
        <v>22</v>
      </c>
    </row>
    <row r="477" spans="1:14" ht="14.4" customHeight="1" x14ac:dyDescent="0.3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 t="shared" si="14"/>
        <v>Friday</v>
      </c>
      <c r="N477" s="6">
        <f t="shared" si="15"/>
        <v>22</v>
      </c>
    </row>
    <row r="478" spans="1:14" ht="14.4" customHeight="1" x14ac:dyDescent="0.3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 t="shared" si="14"/>
        <v>Friday</v>
      </c>
      <c r="N478" s="5">
        <f t="shared" si="15"/>
        <v>22</v>
      </c>
    </row>
    <row r="479" spans="1:14" ht="14.4" customHeight="1" x14ac:dyDescent="0.3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 t="shared" si="14"/>
        <v>Friday</v>
      </c>
      <c r="N479" s="6">
        <f t="shared" si="15"/>
        <v>22</v>
      </c>
    </row>
    <row r="480" spans="1:14" ht="14.4" customHeight="1" x14ac:dyDescent="0.3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 t="shared" si="14"/>
        <v>Friday</v>
      </c>
      <c r="N480" s="5">
        <f t="shared" si="15"/>
        <v>22</v>
      </c>
    </row>
    <row r="481" spans="1:14" ht="14.4" customHeight="1" x14ac:dyDescent="0.3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 t="shared" si="14"/>
        <v>Friday</v>
      </c>
      <c r="N481" s="6">
        <f t="shared" si="15"/>
        <v>22</v>
      </c>
    </row>
    <row r="482" spans="1:14" ht="14.4" customHeight="1" x14ac:dyDescent="0.3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 t="shared" si="14"/>
        <v>Friday</v>
      </c>
      <c r="N482" s="5">
        <f t="shared" si="15"/>
        <v>22</v>
      </c>
    </row>
    <row r="483" spans="1:14" ht="14.4" customHeight="1" x14ac:dyDescent="0.3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 t="shared" si="14"/>
        <v>Friday</v>
      </c>
      <c r="N483" s="6">
        <f t="shared" si="15"/>
        <v>22</v>
      </c>
    </row>
    <row r="484" spans="1:14" ht="14.4" customHeight="1" x14ac:dyDescent="0.3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 t="shared" si="14"/>
        <v>Friday</v>
      </c>
      <c r="N484" s="5">
        <f t="shared" si="15"/>
        <v>22</v>
      </c>
    </row>
    <row r="485" spans="1:14" ht="14.4" customHeight="1" x14ac:dyDescent="0.3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 t="shared" si="14"/>
        <v>Friday</v>
      </c>
      <c r="N485" s="6">
        <f t="shared" si="15"/>
        <v>22</v>
      </c>
    </row>
    <row r="486" spans="1:14" ht="14.4" customHeight="1" x14ac:dyDescent="0.3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 t="shared" si="14"/>
        <v>Friday</v>
      </c>
      <c r="N486" s="5">
        <f t="shared" si="15"/>
        <v>22</v>
      </c>
    </row>
    <row r="487" spans="1:14" ht="14.4" customHeight="1" x14ac:dyDescent="0.3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 t="shared" si="14"/>
        <v>Friday</v>
      </c>
      <c r="N487" s="6">
        <f t="shared" si="15"/>
        <v>22</v>
      </c>
    </row>
    <row r="488" spans="1:14" ht="14.4" customHeight="1" x14ac:dyDescent="0.3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 t="shared" si="14"/>
        <v>Friday</v>
      </c>
      <c r="N488" s="5">
        <f t="shared" si="15"/>
        <v>22</v>
      </c>
    </row>
    <row r="489" spans="1:14" ht="14.4" customHeight="1" x14ac:dyDescent="0.3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 t="shared" si="14"/>
        <v>Friday</v>
      </c>
      <c r="N489" s="6">
        <f t="shared" si="15"/>
        <v>22</v>
      </c>
    </row>
    <row r="490" spans="1:14" ht="14.4" customHeight="1" x14ac:dyDescent="0.3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 t="shared" si="14"/>
        <v>Friday</v>
      </c>
      <c r="N490" s="5">
        <f t="shared" si="15"/>
        <v>22</v>
      </c>
    </row>
    <row r="491" spans="1:14" ht="14.4" customHeight="1" x14ac:dyDescent="0.3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 t="shared" si="14"/>
        <v>Friday</v>
      </c>
      <c r="N491" s="6">
        <f t="shared" si="15"/>
        <v>22</v>
      </c>
    </row>
    <row r="492" spans="1:14" ht="14.4" customHeight="1" x14ac:dyDescent="0.3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 t="shared" si="14"/>
        <v>Friday</v>
      </c>
      <c r="N492" s="5">
        <f t="shared" si="15"/>
        <v>22</v>
      </c>
    </row>
    <row r="493" spans="1:14" ht="14.4" customHeight="1" x14ac:dyDescent="0.3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 t="shared" si="14"/>
        <v>Friday</v>
      </c>
      <c r="N493" s="6">
        <f t="shared" si="15"/>
        <v>22</v>
      </c>
    </row>
    <row r="494" spans="1:14" ht="14.4" customHeight="1" x14ac:dyDescent="0.3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 t="shared" si="14"/>
        <v>Friday</v>
      </c>
      <c r="N494" s="5">
        <f t="shared" si="15"/>
        <v>22</v>
      </c>
    </row>
    <row r="495" spans="1:14" ht="14.4" customHeight="1" x14ac:dyDescent="0.3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 t="shared" si="14"/>
        <v>Friday</v>
      </c>
      <c r="N495" s="6">
        <f t="shared" si="15"/>
        <v>22</v>
      </c>
    </row>
    <row r="496" spans="1:14" ht="14.4" customHeight="1" x14ac:dyDescent="0.3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 t="shared" si="14"/>
        <v>Friday</v>
      </c>
      <c r="N496" s="5">
        <f t="shared" si="15"/>
        <v>22</v>
      </c>
    </row>
    <row r="497" spans="1:14" x14ac:dyDescent="0.3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 t="shared" si="14"/>
        <v>Friday</v>
      </c>
      <c r="N497" s="6">
        <f t="shared" si="15"/>
        <v>22</v>
      </c>
    </row>
    <row r="498" spans="1:14" ht="14.4" customHeight="1" x14ac:dyDescent="0.3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 t="shared" si="14"/>
        <v>Friday</v>
      </c>
      <c r="N498" s="5">
        <f t="shared" si="15"/>
        <v>22</v>
      </c>
    </row>
    <row r="499" spans="1:14" ht="14.4" customHeight="1" x14ac:dyDescent="0.3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 t="shared" si="14"/>
        <v>Friday</v>
      </c>
      <c r="N499" s="6">
        <f t="shared" si="15"/>
        <v>22</v>
      </c>
    </row>
    <row r="500" spans="1:14" ht="14.4" customHeight="1" x14ac:dyDescent="0.3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 t="shared" si="14"/>
        <v>Friday</v>
      </c>
      <c r="N500" s="5">
        <f t="shared" si="15"/>
        <v>22</v>
      </c>
    </row>
    <row r="501" spans="1:14" ht="14.4" customHeight="1" x14ac:dyDescent="0.3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 t="shared" si="14"/>
        <v>Friday</v>
      </c>
      <c r="N501" s="6">
        <f t="shared" si="15"/>
        <v>22</v>
      </c>
    </row>
    <row r="502" spans="1:14" ht="14.4" customHeight="1" x14ac:dyDescent="0.3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 t="shared" si="14"/>
        <v>Saturday</v>
      </c>
      <c r="N502" s="5">
        <f t="shared" si="15"/>
        <v>23</v>
      </c>
    </row>
    <row r="503" spans="1:14" ht="14.4" customHeight="1" x14ac:dyDescent="0.3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 t="shared" si="14"/>
        <v>Saturday</v>
      </c>
      <c r="N503" s="6">
        <f t="shared" si="15"/>
        <v>23</v>
      </c>
    </row>
    <row r="504" spans="1:14" ht="14.4" customHeight="1" x14ac:dyDescent="0.3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 t="shared" si="14"/>
        <v>Saturday</v>
      </c>
      <c r="N504" s="5">
        <f t="shared" si="15"/>
        <v>23</v>
      </c>
    </row>
    <row r="505" spans="1:14" ht="14.4" customHeight="1" x14ac:dyDescent="0.3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 t="shared" si="14"/>
        <v>Saturday</v>
      </c>
      <c r="N505" s="6">
        <f t="shared" si="15"/>
        <v>23</v>
      </c>
    </row>
    <row r="506" spans="1:14" ht="14.4" customHeight="1" x14ac:dyDescent="0.3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 t="shared" si="14"/>
        <v>Saturday</v>
      </c>
      <c r="N506" s="5">
        <f t="shared" si="15"/>
        <v>23</v>
      </c>
    </row>
    <row r="507" spans="1:14" ht="14.4" customHeight="1" x14ac:dyDescent="0.3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 t="shared" si="14"/>
        <v>Saturday</v>
      </c>
      <c r="N507" s="6">
        <f t="shared" si="15"/>
        <v>23</v>
      </c>
    </row>
    <row r="508" spans="1:14" ht="14.4" customHeight="1" x14ac:dyDescent="0.3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 t="shared" si="14"/>
        <v>Saturday</v>
      </c>
      <c r="N508" s="5">
        <f t="shared" si="15"/>
        <v>23</v>
      </c>
    </row>
    <row r="509" spans="1:14" ht="14.4" customHeight="1" x14ac:dyDescent="0.3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 t="shared" si="14"/>
        <v>Saturday</v>
      </c>
      <c r="N509" s="6">
        <f t="shared" si="15"/>
        <v>23</v>
      </c>
    </row>
    <row r="510" spans="1:14" ht="14.4" customHeight="1" x14ac:dyDescent="0.3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 t="shared" si="14"/>
        <v>Saturday</v>
      </c>
      <c r="N510" s="5">
        <f t="shared" si="15"/>
        <v>23</v>
      </c>
    </row>
    <row r="511" spans="1:14" ht="14.4" customHeight="1" x14ac:dyDescent="0.3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 t="shared" si="14"/>
        <v>Saturday</v>
      </c>
      <c r="N511" s="6">
        <f t="shared" si="15"/>
        <v>23</v>
      </c>
    </row>
    <row r="512" spans="1:14" ht="14.4" customHeight="1" x14ac:dyDescent="0.3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 t="shared" si="14"/>
        <v>Saturday</v>
      </c>
      <c r="N512" s="5">
        <f t="shared" si="15"/>
        <v>23</v>
      </c>
    </row>
    <row r="513" spans="1:14" ht="14.4" customHeight="1" x14ac:dyDescent="0.3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 t="shared" si="14"/>
        <v>Saturday</v>
      </c>
      <c r="N513" s="6">
        <f t="shared" si="15"/>
        <v>23</v>
      </c>
    </row>
    <row r="514" spans="1:14" ht="14.4" customHeight="1" x14ac:dyDescent="0.3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 t="shared" ref="M514:M577" si="16">TEXT(A514,"dddd")</f>
        <v>Saturday</v>
      </c>
      <c r="N514" s="5">
        <f t="shared" ref="N514:N577" si="17">DAY(A514)</f>
        <v>23</v>
      </c>
    </row>
    <row r="515" spans="1:14" ht="14.4" customHeight="1" x14ac:dyDescent="0.3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 t="shared" si="16"/>
        <v>Saturday</v>
      </c>
      <c r="N515" s="6">
        <f t="shared" si="17"/>
        <v>23</v>
      </c>
    </row>
    <row r="516" spans="1:14" ht="14.4" customHeight="1" x14ac:dyDescent="0.3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 t="shared" si="16"/>
        <v>Saturday</v>
      </c>
      <c r="N516" s="5">
        <f t="shared" si="17"/>
        <v>23</v>
      </c>
    </row>
    <row r="517" spans="1:14" ht="14.4" customHeight="1" x14ac:dyDescent="0.3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 t="shared" si="16"/>
        <v>Saturday</v>
      </c>
      <c r="N517" s="6">
        <f t="shared" si="17"/>
        <v>23</v>
      </c>
    </row>
    <row r="518" spans="1:14" ht="14.4" customHeight="1" x14ac:dyDescent="0.3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 t="shared" si="16"/>
        <v>Saturday</v>
      </c>
      <c r="N518" s="5">
        <f t="shared" si="17"/>
        <v>23</v>
      </c>
    </row>
    <row r="519" spans="1:14" ht="14.4" customHeight="1" x14ac:dyDescent="0.3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 t="shared" si="16"/>
        <v>Saturday</v>
      </c>
      <c r="N519" s="6">
        <f t="shared" si="17"/>
        <v>23</v>
      </c>
    </row>
    <row r="520" spans="1:14" ht="14.4" customHeight="1" x14ac:dyDescent="0.3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 t="shared" si="16"/>
        <v>Saturday</v>
      </c>
      <c r="N520" s="5">
        <f t="shared" si="17"/>
        <v>23</v>
      </c>
    </row>
    <row r="521" spans="1:14" ht="14.4" customHeight="1" x14ac:dyDescent="0.3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 t="shared" si="16"/>
        <v>Saturday</v>
      </c>
      <c r="N521" s="6">
        <f t="shared" si="17"/>
        <v>23</v>
      </c>
    </row>
    <row r="522" spans="1:14" ht="14.4" customHeight="1" x14ac:dyDescent="0.3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 t="shared" si="16"/>
        <v>Saturday</v>
      </c>
      <c r="N522" s="5">
        <f t="shared" si="17"/>
        <v>23</v>
      </c>
    </row>
    <row r="523" spans="1:14" ht="14.4" customHeight="1" x14ac:dyDescent="0.3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 t="shared" si="16"/>
        <v>Saturday</v>
      </c>
      <c r="N523" s="6">
        <f t="shared" si="17"/>
        <v>23</v>
      </c>
    </row>
    <row r="524" spans="1:14" ht="14.4" customHeight="1" x14ac:dyDescent="0.3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 t="shared" si="16"/>
        <v>Saturday</v>
      </c>
      <c r="N524" s="5">
        <f t="shared" si="17"/>
        <v>23</v>
      </c>
    </row>
    <row r="525" spans="1:14" ht="14.4" customHeight="1" x14ac:dyDescent="0.3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 t="shared" si="16"/>
        <v>Saturday</v>
      </c>
      <c r="N525" s="6">
        <f t="shared" si="17"/>
        <v>23</v>
      </c>
    </row>
    <row r="526" spans="1:14" ht="14.4" customHeight="1" x14ac:dyDescent="0.3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 t="shared" si="16"/>
        <v>Saturday</v>
      </c>
      <c r="N526" s="5">
        <f t="shared" si="17"/>
        <v>23</v>
      </c>
    </row>
    <row r="527" spans="1:14" ht="14.4" customHeight="1" x14ac:dyDescent="0.3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 t="shared" si="16"/>
        <v>Saturday</v>
      </c>
      <c r="N527" s="6">
        <f t="shared" si="17"/>
        <v>23</v>
      </c>
    </row>
    <row r="528" spans="1:14" ht="14.4" customHeight="1" x14ac:dyDescent="0.3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 t="shared" si="16"/>
        <v>Saturday</v>
      </c>
      <c r="N528" s="5">
        <f t="shared" si="17"/>
        <v>23</v>
      </c>
    </row>
    <row r="529" spans="1:14" ht="14.4" customHeight="1" x14ac:dyDescent="0.3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 t="shared" si="16"/>
        <v>Saturday</v>
      </c>
      <c r="N529" s="6">
        <f t="shared" si="17"/>
        <v>23</v>
      </c>
    </row>
    <row r="530" spans="1:14" ht="14.4" customHeight="1" x14ac:dyDescent="0.3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 t="shared" si="16"/>
        <v>Saturday</v>
      </c>
      <c r="N530" s="5">
        <f t="shared" si="17"/>
        <v>23</v>
      </c>
    </row>
    <row r="531" spans="1:14" ht="14.4" customHeight="1" x14ac:dyDescent="0.3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 t="shared" si="16"/>
        <v>Saturday</v>
      </c>
      <c r="N531" s="6">
        <f t="shared" si="17"/>
        <v>23</v>
      </c>
    </row>
    <row r="532" spans="1:14" ht="14.4" customHeight="1" x14ac:dyDescent="0.3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 t="shared" si="16"/>
        <v>Saturday</v>
      </c>
      <c r="N532" s="5">
        <f t="shared" si="17"/>
        <v>23</v>
      </c>
    </row>
    <row r="533" spans="1:14" ht="14.4" customHeight="1" x14ac:dyDescent="0.3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 t="shared" si="16"/>
        <v>Saturday</v>
      </c>
      <c r="N533" s="6">
        <f t="shared" si="17"/>
        <v>23</v>
      </c>
    </row>
    <row r="534" spans="1:14" ht="14.4" customHeight="1" x14ac:dyDescent="0.3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 t="shared" si="16"/>
        <v>Saturday</v>
      </c>
      <c r="N534" s="5">
        <f t="shared" si="17"/>
        <v>23</v>
      </c>
    </row>
    <row r="535" spans="1:14" ht="14.4" customHeight="1" x14ac:dyDescent="0.3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 t="shared" si="16"/>
        <v>Saturday</v>
      </c>
      <c r="N535" s="6">
        <f t="shared" si="17"/>
        <v>23</v>
      </c>
    </row>
    <row r="536" spans="1:14" ht="14.4" customHeight="1" x14ac:dyDescent="0.3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 t="shared" si="16"/>
        <v>Saturday</v>
      </c>
      <c r="N536" s="5">
        <f t="shared" si="17"/>
        <v>23</v>
      </c>
    </row>
    <row r="537" spans="1:14" ht="14.4" customHeight="1" x14ac:dyDescent="0.3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 t="shared" si="16"/>
        <v>Saturday</v>
      </c>
      <c r="N537" s="6">
        <f t="shared" si="17"/>
        <v>23</v>
      </c>
    </row>
    <row r="538" spans="1:14" ht="14.4" customHeight="1" x14ac:dyDescent="0.3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 t="shared" si="16"/>
        <v>Saturday</v>
      </c>
      <c r="N538" s="5">
        <f t="shared" si="17"/>
        <v>23</v>
      </c>
    </row>
    <row r="539" spans="1:14" ht="14.4" customHeight="1" x14ac:dyDescent="0.3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 t="shared" si="16"/>
        <v>Saturday</v>
      </c>
      <c r="N539" s="6">
        <f t="shared" si="17"/>
        <v>23</v>
      </c>
    </row>
    <row r="540" spans="1:14" x14ac:dyDescent="0.3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 t="shared" si="16"/>
        <v>Saturday</v>
      </c>
      <c r="N540" s="5">
        <f t="shared" si="17"/>
        <v>23</v>
      </c>
    </row>
    <row r="541" spans="1:14" ht="14.4" customHeight="1" x14ac:dyDescent="0.3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 t="shared" si="16"/>
        <v>Saturday</v>
      </c>
      <c r="N541" s="6">
        <f t="shared" si="17"/>
        <v>23</v>
      </c>
    </row>
    <row r="542" spans="1:14" ht="14.4" customHeight="1" x14ac:dyDescent="0.3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 t="shared" si="16"/>
        <v>Saturday</v>
      </c>
      <c r="N542" s="5">
        <f t="shared" si="17"/>
        <v>23</v>
      </c>
    </row>
    <row r="543" spans="1:14" ht="14.4" customHeight="1" x14ac:dyDescent="0.3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 t="shared" si="16"/>
        <v>Saturday</v>
      </c>
      <c r="N543" s="6">
        <f t="shared" si="17"/>
        <v>23</v>
      </c>
    </row>
    <row r="544" spans="1:14" ht="14.4" customHeight="1" x14ac:dyDescent="0.3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 t="shared" si="16"/>
        <v>Sunday</v>
      </c>
      <c r="N544" s="5">
        <f t="shared" si="17"/>
        <v>24</v>
      </c>
    </row>
    <row r="545" spans="1:14" ht="14.4" customHeight="1" x14ac:dyDescent="0.3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 t="shared" si="16"/>
        <v>Sunday</v>
      </c>
      <c r="N545" s="6">
        <f t="shared" si="17"/>
        <v>24</v>
      </c>
    </row>
    <row r="546" spans="1:14" ht="14.4" customHeight="1" x14ac:dyDescent="0.3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 t="shared" si="16"/>
        <v>Sunday</v>
      </c>
      <c r="N546" s="5">
        <f t="shared" si="17"/>
        <v>24</v>
      </c>
    </row>
    <row r="547" spans="1:14" ht="14.4" customHeight="1" x14ac:dyDescent="0.3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 t="shared" si="16"/>
        <v>Sunday</v>
      </c>
      <c r="N547" s="6">
        <f t="shared" si="17"/>
        <v>24</v>
      </c>
    </row>
    <row r="548" spans="1:14" ht="14.4" customHeight="1" x14ac:dyDescent="0.3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 t="shared" si="16"/>
        <v>Sunday</v>
      </c>
      <c r="N548" s="5">
        <f t="shared" si="17"/>
        <v>24</v>
      </c>
    </row>
    <row r="549" spans="1:14" ht="14.4" customHeight="1" x14ac:dyDescent="0.3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 t="shared" si="16"/>
        <v>Sunday</v>
      </c>
      <c r="N549" s="6">
        <f t="shared" si="17"/>
        <v>24</v>
      </c>
    </row>
    <row r="550" spans="1:14" ht="14.4" customHeight="1" x14ac:dyDescent="0.3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 t="shared" si="16"/>
        <v>Sunday</v>
      </c>
      <c r="N550" s="5">
        <f t="shared" si="17"/>
        <v>24</v>
      </c>
    </row>
    <row r="551" spans="1:14" x14ac:dyDescent="0.3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 t="shared" si="16"/>
        <v>Sunday</v>
      </c>
      <c r="N551" s="6">
        <f t="shared" si="17"/>
        <v>24</v>
      </c>
    </row>
    <row r="552" spans="1:14" ht="14.4" customHeight="1" x14ac:dyDescent="0.3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 t="shared" si="16"/>
        <v>Sunday</v>
      </c>
      <c r="N552" s="5">
        <f t="shared" si="17"/>
        <v>24</v>
      </c>
    </row>
    <row r="553" spans="1:14" ht="14.4" customHeight="1" x14ac:dyDescent="0.3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 t="shared" si="16"/>
        <v>Sunday</v>
      </c>
      <c r="N553" s="6">
        <f t="shared" si="17"/>
        <v>24</v>
      </c>
    </row>
    <row r="554" spans="1:14" ht="14.4" customHeight="1" x14ac:dyDescent="0.3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 t="shared" si="16"/>
        <v>Sunday</v>
      </c>
      <c r="N554" s="5">
        <f t="shared" si="17"/>
        <v>24</v>
      </c>
    </row>
    <row r="555" spans="1:14" ht="14.4" customHeight="1" x14ac:dyDescent="0.3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 t="shared" si="16"/>
        <v>Sunday</v>
      </c>
      <c r="N555" s="6">
        <f t="shared" si="17"/>
        <v>24</v>
      </c>
    </row>
    <row r="556" spans="1:14" ht="14.4" customHeight="1" x14ac:dyDescent="0.3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 t="shared" si="16"/>
        <v>Sunday</v>
      </c>
      <c r="N556" s="5">
        <f t="shared" si="17"/>
        <v>24</v>
      </c>
    </row>
    <row r="557" spans="1:14" ht="14.4" customHeight="1" x14ac:dyDescent="0.3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 t="shared" si="16"/>
        <v>Sunday</v>
      </c>
      <c r="N557" s="6">
        <f t="shared" si="17"/>
        <v>24</v>
      </c>
    </row>
    <row r="558" spans="1:14" ht="14.4" customHeight="1" x14ac:dyDescent="0.3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 t="shared" si="16"/>
        <v>Sunday</v>
      </c>
      <c r="N558" s="5">
        <f t="shared" si="17"/>
        <v>24</v>
      </c>
    </row>
    <row r="559" spans="1:14" ht="14.4" customHeight="1" x14ac:dyDescent="0.3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 t="shared" si="16"/>
        <v>Sunday</v>
      </c>
      <c r="N559" s="6">
        <f t="shared" si="17"/>
        <v>24</v>
      </c>
    </row>
    <row r="560" spans="1:14" ht="14.4" customHeight="1" x14ac:dyDescent="0.3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 t="shared" si="16"/>
        <v>Sunday</v>
      </c>
      <c r="N560" s="5">
        <f t="shared" si="17"/>
        <v>24</v>
      </c>
    </row>
    <row r="561" spans="1:14" ht="14.4" customHeight="1" x14ac:dyDescent="0.3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 t="shared" si="16"/>
        <v>Sunday</v>
      </c>
      <c r="N561" s="6">
        <f t="shared" si="17"/>
        <v>24</v>
      </c>
    </row>
    <row r="562" spans="1:14" ht="14.4" customHeight="1" x14ac:dyDescent="0.3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 t="shared" si="16"/>
        <v>Sunday</v>
      </c>
      <c r="N562" s="5">
        <f t="shared" si="17"/>
        <v>24</v>
      </c>
    </row>
    <row r="563" spans="1:14" ht="14.4" customHeight="1" x14ac:dyDescent="0.3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 t="shared" si="16"/>
        <v>Sunday</v>
      </c>
      <c r="N563" s="6">
        <f t="shared" si="17"/>
        <v>24</v>
      </c>
    </row>
    <row r="564" spans="1:14" ht="14.4" customHeight="1" x14ac:dyDescent="0.3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 t="shared" si="16"/>
        <v>Sunday</v>
      </c>
      <c r="N564" s="5">
        <f t="shared" si="17"/>
        <v>24</v>
      </c>
    </row>
    <row r="565" spans="1:14" ht="14.4" customHeight="1" x14ac:dyDescent="0.3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 t="shared" si="16"/>
        <v>Sunday</v>
      </c>
      <c r="N565" s="6">
        <f t="shared" si="17"/>
        <v>24</v>
      </c>
    </row>
    <row r="566" spans="1:14" ht="14.4" customHeight="1" x14ac:dyDescent="0.3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 t="shared" si="16"/>
        <v>Sunday</v>
      </c>
      <c r="N566" s="5">
        <f t="shared" si="17"/>
        <v>24</v>
      </c>
    </row>
    <row r="567" spans="1:14" ht="14.4" customHeight="1" x14ac:dyDescent="0.3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 t="shared" si="16"/>
        <v>Sunday</v>
      </c>
      <c r="N567" s="6">
        <f t="shared" si="17"/>
        <v>24</v>
      </c>
    </row>
    <row r="568" spans="1:14" ht="14.4" customHeight="1" x14ac:dyDescent="0.3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 t="shared" si="16"/>
        <v>Sunday</v>
      </c>
      <c r="N568" s="5">
        <f t="shared" si="17"/>
        <v>24</v>
      </c>
    </row>
    <row r="569" spans="1:14" ht="14.4" customHeight="1" x14ac:dyDescent="0.3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 t="shared" si="16"/>
        <v>Sunday</v>
      </c>
      <c r="N569" s="6">
        <f t="shared" si="17"/>
        <v>24</v>
      </c>
    </row>
    <row r="570" spans="1:14" ht="14.4" customHeight="1" x14ac:dyDescent="0.3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 t="shared" si="16"/>
        <v>Sunday</v>
      </c>
      <c r="N570" s="5">
        <f t="shared" si="17"/>
        <v>24</v>
      </c>
    </row>
    <row r="571" spans="1:14" ht="14.4" customHeight="1" x14ac:dyDescent="0.3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 t="shared" si="16"/>
        <v>Sunday</v>
      </c>
      <c r="N571" s="6">
        <f t="shared" si="17"/>
        <v>24</v>
      </c>
    </row>
    <row r="572" spans="1:14" ht="14.4" customHeight="1" x14ac:dyDescent="0.3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 t="shared" si="16"/>
        <v>Sunday</v>
      </c>
      <c r="N572" s="5">
        <f t="shared" si="17"/>
        <v>24</v>
      </c>
    </row>
    <row r="573" spans="1:14" ht="14.4" customHeight="1" x14ac:dyDescent="0.3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 t="shared" si="16"/>
        <v>Sunday</v>
      </c>
      <c r="N573" s="6">
        <f t="shared" si="17"/>
        <v>24</v>
      </c>
    </row>
    <row r="574" spans="1:14" ht="14.4" customHeight="1" x14ac:dyDescent="0.3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 t="shared" si="16"/>
        <v>Sunday</v>
      </c>
      <c r="N574" s="5">
        <f t="shared" si="17"/>
        <v>24</v>
      </c>
    </row>
    <row r="575" spans="1:14" ht="14.4" customHeight="1" x14ac:dyDescent="0.3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 t="shared" si="16"/>
        <v>Sunday</v>
      </c>
      <c r="N575" s="6">
        <f t="shared" si="17"/>
        <v>24</v>
      </c>
    </row>
    <row r="576" spans="1:14" ht="14.4" customHeight="1" x14ac:dyDescent="0.3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 t="shared" si="16"/>
        <v>Sunday</v>
      </c>
      <c r="N576" s="5">
        <f t="shared" si="17"/>
        <v>24</v>
      </c>
    </row>
    <row r="577" spans="1:14" ht="14.4" customHeight="1" x14ac:dyDescent="0.3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 t="shared" si="16"/>
        <v>Sunday</v>
      </c>
      <c r="N577" s="6">
        <f t="shared" si="17"/>
        <v>24</v>
      </c>
    </row>
    <row r="578" spans="1:14" ht="14.4" customHeight="1" x14ac:dyDescent="0.3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 t="shared" ref="M578:M641" si="18">TEXT(A578,"dddd")</f>
        <v>Sunday</v>
      </c>
      <c r="N578" s="5">
        <f t="shared" ref="N578:N641" si="19">DAY(A578)</f>
        <v>24</v>
      </c>
    </row>
    <row r="579" spans="1:14" ht="14.4" customHeight="1" x14ac:dyDescent="0.3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 t="shared" si="18"/>
        <v>Sunday</v>
      </c>
      <c r="N579" s="6">
        <f t="shared" si="19"/>
        <v>24</v>
      </c>
    </row>
    <row r="580" spans="1:14" x14ac:dyDescent="0.3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 t="shared" si="18"/>
        <v>Sunday</v>
      </c>
      <c r="N580" s="5">
        <f t="shared" si="19"/>
        <v>24</v>
      </c>
    </row>
    <row r="581" spans="1:14" ht="14.4" customHeight="1" x14ac:dyDescent="0.3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 t="shared" si="18"/>
        <v>Sunday</v>
      </c>
      <c r="N581" s="6">
        <f t="shared" si="19"/>
        <v>24</v>
      </c>
    </row>
    <row r="582" spans="1:14" ht="14.4" customHeight="1" x14ac:dyDescent="0.3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 t="shared" si="18"/>
        <v>Sunday</v>
      </c>
      <c r="N582" s="5">
        <f t="shared" si="19"/>
        <v>24</v>
      </c>
    </row>
    <row r="583" spans="1:14" ht="14.4" customHeight="1" x14ac:dyDescent="0.3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 t="shared" si="18"/>
        <v>Sunday</v>
      </c>
      <c r="N583" s="6">
        <f t="shared" si="19"/>
        <v>24</v>
      </c>
    </row>
    <row r="584" spans="1:14" ht="14.4" customHeight="1" x14ac:dyDescent="0.3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 t="shared" si="18"/>
        <v>Sunday</v>
      </c>
      <c r="N584" s="5">
        <f t="shared" si="19"/>
        <v>24</v>
      </c>
    </row>
    <row r="585" spans="1:14" ht="14.4" customHeight="1" x14ac:dyDescent="0.3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 t="shared" si="18"/>
        <v>Sunday</v>
      </c>
      <c r="N585" s="6">
        <f t="shared" si="19"/>
        <v>24</v>
      </c>
    </row>
    <row r="586" spans="1:14" ht="14.4" customHeight="1" x14ac:dyDescent="0.3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 t="shared" si="18"/>
        <v>Sunday</v>
      </c>
      <c r="N586" s="5">
        <f t="shared" si="19"/>
        <v>24</v>
      </c>
    </row>
    <row r="587" spans="1:14" ht="14.4" customHeight="1" x14ac:dyDescent="0.3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 t="shared" si="18"/>
        <v>Sunday</v>
      </c>
      <c r="N587" s="6">
        <f t="shared" si="19"/>
        <v>24</v>
      </c>
    </row>
    <row r="588" spans="1:14" ht="14.4" customHeight="1" x14ac:dyDescent="0.3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 t="shared" si="18"/>
        <v>Sunday</v>
      </c>
      <c r="N588" s="5">
        <f t="shared" si="19"/>
        <v>24</v>
      </c>
    </row>
    <row r="589" spans="1:14" ht="14.4" customHeight="1" x14ac:dyDescent="0.3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 t="shared" si="18"/>
        <v>Sunday</v>
      </c>
      <c r="N589" s="6">
        <f t="shared" si="19"/>
        <v>24</v>
      </c>
    </row>
    <row r="590" spans="1:14" ht="14.4" customHeight="1" x14ac:dyDescent="0.3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 t="shared" si="18"/>
        <v>Sunday</v>
      </c>
      <c r="N590" s="5">
        <f t="shared" si="19"/>
        <v>24</v>
      </c>
    </row>
    <row r="591" spans="1:14" x14ac:dyDescent="0.3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 t="shared" si="18"/>
        <v>Sunday</v>
      </c>
      <c r="N591" s="6">
        <f t="shared" si="19"/>
        <v>24</v>
      </c>
    </row>
    <row r="592" spans="1:14" ht="14.4" customHeight="1" x14ac:dyDescent="0.3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 t="shared" si="18"/>
        <v>Sunday</v>
      </c>
      <c r="N592" s="5">
        <f t="shared" si="19"/>
        <v>24</v>
      </c>
    </row>
    <row r="593" spans="1:14" ht="14.4" customHeight="1" x14ac:dyDescent="0.3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 t="shared" si="18"/>
        <v>Sunday</v>
      </c>
      <c r="N593" s="6">
        <f t="shared" si="19"/>
        <v>24</v>
      </c>
    </row>
    <row r="594" spans="1:14" ht="14.4" customHeight="1" x14ac:dyDescent="0.3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 t="shared" si="18"/>
        <v>Sunday</v>
      </c>
      <c r="N594" s="5">
        <f t="shared" si="19"/>
        <v>24</v>
      </c>
    </row>
    <row r="595" spans="1:14" ht="14.4" customHeight="1" x14ac:dyDescent="0.3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 t="shared" si="18"/>
        <v>Monday</v>
      </c>
      <c r="N595" s="6">
        <f t="shared" si="19"/>
        <v>25</v>
      </c>
    </row>
    <row r="596" spans="1:14" ht="14.4" customHeight="1" x14ac:dyDescent="0.3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 t="shared" si="18"/>
        <v>Monday</v>
      </c>
      <c r="N596" s="5">
        <f t="shared" si="19"/>
        <v>25</v>
      </c>
    </row>
    <row r="597" spans="1:14" ht="14.4" customHeight="1" x14ac:dyDescent="0.3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 t="shared" si="18"/>
        <v>Monday</v>
      </c>
      <c r="N597" s="6">
        <f t="shared" si="19"/>
        <v>25</v>
      </c>
    </row>
    <row r="598" spans="1:14" ht="14.4" customHeight="1" x14ac:dyDescent="0.3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 t="shared" si="18"/>
        <v>Monday</v>
      </c>
      <c r="N598" s="5">
        <f t="shared" si="19"/>
        <v>25</v>
      </c>
    </row>
    <row r="599" spans="1:14" ht="14.4" customHeight="1" x14ac:dyDescent="0.3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 t="shared" si="18"/>
        <v>Monday</v>
      </c>
      <c r="N599" s="6">
        <f t="shared" si="19"/>
        <v>25</v>
      </c>
    </row>
    <row r="600" spans="1:14" ht="14.4" customHeight="1" x14ac:dyDescent="0.3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 t="shared" si="18"/>
        <v>Monday</v>
      </c>
      <c r="N600" s="5">
        <f t="shared" si="19"/>
        <v>25</v>
      </c>
    </row>
    <row r="601" spans="1:14" ht="14.4" customHeight="1" x14ac:dyDescent="0.3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 t="shared" si="18"/>
        <v>Monday</v>
      </c>
      <c r="N601" s="6">
        <f t="shared" si="19"/>
        <v>25</v>
      </c>
    </row>
    <row r="602" spans="1:14" ht="14.4" customHeight="1" x14ac:dyDescent="0.3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 t="shared" si="18"/>
        <v>Monday</v>
      </c>
      <c r="N602" s="5">
        <f t="shared" si="19"/>
        <v>25</v>
      </c>
    </row>
    <row r="603" spans="1:14" ht="14.4" customHeight="1" x14ac:dyDescent="0.3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 t="shared" si="18"/>
        <v>Monday</v>
      </c>
      <c r="N603" s="6">
        <f t="shared" si="19"/>
        <v>25</v>
      </c>
    </row>
    <row r="604" spans="1:14" ht="14.4" customHeight="1" x14ac:dyDescent="0.3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 t="shared" si="18"/>
        <v>Monday</v>
      </c>
      <c r="N604" s="5">
        <f t="shared" si="19"/>
        <v>25</v>
      </c>
    </row>
    <row r="605" spans="1:14" ht="14.4" customHeight="1" x14ac:dyDescent="0.3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 t="shared" si="18"/>
        <v>Monday</v>
      </c>
      <c r="N605" s="6">
        <f t="shared" si="19"/>
        <v>25</v>
      </c>
    </row>
    <row r="606" spans="1:14" ht="14.4" customHeight="1" x14ac:dyDescent="0.3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 t="shared" si="18"/>
        <v>Monday</v>
      </c>
      <c r="N606" s="5">
        <f t="shared" si="19"/>
        <v>25</v>
      </c>
    </row>
    <row r="607" spans="1:14" ht="14.4" customHeight="1" x14ac:dyDescent="0.3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 t="shared" si="18"/>
        <v>Monday</v>
      </c>
      <c r="N607" s="6">
        <f t="shared" si="19"/>
        <v>25</v>
      </c>
    </row>
    <row r="608" spans="1:14" ht="14.4" customHeight="1" x14ac:dyDescent="0.3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 t="shared" si="18"/>
        <v>Monday</v>
      </c>
      <c r="N608" s="5">
        <f t="shared" si="19"/>
        <v>25</v>
      </c>
    </row>
    <row r="609" spans="1:14" ht="14.4" customHeight="1" x14ac:dyDescent="0.3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 t="shared" si="18"/>
        <v>Monday</v>
      </c>
      <c r="N609" s="6">
        <f t="shared" si="19"/>
        <v>25</v>
      </c>
    </row>
    <row r="610" spans="1:14" ht="14.4" customHeight="1" x14ac:dyDescent="0.3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 t="shared" si="18"/>
        <v>Monday</v>
      </c>
      <c r="N610" s="5">
        <f t="shared" si="19"/>
        <v>25</v>
      </c>
    </row>
    <row r="611" spans="1:14" ht="14.4" customHeight="1" x14ac:dyDescent="0.3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 t="shared" si="18"/>
        <v>Monday</v>
      </c>
      <c r="N611" s="6">
        <f t="shared" si="19"/>
        <v>25</v>
      </c>
    </row>
    <row r="612" spans="1:14" ht="14.4" customHeight="1" x14ac:dyDescent="0.3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 t="shared" si="18"/>
        <v>Monday</v>
      </c>
      <c r="N612" s="5">
        <f t="shared" si="19"/>
        <v>25</v>
      </c>
    </row>
    <row r="613" spans="1:14" ht="14.4" customHeight="1" x14ac:dyDescent="0.3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 t="shared" si="18"/>
        <v>Monday</v>
      </c>
      <c r="N613" s="6">
        <f t="shared" si="19"/>
        <v>25</v>
      </c>
    </row>
    <row r="614" spans="1:14" ht="14.4" customHeight="1" x14ac:dyDescent="0.3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 t="shared" si="18"/>
        <v>Monday</v>
      </c>
      <c r="N614" s="5">
        <f t="shared" si="19"/>
        <v>25</v>
      </c>
    </row>
    <row r="615" spans="1:14" ht="14.4" customHeight="1" x14ac:dyDescent="0.3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 t="shared" si="18"/>
        <v>Monday</v>
      </c>
      <c r="N615" s="6">
        <f t="shared" si="19"/>
        <v>25</v>
      </c>
    </row>
    <row r="616" spans="1:14" ht="14.4" customHeight="1" x14ac:dyDescent="0.3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 t="shared" si="18"/>
        <v>Monday</v>
      </c>
      <c r="N616" s="5">
        <f t="shared" si="19"/>
        <v>25</v>
      </c>
    </row>
    <row r="617" spans="1:14" ht="14.4" customHeight="1" x14ac:dyDescent="0.3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 t="shared" si="18"/>
        <v>Monday</v>
      </c>
      <c r="N617" s="6">
        <f t="shared" si="19"/>
        <v>25</v>
      </c>
    </row>
    <row r="618" spans="1:14" ht="14.4" customHeight="1" x14ac:dyDescent="0.3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 t="shared" si="18"/>
        <v>Monday</v>
      </c>
      <c r="N618" s="5">
        <f t="shared" si="19"/>
        <v>25</v>
      </c>
    </row>
    <row r="619" spans="1:14" ht="14.4" customHeight="1" x14ac:dyDescent="0.3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 t="shared" si="18"/>
        <v>Monday</v>
      </c>
      <c r="N619" s="6">
        <f t="shared" si="19"/>
        <v>25</v>
      </c>
    </row>
    <row r="620" spans="1:14" ht="14.4" customHeight="1" x14ac:dyDescent="0.3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 t="shared" si="18"/>
        <v>Monday</v>
      </c>
      <c r="N620" s="5">
        <f t="shared" si="19"/>
        <v>25</v>
      </c>
    </row>
    <row r="621" spans="1:14" ht="14.4" customHeight="1" x14ac:dyDescent="0.3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 t="shared" si="18"/>
        <v>Monday</v>
      </c>
      <c r="N621" s="6">
        <f t="shared" si="19"/>
        <v>25</v>
      </c>
    </row>
    <row r="622" spans="1:14" ht="14.4" customHeight="1" x14ac:dyDescent="0.3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 t="shared" si="18"/>
        <v>Monday</v>
      </c>
      <c r="N622" s="5">
        <f t="shared" si="19"/>
        <v>25</v>
      </c>
    </row>
    <row r="623" spans="1:14" ht="14.4" customHeight="1" x14ac:dyDescent="0.3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 t="shared" si="18"/>
        <v>Tuesday</v>
      </c>
      <c r="N623" s="6">
        <f t="shared" si="19"/>
        <v>26</v>
      </c>
    </row>
    <row r="624" spans="1:14" ht="14.4" customHeight="1" x14ac:dyDescent="0.3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 t="shared" si="18"/>
        <v>Tuesday</v>
      </c>
      <c r="N624" s="5">
        <f t="shared" si="19"/>
        <v>26</v>
      </c>
    </row>
    <row r="625" spans="1:14" ht="14.4" customHeight="1" x14ac:dyDescent="0.3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 t="shared" si="18"/>
        <v>Tuesday</v>
      </c>
      <c r="N625" s="6">
        <f t="shared" si="19"/>
        <v>26</v>
      </c>
    </row>
    <row r="626" spans="1:14" ht="14.4" customHeight="1" x14ac:dyDescent="0.3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 t="shared" si="18"/>
        <v>Tuesday</v>
      </c>
      <c r="N626" s="5">
        <f t="shared" si="19"/>
        <v>26</v>
      </c>
    </row>
    <row r="627" spans="1:14" ht="14.4" customHeight="1" x14ac:dyDescent="0.3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 t="shared" si="18"/>
        <v>Tuesday</v>
      </c>
      <c r="N627" s="6">
        <f t="shared" si="19"/>
        <v>26</v>
      </c>
    </row>
    <row r="628" spans="1:14" x14ac:dyDescent="0.3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 t="shared" si="18"/>
        <v>Tuesday</v>
      </c>
      <c r="N628" s="5">
        <f t="shared" si="19"/>
        <v>26</v>
      </c>
    </row>
    <row r="629" spans="1:14" ht="14.4" customHeight="1" x14ac:dyDescent="0.3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 t="shared" si="18"/>
        <v>Tuesday</v>
      </c>
      <c r="N629" s="6">
        <f t="shared" si="19"/>
        <v>26</v>
      </c>
    </row>
    <row r="630" spans="1:14" ht="14.4" customHeight="1" x14ac:dyDescent="0.3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 t="shared" si="18"/>
        <v>Tuesday</v>
      </c>
      <c r="N630" s="5">
        <f t="shared" si="19"/>
        <v>26</v>
      </c>
    </row>
    <row r="631" spans="1:14" ht="14.4" customHeight="1" x14ac:dyDescent="0.3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 t="shared" si="18"/>
        <v>Tuesday</v>
      </c>
      <c r="N631" s="6">
        <f t="shared" si="19"/>
        <v>26</v>
      </c>
    </row>
    <row r="632" spans="1:14" ht="14.4" customHeight="1" x14ac:dyDescent="0.3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 t="shared" si="18"/>
        <v>Tuesday</v>
      </c>
      <c r="N632" s="5">
        <f t="shared" si="19"/>
        <v>26</v>
      </c>
    </row>
    <row r="633" spans="1:14" ht="14.4" customHeight="1" x14ac:dyDescent="0.3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 t="shared" si="18"/>
        <v>Tuesday</v>
      </c>
      <c r="N633" s="6">
        <f t="shared" si="19"/>
        <v>26</v>
      </c>
    </row>
    <row r="634" spans="1:14" ht="14.4" customHeight="1" x14ac:dyDescent="0.3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 t="shared" si="18"/>
        <v>Tuesday</v>
      </c>
      <c r="N634" s="5">
        <f t="shared" si="19"/>
        <v>26</v>
      </c>
    </row>
    <row r="635" spans="1:14" ht="14.4" customHeight="1" x14ac:dyDescent="0.3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 t="shared" si="18"/>
        <v>Tuesday</v>
      </c>
      <c r="N635" s="6">
        <f t="shared" si="19"/>
        <v>26</v>
      </c>
    </row>
    <row r="636" spans="1:14" ht="14.4" customHeight="1" x14ac:dyDescent="0.3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 t="shared" si="18"/>
        <v>Tuesday</v>
      </c>
      <c r="N636" s="5">
        <f t="shared" si="19"/>
        <v>26</v>
      </c>
    </row>
    <row r="637" spans="1:14" ht="14.4" customHeight="1" x14ac:dyDescent="0.3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 t="shared" si="18"/>
        <v>Tuesday</v>
      </c>
      <c r="N637" s="6">
        <f t="shared" si="19"/>
        <v>26</v>
      </c>
    </row>
    <row r="638" spans="1:14" ht="14.4" customHeight="1" x14ac:dyDescent="0.3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 t="shared" si="18"/>
        <v>Tuesday</v>
      </c>
      <c r="N638" s="5">
        <f t="shared" si="19"/>
        <v>26</v>
      </c>
    </row>
    <row r="639" spans="1:14" ht="14.4" customHeight="1" x14ac:dyDescent="0.3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 t="shared" si="18"/>
        <v>Tuesday</v>
      </c>
      <c r="N639" s="6">
        <f t="shared" si="19"/>
        <v>26</v>
      </c>
    </row>
    <row r="640" spans="1:14" ht="14.4" customHeight="1" x14ac:dyDescent="0.3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 t="shared" si="18"/>
        <v>Tuesday</v>
      </c>
      <c r="N640" s="5">
        <f t="shared" si="19"/>
        <v>26</v>
      </c>
    </row>
    <row r="641" spans="1:14" ht="14.4" customHeight="1" x14ac:dyDescent="0.3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 t="shared" si="18"/>
        <v>Tuesday</v>
      </c>
      <c r="N641" s="6">
        <f t="shared" si="19"/>
        <v>26</v>
      </c>
    </row>
    <row r="642" spans="1:14" ht="14.4" customHeight="1" x14ac:dyDescent="0.3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 t="shared" ref="M642:M705" si="20">TEXT(A642,"dddd")</f>
        <v>Tuesday</v>
      </c>
      <c r="N642" s="5">
        <f t="shared" ref="N642:N705" si="21">DAY(A642)</f>
        <v>26</v>
      </c>
    </row>
    <row r="643" spans="1:14" ht="14.4" customHeight="1" x14ac:dyDescent="0.3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 t="shared" si="20"/>
        <v>Tuesday</v>
      </c>
      <c r="N643" s="6">
        <f t="shared" si="21"/>
        <v>26</v>
      </c>
    </row>
    <row r="644" spans="1:14" ht="14.4" customHeight="1" x14ac:dyDescent="0.3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 t="shared" si="20"/>
        <v>Tuesday</v>
      </c>
      <c r="N644" s="5">
        <f t="shared" si="21"/>
        <v>26</v>
      </c>
    </row>
    <row r="645" spans="1:14" ht="14.4" customHeight="1" x14ac:dyDescent="0.3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 t="shared" si="20"/>
        <v>Tuesday</v>
      </c>
      <c r="N645" s="6">
        <f t="shared" si="21"/>
        <v>26</v>
      </c>
    </row>
    <row r="646" spans="1:14" ht="14.4" customHeight="1" x14ac:dyDescent="0.3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 t="shared" si="20"/>
        <v>Tuesday</v>
      </c>
      <c r="N646" s="5">
        <f t="shared" si="21"/>
        <v>26</v>
      </c>
    </row>
    <row r="647" spans="1:14" ht="14.4" customHeight="1" x14ac:dyDescent="0.3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 t="shared" si="20"/>
        <v>Tuesday</v>
      </c>
      <c r="N647" s="6">
        <f t="shared" si="21"/>
        <v>26</v>
      </c>
    </row>
    <row r="648" spans="1:14" ht="14.4" customHeight="1" x14ac:dyDescent="0.3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 t="shared" si="20"/>
        <v>Tuesday</v>
      </c>
      <c r="N648" s="5">
        <f t="shared" si="21"/>
        <v>26</v>
      </c>
    </row>
    <row r="649" spans="1:14" ht="14.4" customHeight="1" x14ac:dyDescent="0.3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 t="shared" si="20"/>
        <v>Tuesday</v>
      </c>
      <c r="N649" s="6">
        <f t="shared" si="21"/>
        <v>26</v>
      </c>
    </row>
    <row r="650" spans="1:14" ht="14.4" customHeight="1" x14ac:dyDescent="0.3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 t="shared" si="20"/>
        <v>Tuesday</v>
      </c>
      <c r="N650" s="5">
        <f t="shared" si="21"/>
        <v>26</v>
      </c>
    </row>
    <row r="651" spans="1:14" ht="14.4" customHeight="1" x14ac:dyDescent="0.3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 t="shared" si="20"/>
        <v>Tuesday</v>
      </c>
      <c r="N651" s="6">
        <f t="shared" si="21"/>
        <v>26</v>
      </c>
    </row>
    <row r="652" spans="1:14" ht="14.4" customHeight="1" x14ac:dyDescent="0.3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 t="shared" si="20"/>
        <v>Tuesday</v>
      </c>
      <c r="N652" s="5">
        <f t="shared" si="21"/>
        <v>26</v>
      </c>
    </row>
    <row r="653" spans="1:14" x14ac:dyDescent="0.3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 t="shared" si="20"/>
        <v>Tuesday</v>
      </c>
      <c r="N653" s="6">
        <f t="shared" si="21"/>
        <v>26</v>
      </c>
    </row>
    <row r="654" spans="1:14" ht="14.4" customHeight="1" x14ac:dyDescent="0.3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 t="shared" si="20"/>
        <v>Tuesday</v>
      </c>
      <c r="N654" s="5">
        <f t="shared" si="21"/>
        <v>26</v>
      </c>
    </row>
    <row r="655" spans="1:14" ht="14.4" customHeight="1" x14ac:dyDescent="0.3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 t="shared" si="20"/>
        <v>Tuesday</v>
      </c>
      <c r="N655" s="6">
        <f t="shared" si="21"/>
        <v>26</v>
      </c>
    </row>
    <row r="656" spans="1:14" ht="14.4" customHeight="1" x14ac:dyDescent="0.3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 t="shared" si="20"/>
        <v>Tuesday</v>
      </c>
      <c r="N656" s="5">
        <f t="shared" si="21"/>
        <v>26</v>
      </c>
    </row>
    <row r="657" spans="1:14" ht="14.4" customHeight="1" x14ac:dyDescent="0.3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 t="shared" si="20"/>
        <v>Tuesday</v>
      </c>
      <c r="N657" s="6">
        <f t="shared" si="21"/>
        <v>26</v>
      </c>
    </row>
    <row r="658" spans="1:14" ht="14.4" customHeight="1" x14ac:dyDescent="0.3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 t="shared" si="20"/>
        <v>Wednesday</v>
      </c>
      <c r="N658" s="5">
        <f t="shared" si="21"/>
        <v>27</v>
      </c>
    </row>
    <row r="659" spans="1:14" ht="14.4" customHeight="1" x14ac:dyDescent="0.3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 t="shared" si="20"/>
        <v>Wednesday</v>
      </c>
      <c r="N659" s="6">
        <f t="shared" si="21"/>
        <v>27</v>
      </c>
    </row>
    <row r="660" spans="1:14" ht="14.4" customHeight="1" x14ac:dyDescent="0.3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 t="shared" si="20"/>
        <v>Wednesday</v>
      </c>
      <c r="N660" s="5">
        <f t="shared" si="21"/>
        <v>27</v>
      </c>
    </row>
    <row r="661" spans="1:14" ht="14.4" customHeight="1" x14ac:dyDescent="0.3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 t="shared" si="20"/>
        <v>Wednesday</v>
      </c>
      <c r="N661" s="6">
        <f t="shared" si="21"/>
        <v>27</v>
      </c>
    </row>
    <row r="662" spans="1:14" ht="14.4" customHeight="1" x14ac:dyDescent="0.3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 t="shared" si="20"/>
        <v>Wednesday</v>
      </c>
      <c r="N662" s="5">
        <f t="shared" si="21"/>
        <v>27</v>
      </c>
    </row>
    <row r="663" spans="1:14" ht="14.4" customHeight="1" x14ac:dyDescent="0.3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 t="shared" si="20"/>
        <v>Wednesday</v>
      </c>
      <c r="N663" s="6">
        <f t="shared" si="21"/>
        <v>27</v>
      </c>
    </row>
    <row r="664" spans="1:14" ht="14.4" customHeight="1" x14ac:dyDescent="0.3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 t="shared" si="20"/>
        <v>Wednesday</v>
      </c>
      <c r="N664" s="5">
        <f t="shared" si="21"/>
        <v>27</v>
      </c>
    </row>
    <row r="665" spans="1:14" ht="14.4" customHeight="1" x14ac:dyDescent="0.3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 t="shared" si="20"/>
        <v>Wednesday</v>
      </c>
      <c r="N665" s="6">
        <f t="shared" si="21"/>
        <v>27</v>
      </c>
    </row>
    <row r="666" spans="1:14" ht="14.4" customHeight="1" x14ac:dyDescent="0.3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 t="shared" si="20"/>
        <v>Wednesday</v>
      </c>
      <c r="N666" s="5">
        <f t="shared" si="21"/>
        <v>27</v>
      </c>
    </row>
    <row r="667" spans="1:14" ht="14.4" customHeight="1" x14ac:dyDescent="0.3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 t="shared" si="20"/>
        <v>Wednesday</v>
      </c>
      <c r="N667" s="6">
        <f t="shared" si="21"/>
        <v>27</v>
      </c>
    </row>
    <row r="668" spans="1:14" ht="14.4" customHeight="1" x14ac:dyDescent="0.3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 t="shared" si="20"/>
        <v>Wednesday</v>
      </c>
      <c r="N668" s="5">
        <f t="shared" si="21"/>
        <v>27</v>
      </c>
    </row>
    <row r="669" spans="1:14" ht="14.4" customHeight="1" x14ac:dyDescent="0.3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 t="shared" si="20"/>
        <v>Wednesday</v>
      </c>
      <c r="N669" s="6">
        <f t="shared" si="21"/>
        <v>27</v>
      </c>
    </row>
    <row r="670" spans="1:14" ht="14.4" customHeight="1" x14ac:dyDescent="0.3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 t="shared" si="20"/>
        <v>Wednesday</v>
      </c>
      <c r="N670" s="5">
        <f t="shared" si="21"/>
        <v>27</v>
      </c>
    </row>
    <row r="671" spans="1:14" ht="14.4" customHeight="1" x14ac:dyDescent="0.3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 t="shared" si="20"/>
        <v>Wednesday</v>
      </c>
      <c r="N671" s="6">
        <f t="shared" si="21"/>
        <v>27</v>
      </c>
    </row>
    <row r="672" spans="1:14" ht="14.4" customHeight="1" x14ac:dyDescent="0.3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 t="shared" si="20"/>
        <v>Wednesday</v>
      </c>
      <c r="N672" s="5">
        <f t="shared" si="21"/>
        <v>27</v>
      </c>
    </row>
    <row r="673" spans="1:14" ht="14.4" customHeight="1" x14ac:dyDescent="0.3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 t="shared" si="20"/>
        <v>Wednesday</v>
      </c>
      <c r="N673" s="6">
        <f t="shared" si="21"/>
        <v>27</v>
      </c>
    </row>
    <row r="674" spans="1:14" ht="14.4" customHeight="1" x14ac:dyDescent="0.3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 t="shared" si="20"/>
        <v>Wednesday</v>
      </c>
      <c r="N674" s="5">
        <f t="shared" si="21"/>
        <v>27</v>
      </c>
    </row>
    <row r="675" spans="1:14" ht="14.4" customHeight="1" x14ac:dyDescent="0.3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 t="shared" si="20"/>
        <v>Wednesday</v>
      </c>
      <c r="N675" s="6">
        <f t="shared" si="21"/>
        <v>27</v>
      </c>
    </row>
    <row r="676" spans="1:14" ht="14.4" customHeight="1" x14ac:dyDescent="0.3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 t="shared" si="20"/>
        <v>Wednesday</v>
      </c>
      <c r="N676" s="5">
        <f t="shared" si="21"/>
        <v>27</v>
      </c>
    </row>
    <row r="677" spans="1:14" ht="14.4" customHeight="1" x14ac:dyDescent="0.3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 t="shared" si="20"/>
        <v>Wednesday</v>
      </c>
      <c r="N677" s="6">
        <f t="shared" si="21"/>
        <v>27</v>
      </c>
    </row>
    <row r="678" spans="1:14" ht="14.4" customHeight="1" x14ac:dyDescent="0.3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 t="shared" si="20"/>
        <v>Wednesday</v>
      </c>
      <c r="N678" s="5">
        <f t="shared" si="21"/>
        <v>27</v>
      </c>
    </row>
    <row r="679" spans="1:14" ht="14.4" customHeight="1" x14ac:dyDescent="0.3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 t="shared" si="20"/>
        <v>Wednesday</v>
      </c>
      <c r="N679" s="6">
        <f t="shared" si="21"/>
        <v>27</v>
      </c>
    </row>
    <row r="680" spans="1:14" ht="14.4" customHeight="1" x14ac:dyDescent="0.3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 t="shared" si="20"/>
        <v>Wednesday</v>
      </c>
      <c r="N680" s="5">
        <f t="shared" si="21"/>
        <v>27</v>
      </c>
    </row>
    <row r="681" spans="1:14" ht="14.4" customHeight="1" x14ac:dyDescent="0.3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 t="shared" si="20"/>
        <v>Wednesday</v>
      </c>
      <c r="N681" s="6">
        <f t="shared" si="21"/>
        <v>27</v>
      </c>
    </row>
    <row r="682" spans="1:14" ht="14.4" customHeight="1" x14ac:dyDescent="0.3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 t="shared" si="20"/>
        <v>Wednesday</v>
      </c>
      <c r="N682" s="5">
        <f t="shared" si="21"/>
        <v>27</v>
      </c>
    </row>
    <row r="683" spans="1:14" ht="14.4" customHeight="1" x14ac:dyDescent="0.3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 t="shared" si="20"/>
        <v>Wednesday</v>
      </c>
      <c r="N683" s="6">
        <f t="shared" si="21"/>
        <v>27</v>
      </c>
    </row>
    <row r="684" spans="1:14" ht="14.4" customHeight="1" x14ac:dyDescent="0.3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 t="shared" si="20"/>
        <v>Wednesday</v>
      </c>
      <c r="N684" s="5">
        <f t="shared" si="21"/>
        <v>27</v>
      </c>
    </row>
    <row r="685" spans="1:14" ht="14.4" customHeight="1" x14ac:dyDescent="0.3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 t="shared" si="20"/>
        <v>Wednesday</v>
      </c>
      <c r="N685" s="6">
        <f t="shared" si="21"/>
        <v>27</v>
      </c>
    </row>
    <row r="686" spans="1:14" ht="14.4" customHeight="1" x14ac:dyDescent="0.3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 t="shared" si="20"/>
        <v>Wednesday</v>
      </c>
      <c r="N686" s="5">
        <f t="shared" si="21"/>
        <v>27</v>
      </c>
    </row>
    <row r="687" spans="1:14" x14ac:dyDescent="0.3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 t="shared" si="20"/>
        <v>Wednesday</v>
      </c>
      <c r="N687" s="6">
        <f t="shared" si="21"/>
        <v>27</v>
      </c>
    </row>
    <row r="688" spans="1:14" ht="14.4" customHeight="1" x14ac:dyDescent="0.3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 t="shared" si="20"/>
        <v>Wednesday</v>
      </c>
      <c r="N688" s="5">
        <f t="shared" si="21"/>
        <v>27</v>
      </c>
    </row>
    <row r="689" spans="1:14" ht="14.4" customHeight="1" x14ac:dyDescent="0.3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 t="shared" si="20"/>
        <v>Wednesday</v>
      </c>
      <c r="N689" s="6">
        <f t="shared" si="21"/>
        <v>27</v>
      </c>
    </row>
    <row r="690" spans="1:14" ht="14.4" customHeight="1" x14ac:dyDescent="0.3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 t="shared" si="20"/>
        <v>Thursday</v>
      </c>
      <c r="N690" s="5">
        <f t="shared" si="21"/>
        <v>28</v>
      </c>
    </row>
    <row r="691" spans="1:14" ht="14.4" customHeight="1" x14ac:dyDescent="0.3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 t="shared" si="20"/>
        <v>Thursday</v>
      </c>
      <c r="N691" s="6">
        <f t="shared" si="21"/>
        <v>28</v>
      </c>
    </row>
    <row r="692" spans="1:14" ht="14.4" customHeight="1" x14ac:dyDescent="0.3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 t="shared" si="20"/>
        <v>Thursday</v>
      </c>
      <c r="N692" s="5">
        <f t="shared" si="21"/>
        <v>28</v>
      </c>
    </row>
    <row r="693" spans="1:14" ht="14.4" customHeight="1" x14ac:dyDescent="0.3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 t="shared" si="20"/>
        <v>Thursday</v>
      </c>
      <c r="N693" s="6">
        <f t="shared" si="21"/>
        <v>28</v>
      </c>
    </row>
    <row r="694" spans="1:14" ht="14.4" customHeight="1" x14ac:dyDescent="0.3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 t="shared" si="20"/>
        <v>Thursday</v>
      </c>
      <c r="N694" s="5">
        <f t="shared" si="21"/>
        <v>28</v>
      </c>
    </row>
    <row r="695" spans="1:14" ht="14.4" customHeight="1" x14ac:dyDescent="0.3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 t="shared" si="20"/>
        <v>Thursday</v>
      </c>
      <c r="N695" s="6">
        <f t="shared" si="21"/>
        <v>28</v>
      </c>
    </row>
    <row r="696" spans="1:14" ht="14.4" customHeight="1" x14ac:dyDescent="0.3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 t="shared" si="20"/>
        <v>Thursday</v>
      </c>
      <c r="N696" s="5">
        <f t="shared" si="21"/>
        <v>28</v>
      </c>
    </row>
    <row r="697" spans="1:14" ht="14.4" customHeight="1" x14ac:dyDescent="0.3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 t="shared" si="20"/>
        <v>Thursday</v>
      </c>
      <c r="N697" s="6">
        <f t="shared" si="21"/>
        <v>28</v>
      </c>
    </row>
    <row r="698" spans="1:14" ht="14.4" customHeight="1" x14ac:dyDescent="0.3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 t="shared" si="20"/>
        <v>Thursday</v>
      </c>
      <c r="N698" s="5">
        <f t="shared" si="21"/>
        <v>28</v>
      </c>
    </row>
    <row r="699" spans="1:14" ht="14.4" customHeight="1" x14ac:dyDescent="0.3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 t="shared" si="20"/>
        <v>Thursday</v>
      </c>
      <c r="N699" s="6">
        <f t="shared" si="21"/>
        <v>28</v>
      </c>
    </row>
    <row r="700" spans="1:14" ht="14.4" customHeight="1" x14ac:dyDescent="0.3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 t="shared" si="20"/>
        <v>Thursday</v>
      </c>
      <c r="N700" s="5">
        <f t="shared" si="21"/>
        <v>28</v>
      </c>
    </row>
    <row r="701" spans="1:14" ht="14.4" customHeight="1" x14ac:dyDescent="0.3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 t="shared" si="20"/>
        <v>Thursday</v>
      </c>
      <c r="N701" s="6">
        <f t="shared" si="21"/>
        <v>28</v>
      </c>
    </row>
    <row r="702" spans="1:14" x14ac:dyDescent="0.3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 t="shared" si="20"/>
        <v>Thursday</v>
      </c>
      <c r="N702" s="5">
        <f t="shared" si="21"/>
        <v>28</v>
      </c>
    </row>
    <row r="703" spans="1:14" ht="14.4" customHeight="1" x14ac:dyDescent="0.3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 t="shared" si="20"/>
        <v>Thursday</v>
      </c>
      <c r="N703" s="6">
        <f t="shared" si="21"/>
        <v>28</v>
      </c>
    </row>
    <row r="704" spans="1:14" ht="14.4" customHeight="1" x14ac:dyDescent="0.3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 t="shared" si="20"/>
        <v>Thursday</v>
      </c>
      <c r="N704" s="5">
        <f t="shared" si="21"/>
        <v>28</v>
      </c>
    </row>
    <row r="705" spans="1:14" x14ac:dyDescent="0.3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 t="shared" si="20"/>
        <v>Thursday</v>
      </c>
      <c r="N705" s="6">
        <f t="shared" si="21"/>
        <v>28</v>
      </c>
    </row>
    <row r="706" spans="1:14" ht="14.4" customHeight="1" x14ac:dyDescent="0.3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 t="shared" ref="M706:M769" si="22">TEXT(A706,"dddd")</f>
        <v>Thursday</v>
      </c>
      <c r="N706" s="5">
        <f t="shared" ref="N706:N769" si="23">DAY(A706)</f>
        <v>28</v>
      </c>
    </row>
    <row r="707" spans="1:14" ht="14.4" customHeight="1" x14ac:dyDescent="0.3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 t="shared" si="22"/>
        <v>Thursday</v>
      </c>
      <c r="N707" s="6">
        <f t="shared" si="23"/>
        <v>28</v>
      </c>
    </row>
    <row r="708" spans="1:14" ht="14.4" customHeight="1" x14ac:dyDescent="0.3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 t="shared" si="22"/>
        <v>Thursday</v>
      </c>
      <c r="N708" s="5">
        <f t="shared" si="23"/>
        <v>28</v>
      </c>
    </row>
    <row r="709" spans="1:14" ht="14.4" customHeight="1" x14ac:dyDescent="0.3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 t="shared" si="22"/>
        <v>Thursday</v>
      </c>
      <c r="N709" s="6">
        <f t="shared" si="23"/>
        <v>28</v>
      </c>
    </row>
    <row r="710" spans="1:14" ht="14.4" customHeight="1" x14ac:dyDescent="0.3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 t="shared" si="22"/>
        <v>Thursday</v>
      </c>
      <c r="N710" s="5">
        <f t="shared" si="23"/>
        <v>28</v>
      </c>
    </row>
    <row r="711" spans="1:14" ht="14.4" customHeight="1" x14ac:dyDescent="0.3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 t="shared" si="22"/>
        <v>Thursday</v>
      </c>
      <c r="N711" s="6">
        <f t="shared" si="23"/>
        <v>28</v>
      </c>
    </row>
    <row r="712" spans="1:14" ht="14.4" customHeight="1" x14ac:dyDescent="0.3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 t="shared" si="22"/>
        <v>Thursday</v>
      </c>
      <c r="N712" s="5">
        <f t="shared" si="23"/>
        <v>28</v>
      </c>
    </row>
    <row r="713" spans="1:14" ht="14.4" customHeight="1" x14ac:dyDescent="0.3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 t="shared" si="22"/>
        <v>Thursday</v>
      </c>
      <c r="N713" s="6">
        <f t="shared" si="23"/>
        <v>28</v>
      </c>
    </row>
    <row r="714" spans="1:14" ht="14.4" customHeight="1" x14ac:dyDescent="0.3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 t="shared" si="22"/>
        <v>Thursday</v>
      </c>
      <c r="N714" s="5">
        <f t="shared" si="23"/>
        <v>28</v>
      </c>
    </row>
    <row r="715" spans="1:14" ht="14.4" customHeight="1" x14ac:dyDescent="0.3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 t="shared" si="22"/>
        <v>Thursday</v>
      </c>
      <c r="N715" s="6">
        <f t="shared" si="23"/>
        <v>28</v>
      </c>
    </row>
    <row r="716" spans="1:14" ht="14.4" customHeight="1" x14ac:dyDescent="0.3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 t="shared" si="22"/>
        <v>Thursday</v>
      </c>
      <c r="N716" s="5">
        <f t="shared" si="23"/>
        <v>28</v>
      </c>
    </row>
    <row r="717" spans="1:14" ht="14.4" customHeight="1" x14ac:dyDescent="0.3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 t="shared" si="22"/>
        <v>Thursday</v>
      </c>
      <c r="N717" s="6">
        <f t="shared" si="23"/>
        <v>28</v>
      </c>
    </row>
    <row r="718" spans="1:14" ht="14.4" customHeight="1" x14ac:dyDescent="0.3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 t="shared" si="22"/>
        <v>Thursday</v>
      </c>
      <c r="N718" s="5">
        <f t="shared" si="23"/>
        <v>28</v>
      </c>
    </row>
    <row r="719" spans="1:14" ht="14.4" customHeight="1" x14ac:dyDescent="0.3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 t="shared" si="22"/>
        <v>Thursday</v>
      </c>
      <c r="N719" s="6">
        <f t="shared" si="23"/>
        <v>28</v>
      </c>
    </row>
    <row r="720" spans="1:14" ht="14.4" customHeight="1" x14ac:dyDescent="0.3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 t="shared" si="22"/>
        <v>Thursday</v>
      </c>
      <c r="N720" s="5">
        <f t="shared" si="23"/>
        <v>28</v>
      </c>
    </row>
    <row r="721" spans="1:14" ht="14.4" customHeight="1" x14ac:dyDescent="0.3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 t="shared" si="22"/>
        <v>Thursday</v>
      </c>
      <c r="N721" s="6">
        <f t="shared" si="23"/>
        <v>28</v>
      </c>
    </row>
    <row r="722" spans="1:14" ht="14.4" customHeight="1" x14ac:dyDescent="0.3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 t="shared" si="22"/>
        <v>Thursday</v>
      </c>
      <c r="N722" s="5">
        <f t="shared" si="23"/>
        <v>28</v>
      </c>
    </row>
    <row r="723" spans="1:14" ht="14.4" customHeight="1" x14ac:dyDescent="0.3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 t="shared" si="22"/>
        <v>Thursday</v>
      </c>
      <c r="N723" s="6">
        <f t="shared" si="23"/>
        <v>28</v>
      </c>
    </row>
    <row r="724" spans="1:14" ht="14.4" customHeight="1" x14ac:dyDescent="0.3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 t="shared" si="22"/>
        <v>Thursday</v>
      </c>
      <c r="N724" s="5">
        <f t="shared" si="23"/>
        <v>28</v>
      </c>
    </row>
    <row r="725" spans="1:14" ht="14.4" customHeight="1" x14ac:dyDescent="0.3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 t="shared" si="22"/>
        <v>Thursday</v>
      </c>
      <c r="N725" s="6">
        <f t="shared" si="23"/>
        <v>28</v>
      </c>
    </row>
    <row r="726" spans="1:14" ht="14.4" customHeight="1" x14ac:dyDescent="0.3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 t="shared" si="22"/>
        <v>Friday</v>
      </c>
      <c r="N726" s="5">
        <f t="shared" si="23"/>
        <v>29</v>
      </c>
    </row>
    <row r="727" spans="1:14" ht="14.4" customHeight="1" x14ac:dyDescent="0.3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 t="shared" si="22"/>
        <v>Friday</v>
      </c>
      <c r="N727" s="6">
        <f t="shared" si="23"/>
        <v>29</v>
      </c>
    </row>
    <row r="728" spans="1:14" ht="14.4" customHeight="1" x14ac:dyDescent="0.3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 t="shared" si="22"/>
        <v>Friday</v>
      </c>
      <c r="N728" s="5">
        <f t="shared" si="23"/>
        <v>29</v>
      </c>
    </row>
    <row r="729" spans="1:14" ht="14.4" customHeight="1" x14ac:dyDescent="0.3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 t="shared" si="22"/>
        <v>Friday</v>
      </c>
      <c r="N729" s="6">
        <f t="shared" si="23"/>
        <v>29</v>
      </c>
    </row>
    <row r="730" spans="1:14" ht="14.4" customHeight="1" x14ac:dyDescent="0.3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 t="shared" si="22"/>
        <v>Friday</v>
      </c>
      <c r="N730" s="5">
        <f t="shared" si="23"/>
        <v>29</v>
      </c>
    </row>
    <row r="731" spans="1:14" ht="14.4" customHeight="1" x14ac:dyDescent="0.3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 t="shared" si="22"/>
        <v>Friday</v>
      </c>
      <c r="N731" s="6">
        <f t="shared" si="23"/>
        <v>29</v>
      </c>
    </row>
    <row r="732" spans="1:14" ht="14.4" customHeight="1" x14ac:dyDescent="0.3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 t="shared" si="22"/>
        <v>Friday</v>
      </c>
      <c r="N732" s="5">
        <f t="shared" si="23"/>
        <v>29</v>
      </c>
    </row>
    <row r="733" spans="1:14" ht="14.4" customHeight="1" x14ac:dyDescent="0.3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 t="shared" si="22"/>
        <v>Friday</v>
      </c>
      <c r="N733" s="6">
        <f t="shared" si="23"/>
        <v>29</v>
      </c>
    </row>
    <row r="734" spans="1:14" ht="14.4" customHeight="1" x14ac:dyDescent="0.3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 t="shared" si="22"/>
        <v>Friday</v>
      </c>
      <c r="N734" s="5">
        <f t="shared" si="23"/>
        <v>29</v>
      </c>
    </row>
    <row r="735" spans="1:14" x14ac:dyDescent="0.3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 t="shared" si="22"/>
        <v>Friday</v>
      </c>
      <c r="N735" s="6">
        <f t="shared" si="23"/>
        <v>29</v>
      </c>
    </row>
    <row r="736" spans="1:14" ht="14.4" customHeight="1" x14ac:dyDescent="0.3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 t="shared" si="22"/>
        <v>Friday</v>
      </c>
      <c r="N736" s="5">
        <f t="shared" si="23"/>
        <v>29</v>
      </c>
    </row>
    <row r="737" spans="1:14" ht="14.4" customHeight="1" x14ac:dyDescent="0.3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 t="shared" si="22"/>
        <v>Friday</v>
      </c>
      <c r="N737" s="6">
        <f t="shared" si="23"/>
        <v>29</v>
      </c>
    </row>
    <row r="738" spans="1:14" ht="14.4" customHeight="1" x14ac:dyDescent="0.3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 t="shared" si="22"/>
        <v>Friday</v>
      </c>
      <c r="N738" s="5">
        <f t="shared" si="23"/>
        <v>29</v>
      </c>
    </row>
    <row r="739" spans="1:14" ht="14.4" customHeight="1" x14ac:dyDescent="0.3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 t="shared" si="22"/>
        <v>Friday</v>
      </c>
      <c r="N739" s="6">
        <f t="shared" si="23"/>
        <v>29</v>
      </c>
    </row>
    <row r="740" spans="1:14" ht="14.4" customHeight="1" x14ac:dyDescent="0.3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 t="shared" si="22"/>
        <v>Friday</v>
      </c>
      <c r="N740" s="5">
        <f t="shared" si="23"/>
        <v>29</v>
      </c>
    </row>
    <row r="741" spans="1:14" ht="14.4" customHeight="1" x14ac:dyDescent="0.3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 t="shared" si="22"/>
        <v>Friday</v>
      </c>
      <c r="N741" s="6">
        <f t="shared" si="23"/>
        <v>29</v>
      </c>
    </row>
    <row r="742" spans="1:14" ht="14.4" customHeight="1" x14ac:dyDescent="0.3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 t="shared" si="22"/>
        <v>Friday</v>
      </c>
      <c r="N742" s="5">
        <f t="shared" si="23"/>
        <v>29</v>
      </c>
    </row>
    <row r="743" spans="1:14" ht="14.4" customHeight="1" x14ac:dyDescent="0.3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 t="shared" si="22"/>
        <v>Friday</v>
      </c>
      <c r="N743" s="6">
        <f t="shared" si="23"/>
        <v>29</v>
      </c>
    </row>
    <row r="744" spans="1:14" ht="14.4" customHeight="1" x14ac:dyDescent="0.3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 t="shared" si="22"/>
        <v>Friday</v>
      </c>
      <c r="N744" s="5">
        <f t="shared" si="23"/>
        <v>29</v>
      </c>
    </row>
    <row r="745" spans="1:14" ht="14.4" customHeight="1" x14ac:dyDescent="0.3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 t="shared" si="22"/>
        <v>Friday</v>
      </c>
      <c r="N745" s="6">
        <f t="shared" si="23"/>
        <v>29</v>
      </c>
    </row>
    <row r="746" spans="1:14" ht="14.4" customHeight="1" x14ac:dyDescent="0.3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 t="shared" si="22"/>
        <v>Friday</v>
      </c>
      <c r="N746" s="5">
        <f t="shared" si="23"/>
        <v>29</v>
      </c>
    </row>
    <row r="747" spans="1:14" ht="14.4" customHeight="1" x14ac:dyDescent="0.3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 t="shared" si="22"/>
        <v>Friday</v>
      </c>
      <c r="N747" s="6">
        <f t="shared" si="23"/>
        <v>29</v>
      </c>
    </row>
    <row r="748" spans="1:14" ht="14.4" customHeight="1" x14ac:dyDescent="0.3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 t="shared" si="22"/>
        <v>Friday</v>
      </c>
      <c r="N748" s="5">
        <f t="shared" si="23"/>
        <v>29</v>
      </c>
    </row>
    <row r="749" spans="1:14" ht="14.4" customHeight="1" x14ac:dyDescent="0.3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 t="shared" si="22"/>
        <v>Friday</v>
      </c>
      <c r="N749" s="6">
        <f t="shared" si="23"/>
        <v>29</v>
      </c>
    </row>
    <row r="750" spans="1:14" ht="14.4" customHeight="1" x14ac:dyDescent="0.3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 t="shared" si="22"/>
        <v>Friday</v>
      </c>
      <c r="N750" s="5">
        <f t="shared" si="23"/>
        <v>29</v>
      </c>
    </row>
    <row r="751" spans="1:14" ht="14.4" customHeight="1" x14ac:dyDescent="0.3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 t="shared" si="22"/>
        <v>Friday</v>
      </c>
      <c r="N751" s="6">
        <f t="shared" si="23"/>
        <v>29</v>
      </c>
    </row>
    <row r="752" spans="1:14" ht="14.4" customHeight="1" x14ac:dyDescent="0.3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 t="shared" si="22"/>
        <v>Friday</v>
      </c>
      <c r="N752" s="5">
        <f t="shared" si="23"/>
        <v>29</v>
      </c>
    </row>
    <row r="753" spans="1:14" ht="14.4" customHeight="1" x14ac:dyDescent="0.3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 t="shared" si="22"/>
        <v>Friday</v>
      </c>
      <c r="N753" s="6">
        <f t="shared" si="23"/>
        <v>29</v>
      </c>
    </row>
    <row r="754" spans="1:14" ht="14.4" customHeight="1" x14ac:dyDescent="0.3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 t="shared" si="22"/>
        <v>Friday</v>
      </c>
      <c r="N754" s="5">
        <f t="shared" si="23"/>
        <v>29</v>
      </c>
    </row>
    <row r="755" spans="1:14" ht="14.4" customHeight="1" x14ac:dyDescent="0.3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 t="shared" si="22"/>
        <v>Friday</v>
      </c>
      <c r="N755" s="6">
        <f t="shared" si="23"/>
        <v>29</v>
      </c>
    </row>
    <row r="756" spans="1:14" ht="14.4" customHeight="1" x14ac:dyDescent="0.3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 t="shared" si="22"/>
        <v>Friday</v>
      </c>
      <c r="N756" s="5">
        <f t="shared" si="23"/>
        <v>29</v>
      </c>
    </row>
    <row r="757" spans="1:14" ht="14.4" customHeight="1" x14ac:dyDescent="0.3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 t="shared" si="22"/>
        <v>Friday</v>
      </c>
      <c r="N757" s="6">
        <f t="shared" si="23"/>
        <v>29</v>
      </c>
    </row>
    <row r="758" spans="1:14" ht="14.4" customHeight="1" x14ac:dyDescent="0.3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 t="shared" si="22"/>
        <v>Saturday</v>
      </c>
      <c r="N758" s="5">
        <f t="shared" si="23"/>
        <v>30</v>
      </c>
    </row>
    <row r="759" spans="1:14" ht="14.4" customHeight="1" x14ac:dyDescent="0.3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 t="shared" si="22"/>
        <v>Saturday</v>
      </c>
      <c r="N759" s="6">
        <f t="shared" si="23"/>
        <v>30</v>
      </c>
    </row>
    <row r="760" spans="1:14" x14ac:dyDescent="0.3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 t="shared" si="22"/>
        <v>Saturday</v>
      </c>
      <c r="N760" s="5">
        <f t="shared" si="23"/>
        <v>30</v>
      </c>
    </row>
    <row r="761" spans="1:14" ht="14.4" customHeight="1" x14ac:dyDescent="0.3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 t="shared" si="22"/>
        <v>Saturday</v>
      </c>
      <c r="N761" s="6">
        <f t="shared" si="23"/>
        <v>30</v>
      </c>
    </row>
    <row r="762" spans="1:14" ht="14.4" customHeight="1" x14ac:dyDescent="0.3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 t="shared" si="22"/>
        <v>Saturday</v>
      </c>
      <c r="N762" s="5">
        <f t="shared" si="23"/>
        <v>30</v>
      </c>
    </row>
    <row r="763" spans="1:14" ht="14.4" customHeight="1" x14ac:dyDescent="0.3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 t="shared" si="22"/>
        <v>Saturday</v>
      </c>
      <c r="N763" s="6">
        <f t="shared" si="23"/>
        <v>30</v>
      </c>
    </row>
    <row r="764" spans="1:14" ht="14.4" customHeight="1" x14ac:dyDescent="0.3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 t="shared" si="22"/>
        <v>Saturday</v>
      </c>
      <c r="N764" s="5">
        <f t="shared" si="23"/>
        <v>30</v>
      </c>
    </row>
    <row r="765" spans="1:14" ht="14.4" customHeight="1" x14ac:dyDescent="0.3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 t="shared" si="22"/>
        <v>Saturday</v>
      </c>
      <c r="N765" s="6">
        <f t="shared" si="23"/>
        <v>30</v>
      </c>
    </row>
    <row r="766" spans="1:14" ht="14.4" customHeight="1" x14ac:dyDescent="0.3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 t="shared" si="22"/>
        <v>Saturday</v>
      </c>
      <c r="N766" s="5">
        <f t="shared" si="23"/>
        <v>30</v>
      </c>
    </row>
    <row r="767" spans="1:14" ht="14.4" customHeight="1" x14ac:dyDescent="0.3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 t="shared" si="22"/>
        <v>Saturday</v>
      </c>
      <c r="N767" s="6">
        <f t="shared" si="23"/>
        <v>30</v>
      </c>
    </row>
    <row r="768" spans="1:14" ht="14.4" customHeight="1" x14ac:dyDescent="0.3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 t="shared" si="22"/>
        <v>Saturday</v>
      </c>
      <c r="N768" s="5">
        <f t="shared" si="23"/>
        <v>30</v>
      </c>
    </row>
    <row r="769" spans="1:14" ht="14.4" customHeight="1" x14ac:dyDescent="0.3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 t="shared" si="22"/>
        <v>Saturday</v>
      </c>
      <c r="N769" s="6">
        <f t="shared" si="23"/>
        <v>30</v>
      </c>
    </row>
    <row r="770" spans="1:14" ht="14.4" customHeight="1" x14ac:dyDescent="0.3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 t="shared" ref="M770:M833" si="24">TEXT(A770,"dddd")</f>
        <v>Saturday</v>
      </c>
      <c r="N770" s="5">
        <f t="shared" ref="N770:N833" si="25">DAY(A770)</f>
        <v>30</v>
      </c>
    </row>
    <row r="771" spans="1:14" ht="14.4" customHeight="1" x14ac:dyDescent="0.3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 t="shared" si="24"/>
        <v>Saturday</v>
      </c>
      <c r="N771" s="6">
        <f t="shared" si="25"/>
        <v>30</v>
      </c>
    </row>
    <row r="772" spans="1:14" ht="14.4" customHeight="1" x14ac:dyDescent="0.3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 t="shared" si="24"/>
        <v>Saturday</v>
      </c>
      <c r="N772" s="5">
        <f t="shared" si="25"/>
        <v>30</v>
      </c>
    </row>
    <row r="773" spans="1:14" ht="14.4" customHeight="1" x14ac:dyDescent="0.3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 t="shared" si="24"/>
        <v>Saturday</v>
      </c>
      <c r="N773" s="6">
        <f t="shared" si="25"/>
        <v>30</v>
      </c>
    </row>
    <row r="774" spans="1:14" x14ac:dyDescent="0.3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 t="shared" si="24"/>
        <v>Saturday</v>
      </c>
      <c r="N774" s="5">
        <f t="shared" si="25"/>
        <v>30</v>
      </c>
    </row>
    <row r="775" spans="1:14" ht="14.4" customHeight="1" x14ac:dyDescent="0.3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 t="shared" si="24"/>
        <v>Sunday</v>
      </c>
      <c r="N775" s="6">
        <f t="shared" si="25"/>
        <v>31</v>
      </c>
    </row>
    <row r="776" spans="1:14" ht="14.4" customHeight="1" x14ac:dyDescent="0.3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 t="shared" si="24"/>
        <v>Sunday</v>
      </c>
      <c r="N776" s="5">
        <f t="shared" si="25"/>
        <v>31</v>
      </c>
    </row>
    <row r="777" spans="1:14" ht="14.4" customHeight="1" x14ac:dyDescent="0.3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 t="shared" si="24"/>
        <v>Sunday</v>
      </c>
      <c r="N777" s="6">
        <f t="shared" si="25"/>
        <v>31</v>
      </c>
    </row>
    <row r="778" spans="1:14" ht="14.4" customHeight="1" x14ac:dyDescent="0.3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 t="shared" si="24"/>
        <v>Sunday</v>
      </c>
      <c r="N778" s="5">
        <f t="shared" si="25"/>
        <v>31</v>
      </c>
    </row>
    <row r="779" spans="1:14" ht="14.4" customHeight="1" x14ac:dyDescent="0.3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 t="shared" si="24"/>
        <v>Sunday</v>
      </c>
      <c r="N779" s="6">
        <f t="shared" si="25"/>
        <v>31</v>
      </c>
    </row>
    <row r="780" spans="1:14" ht="14.4" customHeight="1" x14ac:dyDescent="0.3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 t="shared" si="24"/>
        <v>Sunday</v>
      </c>
      <c r="N780" s="5">
        <f t="shared" si="25"/>
        <v>31</v>
      </c>
    </row>
    <row r="781" spans="1:14" ht="14.4" customHeight="1" x14ac:dyDescent="0.3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 t="shared" si="24"/>
        <v>Sunday</v>
      </c>
      <c r="N781" s="6">
        <f t="shared" si="25"/>
        <v>31</v>
      </c>
    </row>
    <row r="782" spans="1:14" ht="14.4" customHeight="1" x14ac:dyDescent="0.3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 t="shared" si="24"/>
        <v>Sunday</v>
      </c>
      <c r="N782" s="5">
        <f t="shared" si="25"/>
        <v>31</v>
      </c>
    </row>
    <row r="783" spans="1:14" ht="14.4" customHeight="1" x14ac:dyDescent="0.3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 t="shared" si="24"/>
        <v>Sunday</v>
      </c>
      <c r="N783" s="6">
        <f t="shared" si="25"/>
        <v>31</v>
      </c>
    </row>
    <row r="784" spans="1:14" ht="14.4" customHeight="1" x14ac:dyDescent="0.3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 t="shared" si="24"/>
        <v>Sunday</v>
      </c>
      <c r="N784" s="5">
        <f t="shared" si="25"/>
        <v>31</v>
      </c>
    </row>
    <row r="785" spans="1:14" ht="14.4" customHeight="1" x14ac:dyDescent="0.3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 t="shared" si="24"/>
        <v>Sunday</v>
      </c>
      <c r="N785" s="6">
        <f t="shared" si="25"/>
        <v>31</v>
      </c>
    </row>
    <row r="786" spans="1:14" ht="14.4" customHeight="1" x14ac:dyDescent="0.3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 t="shared" si="24"/>
        <v>Sunday</v>
      </c>
      <c r="N786" s="5">
        <f t="shared" si="25"/>
        <v>31</v>
      </c>
    </row>
    <row r="787" spans="1:14" ht="14.4" customHeight="1" x14ac:dyDescent="0.3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 t="shared" si="24"/>
        <v>Sunday</v>
      </c>
      <c r="N787" s="6">
        <f t="shared" si="25"/>
        <v>31</v>
      </c>
    </row>
    <row r="788" spans="1:14" ht="14.4" customHeight="1" x14ac:dyDescent="0.3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 t="shared" si="24"/>
        <v>Sunday</v>
      </c>
      <c r="N788" s="5">
        <f t="shared" si="25"/>
        <v>31</v>
      </c>
    </row>
    <row r="789" spans="1:14" ht="14.4" customHeight="1" x14ac:dyDescent="0.3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 t="shared" si="24"/>
        <v>Sunday</v>
      </c>
      <c r="N789" s="6">
        <f t="shared" si="25"/>
        <v>31</v>
      </c>
    </row>
    <row r="790" spans="1:14" ht="14.4" customHeight="1" x14ac:dyDescent="0.3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 t="shared" si="24"/>
        <v>Sunday</v>
      </c>
      <c r="N790" s="5">
        <f t="shared" si="25"/>
        <v>31</v>
      </c>
    </row>
    <row r="791" spans="1:14" ht="14.4" customHeight="1" x14ac:dyDescent="0.3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 t="shared" si="24"/>
        <v>Sunday</v>
      </c>
      <c r="N791" s="6">
        <f t="shared" si="25"/>
        <v>31</v>
      </c>
    </row>
    <row r="792" spans="1:14" ht="14.4" customHeight="1" x14ac:dyDescent="0.3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 t="shared" si="24"/>
        <v>Sunday</v>
      </c>
      <c r="N792" s="5">
        <f t="shared" si="25"/>
        <v>31</v>
      </c>
    </row>
    <row r="793" spans="1:14" ht="14.4" customHeight="1" x14ac:dyDescent="0.3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 t="shared" si="24"/>
        <v>Sunday</v>
      </c>
      <c r="N793" s="6">
        <f t="shared" si="25"/>
        <v>31</v>
      </c>
    </row>
    <row r="794" spans="1:14" ht="14.4" customHeight="1" x14ac:dyDescent="0.3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 t="shared" si="24"/>
        <v>Sunday</v>
      </c>
      <c r="N794" s="5">
        <f t="shared" si="25"/>
        <v>31</v>
      </c>
    </row>
    <row r="795" spans="1:14" ht="14.4" customHeight="1" x14ac:dyDescent="0.3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 t="shared" si="24"/>
        <v>Sunday</v>
      </c>
      <c r="N795" s="6">
        <f t="shared" si="25"/>
        <v>31</v>
      </c>
    </row>
    <row r="796" spans="1:14" ht="14.4" customHeight="1" x14ac:dyDescent="0.3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 t="shared" si="24"/>
        <v>Monday</v>
      </c>
      <c r="N796" s="5">
        <f t="shared" si="25"/>
        <v>1</v>
      </c>
    </row>
    <row r="797" spans="1:14" ht="14.4" customHeight="1" x14ac:dyDescent="0.3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 t="shared" si="24"/>
        <v>Monday</v>
      </c>
      <c r="N797" s="6">
        <f t="shared" si="25"/>
        <v>1</v>
      </c>
    </row>
    <row r="798" spans="1:14" ht="14.4" customHeight="1" x14ac:dyDescent="0.3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 t="shared" si="24"/>
        <v>Monday</v>
      </c>
      <c r="N798" s="5">
        <f t="shared" si="25"/>
        <v>1</v>
      </c>
    </row>
    <row r="799" spans="1:14" x14ac:dyDescent="0.3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 t="shared" si="24"/>
        <v>Monday</v>
      </c>
      <c r="N799" s="6">
        <f t="shared" si="25"/>
        <v>1</v>
      </c>
    </row>
    <row r="800" spans="1:14" ht="14.4" customHeight="1" x14ac:dyDescent="0.3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 t="shared" si="24"/>
        <v>Monday</v>
      </c>
      <c r="N800" s="5">
        <f t="shared" si="25"/>
        <v>1</v>
      </c>
    </row>
    <row r="801" spans="1:14" ht="14.4" customHeight="1" x14ac:dyDescent="0.3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 t="shared" si="24"/>
        <v>Monday</v>
      </c>
      <c r="N801" s="6">
        <f t="shared" si="25"/>
        <v>1</v>
      </c>
    </row>
    <row r="802" spans="1:14" ht="14.4" customHeight="1" x14ac:dyDescent="0.3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 t="shared" si="24"/>
        <v>Monday</v>
      </c>
      <c r="N802" s="5">
        <f t="shared" si="25"/>
        <v>1</v>
      </c>
    </row>
    <row r="803" spans="1:14" ht="14.4" customHeight="1" x14ac:dyDescent="0.3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 t="shared" si="24"/>
        <v>Monday</v>
      </c>
      <c r="N803" s="6">
        <f t="shared" si="25"/>
        <v>1</v>
      </c>
    </row>
    <row r="804" spans="1:14" ht="14.4" customHeight="1" x14ac:dyDescent="0.3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 t="shared" si="24"/>
        <v>Monday</v>
      </c>
      <c r="N804" s="5">
        <f t="shared" si="25"/>
        <v>1</v>
      </c>
    </row>
    <row r="805" spans="1:14" ht="14.4" customHeight="1" x14ac:dyDescent="0.3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 t="shared" si="24"/>
        <v>Monday</v>
      </c>
      <c r="N805" s="6">
        <f t="shared" si="25"/>
        <v>1</v>
      </c>
    </row>
    <row r="806" spans="1:14" ht="14.4" customHeight="1" x14ac:dyDescent="0.3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 t="shared" si="24"/>
        <v>Monday</v>
      </c>
      <c r="N806" s="5">
        <f t="shared" si="25"/>
        <v>1</v>
      </c>
    </row>
    <row r="807" spans="1:14" ht="14.4" customHeight="1" x14ac:dyDescent="0.3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 t="shared" si="24"/>
        <v>Monday</v>
      </c>
      <c r="N807" s="6">
        <f t="shared" si="25"/>
        <v>1</v>
      </c>
    </row>
    <row r="808" spans="1:14" ht="14.4" customHeight="1" x14ac:dyDescent="0.3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 t="shared" si="24"/>
        <v>Monday</v>
      </c>
      <c r="N808" s="5">
        <f t="shared" si="25"/>
        <v>1</v>
      </c>
    </row>
    <row r="809" spans="1:14" ht="14.4" customHeight="1" x14ac:dyDescent="0.3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 t="shared" si="24"/>
        <v>Monday</v>
      </c>
      <c r="N809" s="6">
        <f t="shared" si="25"/>
        <v>1</v>
      </c>
    </row>
    <row r="810" spans="1:14" ht="14.4" customHeight="1" x14ac:dyDescent="0.3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 t="shared" si="24"/>
        <v>Monday</v>
      </c>
      <c r="N810" s="5">
        <f t="shared" si="25"/>
        <v>1</v>
      </c>
    </row>
    <row r="811" spans="1:14" ht="14.4" customHeight="1" x14ac:dyDescent="0.3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 t="shared" si="24"/>
        <v>Monday</v>
      </c>
      <c r="N811" s="6">
        <f t="shared" si="25"/>
        <v>1</v>
      </c>
    </row>
    <row r="812" spans="1:14" ht="14.4" customHeight="1" x14ac:dyDescent="0.3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 t="shared" si="24"/>
        <v>Monday</v>
      </c>
      <c r="N812" s="5">
        <f t="shared" si="25"/>
        <v>1</v>
      </c>
    </row>
    <row r="813" spans="1:14" ht="14.4" customHeight="1" x14ac:dyDescent="0.3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 t="shared" si="24"/>
        <v>Monday</v>
      </c>
      <c r="N813" s="6">
        <f t="shared" si="25"/>
        <v>1</v>
      </c>
    </row>
    <row r="814" spans="1:14" ht="14.4" customHeight="1" x14ac:dyDescent="0.3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 t="shared" si="24"/>
        <v>Monday</v>
      </c>
      <c r="N814" s="5">
        <f t="shared" si="25"/>
        <v>1</v>
      </c>
    </row>
    <row r="815" spans="1:14" ht="14.4" customHeight="1" x14ac:dyDescent="0.3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 t="shared" si="24"/>
        <v>Monday</v>
      </c>
      <c r="N815" s="6">
        <f t="shared" si="25"/>
        <v>1</v>
      </c>
    </row>
    <row r="816" spans="1:14" ht="14.4" customHeight="1" x14ac:dyDescent="0.3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 t="shared" si="24"/>
        <v>Monday</v>
      </c>
      <c r="N816" s="5">
        <f t="shared" si="25"/>
        <v>1</v>
      </c>
    </row>
    <row r="817" spans="1:14" ht="14.4" customHeight="1" x14ac:dyDescent="0.3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 t="shared" si="24"/>
        <v>Monday</v>
      </c>
      <c r="N817" s="6">
        <f t="shared" si="25"/>
        <v>1</v>
      </c>
    </row>
    <row r="818" spans="1:14" ht="14.4" customHeight="1" x14ac:dyDescent="0.3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 t="shared" si="24"/>
        <v>Monday</v>
      </c>
      <c r="N818" s="5">
        <f t="shared" si="25"/>
        <v>1</v>
      </c>
    </row>
    <row r="819" spans="1:14" ht="14.4" customHeight="1" x14ac:dyDescent="0.3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 t="shared" si="24"/>
        <v>Monday</v>
      </c>
      <c r="N819" s="6">
        <f t="shared" si="25"/>
        <v>1</v>
      </c>
    </row>
    <row r="820" spans="1:14" ht="14.4" customHeight="1" x14ac:dyDescent="0.3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 t="shared" si="24"/>
        <v>Monday</v>
      </c>
      <c r="N820" s="5">
        <f t="shared" si="25"/>
        <v>1</v>
      </c>
    </row>
    <row r="821" spans="1:14" ht="14.4" customHeight="1" x14ac:dyDescent="0.3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 t="shared" si="24"/>
        <v>Monday</v>
      </c>
      <c r="N821" s="6">
        <f t="shared" si="25"/>
        <v>1</v>
      </c>
    </row>
    <row r="822" spans="1:14" ht="14.4" customHeight="1" x14ac:dyDescent="0.3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 t="shared" si="24"/>
        <v>Monday</v>
      </c>
      <c r="N822" s="5">
        <f t="shared" si="25"/>
        <v>1</v>
      </c>
    </row>
    <row r="823" spans="1:14" ht="14.4" customHeight="1" x14ac:dyDescent="0.3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 t="shared" si="24"/>
        <v>Tuesday</v>
      </c>
      <c r="N823" s="6">
        <f t="shared" si="25"/>
        <v>2</v>
      </c>
    </row>
    <row r="824" spans="1:14" ht="14.4" customHeight="1" x14ac:dyDescent="0.3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 t="shared" si="24"/>
        <v>Tuesday</v>
      </c>
      <c r="N824" s="5">
        <f t="shared" si="25"/>
        <v>2</v>
      </c>
    </row>
    <row r="825" spans="1:14" ht="14.4" customHeight="1" x14ac:dyDescent="0.3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 t="shared" si="24"/>
        <v>Tuesday</v>
      </c>
      <c r="N825" s="6">
        <f t="shared" si="25"/>
        <v>2</v>
      </c>
    </row>
    <row r="826" spans="1:14" ht="14.4" customHeight="1" x14ac:dyDescent="0.3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 t="shared" si="24"/>
        <v>Tuesday</v>
      </c>
      <c r="N826" s="5">
        <f t="shared" si="25"/>
        <v>2</v>
      </c>
    </row>
    <row r="827" spans="1:14" ht="14.4" customHeight="1" x14ac:dyDescent="0.3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 t="shared" si="24"/>
        <v>Tuesday</v>
      </c>
      <c r="N827" s="6">
        <f t="shared" si="25"/>
        <v>2</v>
      </c>
    </row>
    <row r="828" spans="1:14" ht="14.4" customHeight="1" x14ac:dyDescent="0.3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 t="shared" si="24"/>
        <v>Tuesday</v>
      </c>
      <c r="N828" s="5">
        <f t="shared" si="25"/>
        <v>2</v>
      </c>
    </row>
    <row r="829" spans="1:14" ht="14.4" customHeight="1" x14ac:dyDescent="0.3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 t="shared" si="24"/>
        <v>Tuesday</v>
      </c>
      <c r="N829" s="6">
        <f t="shared" si="25"/>
        <v>2</v>
      </c>
    </row>
    <row r="830" spans="1:14" ht="14.4" customHeight="1" x14ac:dyDescent="0.3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 t="shared" si="24"/>
        <v>Tuesday</v>
      </c>
      <c r="N830" s="5">
        <f t="shared" si="25"/>
        <v>2</v>
      </c>
    </row>
    <row r="831" spans="1:14" ht="14.4" customHeight="1" x14ac:dyDescent="0.3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 t="shared" si="24"/>
        <v>Tuesday</v>
      </c>
      <c r="N831" s="6">
        <f t="shared" si="25"/>
        <v>2</v>
      </c>
    </row>
    <row r="832" spans="1:14" x14ac:dyDescent="0.3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 t="shared" si="24"/>
        <v>Tuesday</v>
      </c>
      <c r="N832" s="5">
        <f t="shared" si="25"/>
        <v>2</v>
      </c>
    </row>
    <row r="833" spans="1:14" ht="14.4" customHeight="1" x14ac:dyDescent="0.3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 t="shared" si="24"/>
        <v>Tuesday</v>
      </c>
      <c r="N833" s="6">
        <f t="shared" si="25"/>
        <v>2</v>
      </c>
    </row>
    <row r="834" spans="1:14" ht="14.4" customHeight="1" x14ac:dyDescent="0.3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 t="shared" ref="M834:M897" si="26">TEXT(A834,"dddd")</f>
        <v>Tuesday</v>
      </c>
      <c r="N834" s="5">
        <f t="shared" ref="N834:N897" si="27">DAY(A834)</f>
        <v>2</v>
      </c>
    </row>
    <row r="835" spans="1:14" ht="14.4" customHeight="1" x14ac:dyDescent="0.3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 t="shared" si="26"/>
        <v>Tuesday</v>
      </c>
      <c r="N835" s="6">
        <f t="shared" si="27"/>
        <v>2</v>
      </c>
    </row>
    <row r="836" spans="1:14" ht="14.4" customHeight="1" x14ac:dyDescent="0.3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 t="shared" si="26"/>
        <v>Tuesday</v>
      </c>
      <c r="N836" s="5">
        <f t="shared" si="27"/>
        <v>2</v>
      </c>
    </row>
    <row r="837" spans="1:14" ht="14.4" customHeight="1" x14ac:dyDescent="0.3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 t="shared" si="26"/>
        <v>Tuesday</v>
      </c>
      <c r="N837" s="6">
        <f t="shared" si="27"/>
        <v>2</v>
      </c>
    </row>
    <row r="838" spans="1:14" ht="14.4" customHeight="1" x14ac:dyDescent="0.3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 t="shared" si="26"/>
        <v>Tuesday</v>
      </c>
      <c r="N838" s="5">
        <f t="shared" si="27"/>
        <v>2</v>
      </c>
    </row>
    <row r="839" spans="1:14" ht="14.4" customHeight="1" x14ac:dyDescent="0.3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 t="shared" si="26"/>
        <v>Tuesday</v>
      </c>
      <c r="N839" s="6">
        <f t="shared" si="27"/>
        <v>2</v>
      </c>
    </row>
    <row r="840" spans="1:14" ht="14.4" customHeight="1" x14ac:dyDescent="0.3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 t="shared" si="26"/>
        <v>Tuesday</v>
      </c>
      <c r="N840" s="5">
        <f t="shared" si="27"/>
        <v>2</v>
      </c>
    </row>
    <row r="841" spans="1:14" ht="14.4" customHeight="1" x14ac:dyDescent="0.3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 t="shared" si="26"/>
        <v>Tuesday</v>
      </c>
      <c r="N841" s="6">
        <f t="shared" si="27"/>
        <v>2</v>
      </c>
    </row>
    <row r="842" spans="1:14" ht="14.4" customHeight="1" x14ac:dyDescent="0.3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 t="shared" si="26"/>
        <v>Tuesday</v>
      </c>
      <c r="N842" s="5">
        <f t="shared" si="27"/>
        <v>2</v>
      </c>
    </row>
    <row r="843" spans="1:14" ht="14.4" customHeight="1" x14ac:dyDescent="0.3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 t="shared" si="26"/>
        <v>Tuesday</v>
      </c>
      <c r="N843" s="6">
        <f t="shared" si="27"/>
        <v>2</v>
      </c>
    </row>
    <row r="844" spans="1:14" ht="14.4" customHeight="1" x14ac:dyDescent="0.3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 t="shared" si="26"/>
        <v>Tuesday</v>
      </c>
      <c r="N844" s="5">
        <f t="shared" si="27"/>
        <v>2</v>
      </c>
    </row>
    <row r="845" spans="1:14" ht="14.4" customHeight="1" x14ac:dyDescent="0.3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 t="shared" si="26"/>
        <v>Tuesday</v>
      </c>
      <c r="N845" s="6">
        <f t="shared" si="27"/>
        <v>2</v>
      </c>
    </row>
    <row r="846" spans="1:14" ht="14.4" customHeight="1" x14ac:dyDescent="0.3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 t="shared" si="26"/>
        <v>Tuesday</v>
      </c>
      <c r="N846" s="5">
        <f t="shared" si="27"/>
        <v>2</v>
      </c>
    </row>
    <row r="847" spans="1:14" x14ac:dyDescent="0.3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 t="shared" si="26"/>
        <v>Tuesday</v>
      </c>
      <c r="N847" s="6">
        <f t="shared" si="27"/>
        <v>2</v>
      </c>
    </row>
    <row r="848" spans="1:14" ht="14.4" customHeight="1" x14ac:dyDescent="0.3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 t="shared" si="26"/>
        <v>Tuesday</v>
      </c>
      <c r="N848" s="5">
        <f t="shared" si="27"/>
        <v>2</v>
      </c>
    </row>
    <row r="849" spans="1:14" x14ac:dyDescent="0.3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 t="shared" si="26"/>
        <v>Wednesday</v>
      </c>
      <c r="N849" s="6">
        <f t="shared" si="27"/>
        <v>3</v>
      </c>
    </row>
    <row r="850" spans="1:14" ht="14.4" customHeight="1" x14ac:dyDescent="0.3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 t="shared" si="26"/>
        <v>Wednesday</v>
      </c>
      <c r="N850" s="5">
        <f t="shared" si="27"/>
        <v>3</v>
      </c>
    </row>
    <row r="851" spans="1:14" ht="14.4" customHeight="1" x14ac:dyDescent="0.3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 t="shared" si="26"/>
        <v>Wednesday</v>
      </c>
      <c r="N851" s="6">
        <f t="shared" si="27"/>
        <v>3</v>
      </c>
    </row>
    <row r="852" spans="1:14" ht="14.4" customHeight="1" x14ac:dyDescent="0.3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 t="shared" si="26"/>
        <v>Wednesday</v>
      </c>
      <c r="N852" s="5">
        <f t="shared" si="27"/>
        <v>3</v>
      </c>
    </row>
    <row r="853" spans="1:14" ht="14.4" customHeight="1" x14ac:dyDescent="0.3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 t="shared" si="26"/>
        <v>Wednesday</v>
      </c>
      <c r="N853" s="6">
        <f t="shared" si="27"/>
        <v>3</v>
      </c>
    </row>
    <row r="854" spans="1:14" ht="14.4" customHeight="1" x14ac:dyDescent="0.3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 t="shared" si="26"/>
        <v>Wednesday</v>
      </c>
      <c r="N854" s="5">
        <f t="shared" si="27"/>
        <v>3</v>
      </c>
    </row>
    <row r="855" spans="1:14" ht="14.4" customHeight="1" x14ac:dyDescent="0.3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 t="shared" si="26"/>
        <v>Wednesday</v>
      </c>
      <c r="N855" s="6">
        <f t="shared" si="27"/>
        <v>3</v>
      </c>
    </row>
    <row r="856" spans="1:14" ht="14.4" customHeight="1" x14ac:dyDescent="0.3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 t="shared" si="26"/>
        <v>Wednesday</v>
      </c>
      <c r="N856" s="5">
        <f t="shared" si="27"/>
        <v>3</v>
      </c>
    </row>
    <row r="857" spans="1:14" ht="14.4" customHeight="1" x14ac:dyDescent="0.3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 t="shared" si="26"/>
        <v>Wednesday</v>
      </c>
      <c r="N857" s="6">
        <f t="shared" si="27"/>
        <v>3</v>
      </c>
    </row>
    <row r="858" spans="1:14" ht="14.4" customHeight="1" x14ac:dyDescent="0.3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 t="shared" si="26"/>
        <v>Wednesday</v>
      </c>
      <c r="N858" s="5">
        <f t="shared" si="27"/>
        <v>3</v>
      </c>
    </row>
    <row r="859" spans="1:14" ht="14.4" customHeight="1" x14ac:dyDescent="0.3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 t="shared" si="26"/>
        <v>Wednesday</v>
      </c>
      <c r="N859" s="6">
        <f t="shared" si="27"/>
        <v>3</v>
      </c>
    </row>
    <row r="860" spans="1:14" ht="14.4" customHeight="1" x14ac:dyDescent="0.3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 t="shared" si="26"/>
        <v>Wednesday</v>
      </c>
      <c r="N860" s="5">
        <f t="shared" si="27"/>
        <v>3</v>
      </c>
    </row>
    <row r="861" spans="1:14" ht="14.4" customHeight="1" x14ac:dyDescent="0.3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 t="shared" si="26"/>
        <v>Wednesday</v>
      </c>
      <c r="N861" s="6">
        <f t="shared" si="27"/>
        <v>3</v>
      </c>
    </row>
    <row r="862" spans="1:14" ht="14.4" customHeight="1" x14ac:dyDescent="0.3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 t="shared" si="26"/>
        <v>Wednesday</v>
      </c>
      <c r="N862" s="5">
        <f t="shared" si="27"/>
        <v>3</v>
      </c>
    </row>
    <row r="863" spans="1:14" ht="14.4" customHeight="1" x14ac:dyDescent="0.3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 t="shared" si="26"/>
        <v>Wednesday</v>
      </c>
      <c r="N863" s="6">
        <f t="shared" si="27"/>
        <v>3</v>
      </c>
    </row>
    <row r="864" spans="1:14" ht="14.4" customHeight="1" x14ac:dyDescent="0.3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 t="shared" si="26"/>
        <v>Thursday</v>
      </c>
      <c r="N864" s="5">
        <f t="shared" si="27"/>
        <v>4</v>
      </c>
    </row>
    <row r="865" spans="1:14" ht="14.4" customHeight="1" x14ac:dyDescent="0.3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 t="shared" si="26"/>
        <v>Thursday</v>
      </c>
      <c r="N865" s="6">
        <f t="shared" si="27"/>
        <v>4</v>
      </c>
    </row>
    <row r="866" spans="1:14" ht="14.4" customHeight="1" x14ac:dyDescent="0.3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 t="shared" si="26"/>
        <v>Thursday</v>
      </c>
      <c r="N866" s="5">
        <f t="shared" si="27"/>
        <v>4</v>
      </c>
    </row>
    <row r="867" spans="1:14" ht="14.4" customHeight="1" x14ac:dyDescent="0.3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 t="shared" si="26"/>
        <v>Thursday</v>
      </c>
      <c r="N867" s="6">
        <f t="shared" si="27"/>
        <v>4</v>
      </c>
    </row>
    <row r="868" spans="1:14" ht="14.4" customHeight="1" x14ac:dyDescent="0.3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 t="shared" si="26"/>
        <v>Thursday</v>
      </c>
      <c r="N868" s="5">
        <f t="shared" si="27"/>
        <v>4</v>
      </c>
    </row>
    <row r="869" spans="1:14" ht="14.4" customHeight="1" x14ac:dyDescent="0.3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 t="shared" si="26"/>
        <v>Thursday</v>
      </c>
      <c r="N869" s="6">
        <f t="shared" si="27"/>
        <v>4</v>
      </c>
    </row>
    <row r="870" spans="1:14" ht="14.4" customHeight="1" x14ac:dyDescent="0.3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 t="shared" si="26"/>
        <v>Thursday</v>
      </c>
      <c r="N870" s="5">
        <f t="shared" si="27"/>
        <v>4</v>
      </c>
    </row>
    <row r="871" spans="1:14" ht="14.4" customHeight="1" x14ac:dyDescent="0.3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 t="shared" si="26"/>
        <v>Thursday</v>
      </c>
      <c r="N871" s="6">
        <f t="shared" si="27"/>
        <v>4</v>
      </c>
    </row>
    <row r="872" spans="1:14" ht="14.4" customHeight="1" x14ac:dyDescent="0.3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 t="shared" si="26"/>
        <v>Thursday</v>
      </c>
      <c r="N872" s="5">
        <f t="shared" si="27"/>
        <v>4</v>
      </c>
    </row>
    <row r="873" spans="1:14" ht="14.4" customHeight="1" x14ac:dyDescent="0.3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 t="shared" si="26"/>
        <v>Thursday</v>
      </c>
      <c r="N873" s="6">
        <f t="shared" si="27"/>
        <v>4</v>
      </c>
    </row>
    <row r="874" spans="1:14" ht="14.4" customHeight="1" x14ac:dyDescent="0.3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 t="shared" si="26"/>
        <v>Thursday</v>
      </c>
      <c r="N874" s="5">
        <f t="shared" si="27"/>
        <v>4</v>
      </c>
    </row>
    <row r="875" spans="1:14" ht="14.4" customHeight="1" x14ac:dyDescent="0.3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 t="shared" si="26"/>
        <v>Thursday</v>
      </c>
      <c r="N875" s="6">
        <f t="shared" si="27"/>
        <v>4</v>
      </c>
    </row>
    <row r="876" spans="1:14" ht="14.4" customHeight="1" x14ac:dyDescent="0.3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 t="shared" si="26"/>
        <v>Thursday</v>
      </c>
      <c r="N876" s="5">
        <f t="shared" si="27"/>
        <v>4</v>
      </c>
    </row>
    <row r="877" spans="1:14" ht="14.4" customHeight="1" x14ac:dyDescent="0.3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 t="shared" si="26"/>
        <v>Thursday</v>
      </c>
      <c r="N877" s="6">
        <f t="shared" si="27"/>
        <v>4</v>
      </c>
    </row>
    <row r="878" spans="1:14" ht="14.4" customHeight="1" x14ac:dyDescent="0.3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 t="shared" si="26"/>
        <v>Thursday</v>
      </c>
      <c r="N878" s="5">
        <f t="shared" si="27"/>
        <v>4</v>
      </c>
    </row>
    <row r="879" spans="1:14" ht="14.4" customHeight="1" x14ac:dyDescent="0.3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 t="shared" si="26"/>
        <v>Thursday</v>
      </c>
      <c r="N879" s="6">
        <f t="shared" si="27"/>
        <v>4</v>
      </c>
    </row>
    <row r="880" spans="1:14" ht="14.4" customHeight="1" x14ac:dyDescent="0.3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 t="shared" si="26"/>
        <v>Thursday</v>
      </c>
      <c r="N880" s="5">
        <f t="shared" si="27"/>
        <v>4</v>
      </c>
    </row>
    <row r="881" spans="1:14" ht="14.4" customHeight="1" x14ac:dyDescent="0.3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 t="shared" si="26"/>
        <v>Thursday</v>
      </c>
      <c r="N881" s="6">
        <f t="shared" si="27"/>
        <v>4</v>
      </c>
    </row>
    <row r="882" spans="1:14" x14ac:dyDescent="0.3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 t="shared" si="26"/>
        <v>Thursday</v>
      </c>
      <c r="N882" s="5">
        <f t="shared" si="27"/>
        <v>4</v>
      </c>
    </row>
    <row r="883" spans="1:14" ht="14.4" customHeight="1" x14ac:dyDescent="0.3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 t="shared" si="26"/>
        <v>Thursday</v>
      </c>
      <c r="N883" s="6">
        <f t="shared" si="27"/>
        <v>4</v>
      </c>
    </row>
    <row r="884" spans="1:14" ht="14.4" customHeight="1" x14ac:dyDescent="0.3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 t="shared" si="26"/>
        <v>Friday</v>
      </c>
      <c r="N884" s="5">
        <f t="shared" si="27"/>
        <v>5</v>
      </c>
    </row>
    <row r="885" spans="1:14" ht="14.4" customHeight="1" x14ac:dyDescent="0.3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 t="shared" si="26"/>
        <v>Friday</v>
      </c>
      <c r="N885" s="6">
        <f t="shared" si="27"/>
        <v>5</v>
      </c>
    </row>
    <row r="886" spans="1:14" ht="14.4" customHeight="1" x14ac:dyDescent="0.3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 t="shared" si="26"/>
        <v>Friday</v>
      </c>
      <c r="N886" s="5">
        <f t="shared" si="27"/>
        <v>5</v>
      </c>
    </row>
    <row r="887" spans="1:14" ht="14.4" customHeight="1" x14ac:dyDescent="0.3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 t="shared" si="26"/>
        <v>Friday</v>
      </c>
      <c r="N887" s="6">
        <f t="shared" si="27"/>
        <v>5</v>
      </c>
    </row>
    <row r="888" spans="1:14" ht="14.4" customHeight="1" x14ac:dyDescent="0.3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 t="shared" si="26"/>
        <v>Friday</v>
      </c>
      <c r="N888" s="5">
        <f t="shared" si="27"/>
        <v>5</v>
      </c>
    </row>
    <row r="889" spans="1:14" ht="14.4" customHeight="1" x14ac:dyDescent="0.3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 t="shared" si="26"/>
        <v>Friday</v>
      </c>
      <c r="N889" s="6">
        <f t="shared" si="27"/>
        <v>5</v>
      </c>
    </row>
    <row r="890" spans="1:14" ht="14.4" customHeight="1" x14ac:dyDescent="0.3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 t="shared" si="26"/>
        <v>Friday</v>
      </c>
      <c r="N890" s="5">
        <f t="shared" si="27"/>
        <v>5</v>
      </c>
    </row>
    <row r="891" spans="1:14" ht="14.4" customHeight="1" x14ac:dyDescent="0.3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 t="shared" si="26"/>
        <v>Friday</v>
      </c>
      <c r="N891" s="6">
        <f t="shared" si="27"/>
        <v>5</v>
      </c>
    </row>
    <row r="892" spans="1:14" ht="14.4" customHeight="1" x14ac:dyDescent="0.3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 t="shared" si="26"/>
        <v>Friday</v>
      </c>
      <c r="N892" s="5">
        <f t="shared" si="27"/>
        <v>5</v>
      </c>
    </row>
    <row r="893" spans="1:14" ht="14.4" customHeight="1" x14ac:dyDescent="0.3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 t="shared" si="26"/>
        <v>Friday</v>
      </c>
      <c r="N893" s="6">
        <f t="shared" si="27"/>
        <v>5</v>
      </c>
    </row>
    <row r="894" spans="1:14" ht="14.4" customHeight="1" x14ac:dyDescent="0.3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 t="shared" si="26"/>
        <v>Friday</v>
      </c>
      <c r="N894" s="5">
        <f t="shared" si="27"/>
        <v>5</v>
      </c>
    </row>
    <row r="895" spans="1:14" ht="14.4" customHeight="1" x14ac:dyDescent="0.3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 t="shared" si="26"/>
        <v>Friday</v>
      </c>
      <c r="N895" s="6">
        <f t="shared" si="27"/>
        <v>5</v>
      </c>
    </row>
    <row r="896" spans="1:14" ht="14.4" customHeight="1" x14ac:dyDescent="0.3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 t="shared" si="26"/>
        <v>Friday</v>
      </c>
      <c r="N896" s="5">
        <f t="shared" si="27"/>
        <v>5</v>
      </c>
    </row>
    <row r="897" spans="1:14" ht="14.4" customHeight="1" x14ac:dyDescent="0.3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 t="shared" si="26"/>
        <v>Friday</v>
      </c>
      <c r="N897" s="6">
        <f t="shared" si="27"/>
        <v>5</v>
      </c>
    </row>
    <row r="898" spans="1:14" ht="14.4" customHeight="1" x14ac:dyDescent="0.3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 t="shared" ref="M898:M961" si="28">TEXT(A898,"dddd")</f>
        <v>Friday</v>
      </c>
      <c r="N898" s="5">
        <f t="shared" ref="N898:N961" si="29">DAY(A898)</f>
        <v>5</v>
      </c>
    </row>
    <row r="899" spans="1:14" ht="14.4" customHeight="1" x14ac:dyDescent="0.3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 t="shared" si="28"/>
        <v>Friday</v>
      </c>
      <c r="N899" s="6">
        <f t="shared" si="29"/>
        <v>5</v>
      </c>
    </row>
    <row r="900" spans="1:14" ht="14.4" customHeight="1" x14ac:dyDescent="0.3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 t="shared" si="28"/>
        <v>Friday</v>
      </c>
      <c r="N900" s="5">
        <f t="shared" si="29"/>
        <v>5</v>
      </c>
    </row>
    <row r="901" spans="1:14" ht="14.4" customHeight="1" x14ac:dyDescent="0.3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 t="shared" si="28"/>
        <v>Friday</v>
      </c>
      <c r="N901" s="6">
        <f t="shared" si="29"/>
        <v>5</v>
      </c>
    </row>
    <row r="902" spans="1:14" ht="14.4" customHeight="1" x14ac:dyDescent="0.3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 t="shared" si="28"/>
        <v>Friday</v>
      </c>
      <c r="N902" s="5">
        <f t="shared" si="29"/>
        <v>5</v>
      </c>
    </row>
    <row r="903" spans="1:14" ht="14.4" customHeight="1" x14ac:dyDescent="0.3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 t="shared" si="28"/>
        <v>Friday</v>
      </c>
      <c r="N903" s="6">
        <f t="shared" si="29"/>
        <v>5</v>
      </c>
    </row>
    <row r="904" spans="1:14" ht="14.4" customHeight="1" x14ac:dyDescent="0.3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 t="shared" si="28"/>
        <v>Friday</v>
      </c>
      <c r="N904" s="5">
        <f t="shared" si="29"/>
        <v>5</v>
      </c>
    </row>
    <row r="905" spans="1:14" ht="14.4" customHeight="1" x14ac:dyDescent="0.3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 t="shared" si="28"/>
        <v>Friday</v>
      </c>
      <c r="N905" s="6">
        <f t="shared" si="29"/>
        <v>5</v>
      </c>
    </row>
    <row r="906" spans="1:14" ht="14.4" customHeight="1" x14ac:dyDescent="0.3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 t="shared" si="28"/>
        <v>Friday</v>
      </c>
      <c r="N906" s="5">
        <f t="shared" si="29"/>
        <v>5</v>
      </c>
    </row>
    <row r="907" spans="1:14" ht="14.4" customHeight="1" x14ac:dyDescent="0.3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 t="shared" si="28"/>
        <v>Saturday</v>
      </c>
      <c r="N907" s="6">
        <f t="shared" si="29"/>
        <v>6</v>
      </c>
    </row>
    <row r="908" spans="1:14" ht="14.4" customHeight="1" x14ac:dyDescent="0.3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 t="shared" si="28"/>
        <v>Saturday</v>
      </c>
      <c r="N908" s="5">
        <f t="shared" si="29"/>
        <v>6</v>
      </c>
    </row>
    <row r="909" spans="1:14" ht="14.4" customHeight="1" x14ac:dyDescent="0.3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 t="shared" si="28"/>
        <v>Saturday</v>
      </c>
      <c r="N909" s="6">
        <f t="shared" si="29"/>
        <v>6</v>
      </c>
    </row>
    <row r="910" spans="1:14" ht="14.4" customHeight="1" x14ac:dyDescent="0.3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 t="shared" si="28"/>
        <v>Saturday</v>
      </c>
      <c r="N910" s="5">
        <f t="shared" si="29"/>
        <v>6</v>
      </c>
    </row>
    <row r="911" spans="1:14" ht="14.4" customHeight="1" x14ac:dyDescent="0.3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 t="shared" si="28"/>
        <v>Saturday</v>
      </c>
      <c r="N911" s="6">
        <f t="shared" si="29"/>
        <v>6</v>
      </c>
    </row>
    <row r="912" spans="1:14" ht="14.4" customHeight="1" x14ac:dyDescent="0.3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 t="shared" si="28"/>
        <v>Saturday</v>
      </c>
      <c r="N912" s="5">
        <f t="shared" si="29"/>
        <v>6</v>
      </c>
    </row>
    <row r="913" spans="1:14" ht="14.4" customHeight="1" x14ac:dyDescent="0.3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 t="shared" si="28"/>
        <v>Saturday</v>
      </c>
      <c r="N913" s="6">
        <f t="shared" si="29"/>
        <v>6</v>
      </c>
    </row>
    <row r="914" spans="1:14" ht="14.4" customHeight="1" x14ac:dyDescent="0.3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 t="shared" si="28"/>
        <v>Saturday</v>
      </c>
      <c r="N914" s="5">
        <f t="shared" si="29"/>
        <v>6</v>
      </c>
    </row>
    <row r="915" spans="1:14" ht="14.4" customHeight="1" x14ac:dyDescent="0.3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 t="shared" si="28"/>
        <v>Saturday</v>
      </c>
      <c r="N915" s="6">
        <f t="shared" si="29"/>
        <v>6</v>
      </c>
    </row>
    <row r="916" spans="1:14" ht="14.4" customHeight="1" x14ac:dyDescent="0.3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 t="shared" si="28"/>
        <v>Saturday</v>
      </c>
      <c r="N916" s="5">
        <f t="shared" si="29"/>
        <v>6</v>
      </c>
    </row>
    <row r="917" spans="1:14" ht="14.4" customHeight="1" x14ac:dyDescent="0.3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 t="shared" si="28"/>
        <v>Saturday</v>
      </c>
      <c r="N917" s="6">
        <f t="shared" si="29"/>
        <v>6</v>
      </c>
    </row>
    <row r="918" spans="1:14" ht="14.4" customHeight="1" x14ac:dyDescent="0.3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 t="shared" si="28"/>
        <v>Saturday</v>
      </c>
      <c r="N918" s="5">
        <f t="shared" si="29"/>
        <v>6</v>
      </c>
    </row>
    <row r="919" spans="1:14" ht="14.4" customHeight="1" x14ac:dyDescent="0.3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 t="shared" si="28"/>
        <v>Saturday</v>
      </c>
      <c r="N919" s="6">
        <f t="shared" si="29"/>
        <v>6</v>
      </c>
    </row>
    <row r="920" spans="1:14" ht="14.4" customHeight="1" x14ac:dyDescent="0.3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 t="shared" si="28"/>
        <v>Saturday</v>
      </c>
      <c r="N920" s="5">
        <f t="shared" si="29"/>
        <v>6</v>
      </c>
    </row>
    <row r="921" spans="1:14" ht="14.4" customHeight="1" x14ac:dyDescent="0.3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 t="shared" si="28"/>
        <v>Saturday</v>
      </c>
      <c r="N921" s="6">
        <f t="shared" si="29"/>
        <v>6</v>
      </c>
    </row>
    <row r="922" spans="1:14" ht="14.4" customHeight="1" x14ac:dyDescent="0.3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 t="shared" si="28"/>
        <v>Saturday</v>
      </c>
      <c r="N922" s="5">
        <f t="shared" si="29"/>
        <v>6</v>
      </c>
    </row>
    <row r="923" spans="1:14" ht="14.4" customHeight="1" x14ac:dyDescent="0.3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 t="shared" si="28"/>
        <v>Saturday</v>
      </c>
      <c r="N923" s="6">
        <f t="shared" si="29"/>
        <v>6</v>
      </c>
    </row>
    <row r="924" spans="1:14" ht="14.4" customHeight="1" x14ac:dyDescent="0.3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 t="shared" si="28"/>
        <v>Saturday</v>
      </c>
      <c r="N924" s="5">
        <f t="shared" si="29"/>
        <v>6</v>
      </c>
    </row>
    <row r="925" spans="1:14" ht="14.4" customHeight="1" x14ac:dyDescent="0.3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 t="shared" si="28"/>
        <v>Saturday</v>
      </c>
      <c r="N925" s="6">
        <f t="shared" si="29"/>
        <v>6</v>
      </c>
    </row>
    <row r="926" spans="1:14" ht="14.4" customHeight="1" x14ac:dyDescent="0.3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 t="shared" si="28"/>
        <v>Saturday</v>
      </c>
      <c r="N926" s="5">
        <f t="shared" si="29"/>
        <v>6</v>
      </c>
    </row>
    <row r="927" spans="1:14" ht="14.4" customHeight="1" x14ac:dyDescent="0.3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 t="shared" si="28"/>
        <v>Saturday</v>
      </c>
      <c r="N927" s="6">
        <f t="shared" si="29"/>
        <v>6</v>
      </c>
    </row>
    <row r="928" spans="1:14" ht="14.4" customHeight="1" x14ac:dyDescent="0.3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 t="shared" si="28"/>
        <v>Saturday</v>
      </c>
      <c r="N928" s="5">
        <f t="shared" si="29"/>
        <v>6</v>
      </c>
    </row>
    <row r="929" spans="1:14" ht="14.4" customHeight="1" x14ac:dyDescent="0.3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 t="shared" si="28"/>
        <v>Saturday</v>
      </c>
      <c r="N929" s="6">
        <f t="shared" si="29"/>
        <v>6</v>
      </c>
    </row>
    <row r="930" spans="1:14" ht="14.4" customHeight="1" x14ac:dyDescent="0.3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 t="shared" si="28"/>
        <v>Sunday</v>
      </c>
      <c r="N930" s="5">
        <f t="shared" si="29"/>
        <v>7</v>
      </c>
    </row>
    <row r="931" spans="1:14" ht="14.4" customHeight="1" x14ac:dyDescent="0.3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 t="shared" si="28"/>
        <v>Sunday</v>
      </c>
      <c r="N931" s="6">
        <f t="shared" si="29"/>
        <v>7</v>
      </c>
    </row>
    <row r="932" spans="1:14" ht="14.4" customHeight="1" x14ac:dyDescent="0.3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 t="shared" si="28"/>
        <v>Sunday</v>
      </c>
      <c r="N932" s="5">
        <f t="shared" si="29"/>
        <v>7</v>
      </c>
    </row>
    <row r="933" spans="1:14" ht="14.4" customHeight="1" x14ac:dyDescent="0.3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 t="shared" si="28"/>
        <v>Sunday</v>
      </c>
      <c r="N933" s="6">
        <f t="shared" si="29"/>
        <v>7</v>
      </c>
    </row>
    <row r="934" spans="1:14" ht="14.4" customHeight="1" x14ac:dyDescent="0.3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 t="shared" si="28"/>
        <v>Sunday</v>
      </c>
      <c r="N934" s="5">
        <f t="shared" si="29"/>
        <v>7</v>
      </c>
    </row>
    <row r="935" spans="1:14" ht="14.4" customHeight="1" x14ac:dyDescent="0.3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 t="shared" si="28"/>
        <v>Sunday</v>
      </c>
      <c r="N935" s="6">
        <f t="shared" si="29"/>
        <v>7</v>
      </c>
    </row>
    <row r="936" spans="1:14" ht="14.4" customHeight="1" x14ac:dyDescent="0.3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 t="shared" si="28"/>
        <v>Sunday</v>
      </c>
      <c r="N936" s="5">
        <f t="shared" si="29"/>
        <v>7</v>
      </c>
    </row>
    <row r="937" spans="1:14" ht="14.4" customHeight="1" x14ac:dyDescent="0.3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 t="shared" si="28"/>
        <v>Sunday</v>
      </c>
      <c r="N937" s="6">
        <f t="shared" si="29"/>
        <v>7</v>
      </c>
    </row>
    <row r="938" spans="1:14" ht="14.4" customHeight="1" x14ac:dyDescent="0.3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 t="shared" si="28"/>
        <v>Sunday</v>
      </c>
      <c r="N938" s="5">
        <f t="shared" si="29"/>
        <v>7</v>
      </c>
    </row>
    <row r="939" spans="1:14" ht="14.4" customHeight="1" x14ac:dyDescent="0.3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 t="shared" si="28"/>
        <v>Sunday</v>
      </c>
      <c r="N939" s="6">
        <f t="shared" si="29"/>
        <v>7</v>
      </c>
    </row>
    <row r="940" spans="1:14" ht="14.4" customHeight="1" x14ac:dyDescent="0.3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 t="shared" si="28"/>
        <v>Sunday</v>
      </c>
      <c r="N940" s="5">
        <f t="shared" si="29"/>
        <v>7</v>
      </c>
    </row>
    <row r="941" spans="1:14" ht="14.4" customHeight="1" x14ac:dyDescent="0.3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 t="shared" si="28"/>
        <v>Sunday</v>
      </c>
      <c r="N941" s="6">
        <f t="shared" si="29"/>
        <v>7</v>
      </c>
    </row>
    <row r="942" spans="1:14" ht="14.4" customHeight="1" x14ac:dyDescent="0.3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 t="shared" si="28"/>
        <v>Sunday</v>
      </c>
      <c r="N942" s="5">
        <f t="shared" si="29"/>
        <v>7</v>
      </c>
    </row>
    <row r="943" spans="1:14" ht="14.4" customHeight="1" x14ac:dyDescent="0.3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 t="shared" si="28"/>
        <v>Sunday</v>
      </c>
      <c r="N943" s="6">
        <f t="shared" si="29"/>
        <v>7</v>
      </c>
    </row>
    <row r="944" spans="1:14" ht="14.4" customHeight="1" x14ac:dyDescent="0.3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 t="shared" si="28"/>
        <v>Sunday</v>
      </c>
      <c r="N944" s="5">
        <f t="shared" si="29"/>
        <v>7</v>
      </c>
    </row>
    <row r="945" spans="1:14" ht="14.4" customHeight="1" x14ac:dyDescent="0.3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 t="shared" si="28"/>
        <v>Sunday</v>
      </c>
      <c r="N945" s="6">
        <f t="shared" si="29"/>
        <v>7</v>
      </c>
    </row>
    <row r="946" spans="1:14" ht="14.4" customHeight="1" x14ac:dyDescent="0.3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 t="shared" si="28"/>
        <v>Sunday</v>
      </c>
      <c r="N946" s="5">
        <f t="shared" si="29"/>
        <v>7</v>
      </c>
    </row>
    <row r="947" spans="1:14" ht="14.4" customHeight="1" x14ac:dyDescent="0.3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 t="shared" si="28"/>
        <v>Sunday</v>
      </c>
      <c r="N947" s="6">
        <f t="shared" si="29"/>
        <v>7</v>
      </c>
    </row>
    <row r="948" spans="1:14" ht="14.4" customHeight="1" x14ac:dyDescent="0.3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 t="shared" si="28"/>
        <v>Sunday</v>
      </c>
      <c r="N948" s="5">
        <f t="shared" si="29"/>
        <v>7</v>
      </c>
    </row>
    <row r="949" spans="1:14" ht="14.4" customHeight="1" x14ac:dyDescent="0.3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 t="shared" si="28"/>
        <v>Sunday</v>
      </c>
      <c r="N949" s="6">
        <f t="shared" si="29"/>
        <v>7</v>
      </c>
    </row>
    <row r="950" spans="1:14" ht="14.4" customHeight="1" x14ac:dyDescent="0.3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 t="shared" si="28"/>
        <v>Sunday</v>
      </c>
      <c r="N950" s="5">
        <f t="shared" si="29"/>
        <v>7</v>
      </c>
    </row>
    <row r="951" spans="1:14" ht="14.4" customHeight="1" x14ac:dyDescent="0.3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 t="shared" si="28"/>
        <v>Sunday</v>
      </c>
      <c r="N951" s="6">
        <f t="shared" si="29"/>
        <v>7</v>
      </c>
    </row>
    <row r="952" spans="1:14" ht="14.4" customHeight="1" x14ac:dyDescent="0.3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 t="shared" si="28"/>
        <v>Sunday</v>
      </c>
      <c r="N952" s="5">
        <f t="shared" si="29"/>
        <v>7</v>
      </c>
    </row>
    <row r="953" spans="1:14" ht="14.4" customHeight="1" x14ac:dyDescent="0.3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 t="shared" si="28"/>
        <v>Sunday</v>
      </c>
      <c r="N953" s="6">
        <f t="shared" si="29"/>
        <v>7</v>
      </c>
    </row>
    <row r="954" spans="1:14" ht="14.4" customHeight="1" x14ac:dyDescent="0.3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 t="shared" si="28"/>
        <v>Sunday</v>
      </c>
      <c r="N954" s="5">
        <f t="shared" si="29"/>
        <v>7</v>
      </c>
    </row>
    <row r="955" spans="1:14" ht="14.4" customHeight="1" x14ac:dyDescent="0.3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 t="shared" si="28"/>
        <v>Sunday</v>
      </c>
      <c r="N955" s="6">
        <f t="shared" si="29"/>
        <v>7</v>
      </c>
    </row>
    <row r="956" spans="1:14" ht="14.4" customHeight="1" x14ac:dyDescent="0.3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 t="shared" si="28"/>
        <v>Sunday</v>
      </c>
      <c r="N956" s="5">
        <f t="shared" si="29"/>
        <v>7</v>
      </c>
    </row>
    <row r="957" spans="1:14" ht="14.4" customHeight="1" x14ac:dyDescent="0.3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 t="shared" si="28"/>
        <v>Sunday</v>
      </c>
      <c r="N957" s="6">
        <f t="shared" si="29"/>
        <v>7</v>
      </c>
    </row>
    <row r="958" spans="1:14" ht="14.4" customHeight="1" x14ac:dyDescent="0.3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 t="shared" si="28"/>
        <v>Monday</v>
      </c>
      <c r="N958" s="5">
        <f t="shared" si="29"/>
        <v>8</v>
      </c>
    </row>
    <row r="959" spans="1:14" ht="14.4" customHeight="1" x14ac:dyDescent="0.3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 t="shared" si="28"/>
        <v>Monday</v>
      </c>
      <c r="N959" s="6">
        <f t="shared" si="29"/>
        <v>8</v>
      </c>
    </row>
    <row r="960" spans="1:14" ht="14.4" customHeight="1" x14ac:dyDescent="0.3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 t="shared" si="28"/>
        <v>Monday</v>
      </c>
      <c r="N960" s="5">
        <f t="shared" si="29"/>
        <v>8</v>
      </c>
    </row>
    <row r="961" spans="1:14" ht="14.4" customHeight="1" x14ac:dyDescent="0.3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 t="shared" si="28"/>
        <v>Monday</v>
      </c>
      <c r="N961" s="6">
        <f t="shared" si="29"/>
        <v>8</v>
      </c>
    </row>
    <row r="962" spans="1:14" ht="14.4" customHeight="1" x14ac:dyDescent="0.3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 t="shared" ref="M962:M1025" si="30">TEXT(A962,"dddd")</f>
        <v>Monday</v>
      </c>
      <c r="N962" s="5">
        <f t="shared" ref="N962:N1025" si="31">DAY(A962)</f>
        <v>8</v>
      </c>
    </row>
    <row r="963" spans="1:14" ht="14.4" customHeight="1" x14ac:dyDescent="0.3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 t="shared" si="30"/>
        <v>Monday</v>
      </c>
      <c r="N963" s="6">
        <f t="shared" si="31"/>
        <v>8</v>
      </c>
    </row>
    <row r="964" spans="1:14" ht="14.4" customHeight="1" x14ac:dyDescent="0.3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 t="shared" si="30"/>
        <v>Monday</v>
      </c>
      <c r="N964" s="5">
        <f t="shared" si="31"/>
        <v>8</v>
      </c>
    </row>
    <row r="965" spans="1:14" ht="14.4" customHeight="1" x14ac:dyDescent="0.3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 t="shared" si="30"/>
        <v>Monday</v>
      </c>
      <c r="N965" s="6">
        <f t="shared" si="31"/>
        <v>8</v>
      </c>
    </row>
    <row r="966" spans="1:14" ht="14.4" customHeight="1" x14ac:dyDescent="0.3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 t="shared" si="30"/>
        <v>Monday</v>
      </c>
      <c r="N966" s="5">
        <f t="shared" si="31"/>
        <v>8</v>
      </c>
    </row>
    <row r="967" spans="1:14" ht="14.4" customHeight="1" x14ac:dyDescent="0.3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 t="shared" si="30"/>
        <v>Monday</v>
      </c>
      <c r="N967" s="6">
        <f t="shared" si="31"/>
        <v>8</v>
      </c>
    </row>
    <row r="968" spans="1:14" ht="14.4" customHeight="1" x14ac:dyDescent="0.3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 t="shared" si="30"/>
        <v>Monday</v>
      </c>
      <c r="N968" s="5">
        <f t="shared" si="31"/>
        <v>8</v>
      </c>
    </row>
    <row r="969" spans="1:14" ht="14.4" customHeight="1" x14ac:dyDescent="0.3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 t="shared" si="30"/>
        <v>Monday</v>
      </c>
      <c r="N969" s="6">
        <f t="shared" si="31"/>
        <v>8</v>
      </c>
    </row>
    <row r="970" spans="1:14" ht="14.4" customHeight="1" x14ac:dyDescent="0.3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 t="shared" si="30"/>
        <v>Monday</v>
      </c>
      <c r="N970" s="5">
        <f t="shared" si="31"/>
        <v>8</v>
      </c>
    </row>
    <row r="971" spans="1:14" ht="14.4" customHeight="1" x14ac:dyDescent="0.3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 t="shared" si="30"/>
        <v>Monday</v>
      </c>
      <c r="N971" s="6">
        <f t="shared" si="31"/>
        <v>8</v>
      </c>
    </row>
    <row r="972" spans="1:14" ht="14.4" customHeight="1" x14ac:dyDescent="0.3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 t="shared" si="30"/>
        <v>Monday</v>
      </c>
      <c r="N972" s="5">
        <f t="shared" si="31"/>
        <v>8</v>
      </c>
    </row>
    <row r="973" spans="1:14" ht="14.4" customHeight="1" x14ac:dyDescent="0.3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 t="shared" si="30"/>
        <v>Tuesday</v>
      </c>
      <c r="N973" s="6">
        <f t="shared" si="31"/>
        <v>9</v>
      </c>
    </row>
    <row r="974" spans="1:14" ht="14.4" customHeight="1" x14ac:dyDescent="0.3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 t="shared" si="30"/>
        <v>Tuesday</v>
      </c>
      <c r="N974" s="5">
        <f t="shared" si="31"/>
        <v>9</v>
      </c>
    </row>
    <row r="975" spans="1:14" ht="14.4" customHeight="1" x14ac:dyDescent="0.3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 t="shared" si="30"/>
        <v>Tuesday</v>
      </c>
      <c r="N975" s="6">
        <f t="shared" si="31"/>
        <v>9</v>
      </c>
    </row>
    <row r="976" spans="1:14" ht="14.4" customHeight="1" x14ac:dyDescent="0.3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 t="shared" si="30"/>
        <v>Tuesday</v>
      </c>
      <c r="N976" s="5">
        <f t="shared" si="31"/>
        <v>9</v>
      </c>
    </row>
    <row r="977" spans="1:14" ht="14.4" customHeight="1" x14ac:dyDescent="0.3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 t="shared" si="30"/>
        <v>Tuesday</v>
      </c>
      <c r="N977" s="6">
        <f t="shared" si="31"/>
        <v>9</v>
      </c>
    </row>
    <row r="978" spans="1:14" x14ac:dyDescent="0.3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 t="shared" si="30"/>
        <v>Tuesday</v>
      </c>
      <c r="N978" s="5">
        <f t="shared" si="31"/>
        <v>9</v>
      </c>
    </row>
    <row r="979" spans="1:14" ht="14.4" customHeight="1" x14ac:dyDescent="0.3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 t="shared" si="30"/>
        <v>Tuesday</v>
      </c>
      <c r="N979" s="6">
        <f t="shared" si="31"/>
        <v>9</v>
      </c>
    </row>
    <row r="980" spans="1:14" x14ac:dyDescent="0.3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 t="shared" si="30"/>
        <v>Tuesday</v>
      </c>
      <c r="N980" s="5">
        <f t="shared" si="31"/>
        <v>9</v>
      </c>
    </row>
    <row r="981" spans="1:14" ht="14.4" customHeight="1" x14ac:dyDescent="0.3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 t="shared" si="30"/>
        <v>Tuesday</v>
      </c>
      <c r="N981" s="6">
        <f t="shared" si="31"/>
        <v>9</v>
      </c>
    </row>
    <row r="982" spans="1:14" ht="14.4" customHeight="1" x14ac:dyDescent="0.3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 t="shared" si="30"/>
        <v>Tuesday</v>
      </c>
      <c r="N982" s="5">
        <f t="shared" si="31"/>
        <v>9</v>
      </c>
    </row>
    <row r="983" spans="1:14" ht="14.4" customHeight="1" x14ac:dyDescent="0.3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 t="shared" si="30"/>
        <v>Tuesday</v>
      </c>
      <c r="N983" s="6">
        <f t="shared" si="31"/>
        <v>9</v>
      </c>
    </row>
    <row r="984" spans="1:14" ht="14.4" customHeight="1" x14ac:dyDescent="0.3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 t="shared" si="30"/>
        <v>Tuesday</v>
      </c>
      <c r="N984" s="5">
        <f t="shared" si="31"/>
        <v>9</v>
      </c>
    </row>
    <row r="985" spans="1:14" ht="14.4" customHeight="1" x14ac:dyDescent="0.3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 t="shared" si="30"/>
        <v>Tuesday</v>
      </c>
      <c r="N985" s="6">
        <f t="shared" si="31"/>
        <v>9</v>
      </c>
    </row>
    <row r="986" spans="1:14" ht="14.4" customHeight="1" x14ac:dyDescent="0.3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 t="shared" si="30"/>
        <v>Tuesday</v>
      </c>
      <c r="N986" s="5">
        <f t="shared" si="31"/>
        <v>9</v>
      </c>
    </row>
    <row r="987" spans="1:14" ht="14.4" customHeight="1" x14ac:dyDescent="0.3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 t="shared" si="30"/>
        <v>Tuesday</v>
      </c>
      <c r="N987" s="6">
        <f t="shared" si="31"/>
        <v>9</v>
      </c>
    </row>
    <row r="988" spans="1:14" ht="14.4" customHeight="1" x14ac:dyDescent="0.3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 t="shared" si="30"/>
        <v>Tuesday</v>
      </c>
      <c r="N988" s="5">
        <f t="shared" si="31"/>
        <v>9</v>
      </c>
    </row>
    <row r="989" spans="1:14" ht="14.4" customHeight="1" x14ac:dyDescent="0.3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 t="shared" si="30"/>
        <v>Tuesday</v>
      </c>
      <c r="N989" s="6">
        <f t="shared" si="31"/>
        <v>9</v>
      </c>
    </row>
    <row r="990" spans="1:14" ht="14.4" customHeight="1" x14ac:dyDescent="0.3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 t="shared" si="30"/>
        <v>Tuesday</v>
      </c>
      <c r="N990" s="5">
        <f t="shared" si="31"/>
        <v>9</v>
      </c>
    </row>
    <row r="991" spans="1:14" ht="14.4" customHeight="1" x14ac:dyDescent="0.3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 t="shared" si="30"/>
        <v>Tuesday</v>
      </c>
      <c r="N991" s="6">
        <f t="shared" si="31"/>
        <v>9</v>
      </c>
    </row>
    <row r="992" spans="1:14" ht="14.4" customHeight="1" x14ac:dyDescent="0.3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 t="shared" si="30"/>
        <v>Tuesday</v>
      </c>
      <c r="N992" s="5">
        <f t="shared" si="31"/>
        <v>9</v>
      </c>
    </row>
    <row r="993" spans="1:14" ht="14.4" customHeight="1" x14ac:dyDescent="0.3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 t="shared" si="30"/>
        <v>Wednesday</v>
      </c>
      <c r="N993" s="6">
        <f t="shared" si="31"/>
        <v>10</v>
      </c>
    </row>
    <row r="994" spans="1:14" ht="14.4" customHeight="1" x14ac:dyDescent="0.3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 t="shared" si="30"/>
        <v>Wednesday</v>
      </c>
      <c r="N994" s="5">
        <f t="shared" si="31"/>
        <v>10</v>
      </c>
    </row>
    <row r="995" spans="1:14" ht="14.4" customHeight="1" x14ac:dyDescent="0.3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 t="shared" si="30"/>
        <v>Wednesday</v>
      </c>
      <c r="N995" s="6">
        <f t="shared" si="31"/>
        <v>10</v>
      </c>
    </row>
    <row r="996" spans="1:14" ht="14.4" customHeight="1" x14ac:dyDescent="0.3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 t="shared" si="30"/>
        <v>Wednesday</v>
      </c>
      <c r="N996" s="5">
        <f t="shared" si="31"/>
        <v>10</v>
      </c>
    </row>
    <row r="997" spans="1:14" ht="14.4" customHeight="1" x14ac:dyDescent="0.3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 t="shared" si="30"/>
        <v>Wednesday</v>
      </c>
      <c r="N997" s="6">
        <f t="shared" si="31"/>
        <v>10</v>
      </c>
    </row>
    <row r="998" spans="1:14" ht="14.4" customHeight="1" x14ac:dyDescent="0.3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 t="shared" si="30"/>
        <v>Wednesday</v>
      </c>
      <c r="N998" s="5">
        <f t="shared" si="31"/>
        <v>10</v>
      </c>
    </row>
    <row r="999" spans="1:14" ht="14.4" customHeight="1" x14ac:dyDescent="0.3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 t="shared" si="30"/>
        <v>Wednesday</v>
      </c>
      <c r="N999" s="6">
        <f t="shared" si="31"/>
        <v>10</v>
      </c>
    </row>
    <row r="1000" spans="1:14" ht="14.4" customHeight="1" x14ac:dyDescent="0.3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 t="shared" si="30"/>
        <v>Wednesday</v>
      </c>
      <c r="N1000" s="5">
        <f t="shared" si="31"/>
        <v>10</v>
      </c>
    </row>
    <row r="1001" spans="1:14" ht="14.4" customHeight="1" x14ac:dyDescent="0.3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 t="shared" si="30"/>
        <v>Wednesday</v>
      </c>
      <c r="N1001" s="6">
        <f t="shared" si="31"/>
        <v>10</v>
      </c>
    </row>
    <row r="1002" spans="1:14" ht="14.4" customHeight="1" x14ac:dyDescent="0.3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 t="shared" si="30"/>
        <v>Wednesday</v>
      </c>
      <c r="N1002" s="5">
        <f t="shared" si="31"/>
        <v>10</v>
      </c>
    </row>
    <row r="1003" spans="1:14" ht="14.4" customHeight="1" x14ac:dyDescent="0.3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 t="shared" si="30"/>
        <v>Wednesday</v>
      </c>
      <c r="N1003" s="6">
        <f t="shared" si="31"/>
        <v>10</v>
      </c>
    </row>
    <row r="1004" spans="1:14" ht="14.4" customHeight="1" x14ac:dyDescent="0.3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 t="shared" si="30"/>
        <v>Wednesday</v>
      </c>
      <c r="N1004" s="5">
        <f t="shared" si="31"/>
        <v>10</v>
      </c>
    </row>
    <row r="1005" spans="1:14" ht="14.4" customHeight="1" x14ac:dyDescent="0.3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 t="shared" si="30"/>
        <v>Wednesday</v>
      </c>
      <c r="N1005" s="6">
        <f t="shared" si="31"/>
        <v>10</v>
      </c>
    </row>
    <row r="1006" spans="1:14" ht="14.4" customHeight="1" x14ac:dyDescent="0.3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 t="shared" si="30"/>
        <v>Wednesday</v>
      </c>
      <c r="N1006" s="5">
        <f t="shared" si="31"/>
        <v>10</v>
      </c>
    </row>
    <row r="1007" spans="1:14" ht="14.4" customHeight="1" x14ac:dyDescent="0.3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 t="shared" si="30"/>
        <v>Wednesday</v>
      </c>
      <c r="N1007" s="6">
        <f t="shared" si="31"/>
        <v>10</v>
      </c>
    </row>
    <row r="1008" spans="1:14" ht="14.4" customHeight="1" x14ac:dyDescent="0.3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 t="shared" si="30"/>
        <v>Wednesday</v>
      </c>
      <c r="N1008" s="5">
        <f t="shared" si="31"/>
        <v>10</v>
      </c>
    </row>
    <row r="1009" spans="1:14" ht="14.4" customHeight="1" x14ac:dyDescent="0.3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 t="shared" si="30"/>
        <v>Wednesday</v>
      </c>
      <c r="N1009" s="6">
        <f t="shared" si="31"/>
        <v>10</v>
      </c>
    </row>
    <row r="1010" spans="1:14" ht="14.4" customHeight="1" x14ac:dyDescent="0.3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 t="shared" si="30"/>
        <v>Wednesday</v>
      </c>
      <c r="N1010" s="5">
        <f t="shared" si="31"/>
        <v>10</v>
      </c>
    </row>
    <row r="1011" spans="1:14" ht="14.4" customHeight="1" x14ac:dyDescent="0.3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 t="shared" si="30"/>
        <v>Wednesday</v>
      </c>
      <c r="N1011" s="6">
        <f t="shared" si="31"/>
        <v>10</v>
      </c>
    </row>
    <row r="1012" spans="1:14" ht="14.4" customHeight="1" x14ac:dyDescent="0.3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 t="shared" si="30"/>
        <v>Thursday</v>
      </c>
      <c r="N1012" s="5">
        <f t="shared" si="31"/>
        <v>11</v>
      </c>
    </row>
    <row r="1013" spans="1:14" ht="14.4" customHeight="1" x14ac:dyDescent="0.3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 t="shared" si="30"/>
        <v>Thursday</v>
      </c>
      <c r="N1013" s="6">
        <f t="shared" si="31"/>
        <v>11</v>
      </c>
    </row>
    <row r="1014" spans="1:14" ht="14.4" customHeight="1" x14ac:dyDescent="0.3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 t="shared" si="30"/>
        <v>Thursday</v>
      </c>
      <c r="N1014" s="5">
        <f t="shared" si="31"/>
        <v>11</v>
      </c>
    </row>
    <row r="1015" spans="1:14" ht="14.4" customHeight="1" x14ac:dyDescent="0.3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 t="shared" si="30"/>
        <v>Thursday</v>
      </c>
      <c r="N1015" s="6">
        <f t="shared" si="31"/>
        <v>11</v>
      </c>
    </row>
    <row r="1016" spans="1:14" ht="14.4" customHeight="1" x14ac:dyDescent="0.3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 t="shared" si="30"/>
        <v>Thursday</v>
      </c>
      <c r="N1016" s="5">
        <f t="shared" si="31"/>
        <v>11</v>
      </c>
    </row>
    <row r="1017" spans="1:14" ht="14.4" customHeight="1" x14ac:dyDescent="0.3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 t="shared" si="30"/>
        <v>Thursday</v>
      </c>
      <c r="N1017" s="6">
        <f t="shared" si="31"/>
        <v>11</v>
      </c>
    </row>
    <row r="1018" spans="1:14" ht="14.4" customHeight="1" x14ac:dyDescent="0.3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 t="shared" si="30"/>
        <v>Thursday</v>
      </c>
      <c r="N1018" s="5">
        <f t="shared" si="31"/>
        <v>11</v>
      </c>
    </row>
    <row r="1019" spans="1:14" ht="14.4" customHeight="1" x14ac:dyDescent="0.3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 t="shared" si="30"/>
        <v>Thursday</v>
      </c>
      <c r="N1019" s="6">
        <f t="shared" si="31"/>
        <v>11</v>
      </c>
    </row>
    <row r="1020" spans="1:14" ht="14.4" customHeight="1" x14ac:dyDescent="0.3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 t="shared" si="30"/>
        <v>Thursday</v>
      </c>
      <c r="N1020" s="5">
        <f t="shared" si="31"/>
        <v>11</v>
      </c>
    </row>
    <row r="1021" spans="1:14" ht="14.4" customHeight="1" x14ac:dyDescent="0.3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 t="shared" si="30"/>
        <v>Thursday</v>
      </c>
      <c r="N1021" s="6">
        <f t="shared" si="31"/>
        <v>11</v>
      </c>
    </row>
    <row r="1022" spans="1:14" ht="14.4" customHeight="1" x14ac:dyDescent="0.3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 t="shared" si="30"/>
        <v>Thursday</v>
      </c>
      <c r="N1022" s="5">
        <f t="shared" si="31"/>
        <v>11</v>
      </c>
    </row>
    <row r="1023" spans="1:14" ht="14.4" customHeight="1" x14ac:dyDescent="0.3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 t="shared" si="30"/>
        <v>Thursday</v>
      </c>
      <c r="N1023" s="6">
        <f t="shared" si="31"/>
        <v>11</v>
      </c>
    </row>
    <row r="1024" spans="1:14" ht="14.4" customHeight="1" x14ac:dyDescent="0.3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 t="shared" si="30"/>
        <v>Thursday</v>
      </c>
      <c r="N1024" s="5">
        <f t="shared" si="31"/>
        <v>11</v>
      </c>
    </row>
    <row r="1025" spans="1:14" ht="14.4" customHeight="1" x14ac:dyDescent="0.3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 t="shared" si="30"/>
        <v>Thursday</v>
      </c>
      <c r="N1025" s="6">
        <f t="shared" si="31"/>
        <v>11</v>
      </c>
    </row>
    <row r="1026" spans="1:14" ht="14.4" customHeight="1" x14ac:dyDescent="0.3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 t="shared" ref="M1026:M1089" si="32">TEXT(A1026,"dddd")</f>
        <v>Thursday</v>
      </c>
      <c r="N1026" s="5">
        <f t="shared" ref="N1026:N1089" si="33">DAY(A1026)</f>
        <v>11</v>
      </c>
    </row>
    <row r="1027" spans="1:14" ht="14.4" customHeight="1" x14ac:dyDescent="0.3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 t="shared" si="32"/>
        <v>Thursday</v>
      </c>
      <c r="N1027" s="6">
        <f t="shared" si="33"/>
        <v>11</v>
      </c>
    </row>
    <row r="1028" spans="1:14" ht="14.4" customHeight="1" x14ac:dyDescent="0.3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 t="shared" si="32"/>
        <v>Thursday</v>
      </c>
      <c r="N1028" s="5">
        <f t="shared" si="33"/>
        <v>11</v>
      </c>
    </row>
    <row r="1029" spans="1:14" ht="14.4" customHeight="1" x14ac:dyDescent="0.3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 t="shared" si="32"/>
        <v>Thursday</v>
      </c>
      <c r="N1029" s="6">
        <f t="shared" si="33"/>
        <v>11</v>
      </c>
    </row>
    <row r="1030" spans="1:14" ht="14.4" customHeight="1" x14ac:dyDescent="0.3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 t="shared" si="32"/>
        <v>Thursday</v>
      </c>
      <c r="N1030" s="5">
        <f t="shared" si="33"/>
        <v>11</v>
      </c>
    </row>
    <row r="1031" spans="1:14" ht="14.4" customHeight="1" x14ac:dyDescent="0.3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 t="shared" si="32"/>
        <v>Friday</v>
      </c>
      <c r="N1031" s="6">
        <f t="shared" si="33"/>
        <v>12</v>
      </c>
    </row>
    <row r="1032" spans="1:14" ht="14.4" customHeight="1" x14ac:dyDescent="0.3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 t="shared" si="32"/>
        <v>Friday</v>
      </c>
      <c r="N1032" s="5">
        <f t="shared" si="33"/>
        <v>12</v>
      </c>
    </row>
    <row r="1033" spans="1:14" ht="14.4" customHeight="1" x14ac:dyDescent="0.3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 t="shared" si="32"/>
        <v>Friday</v>
      </c>
      <c r="N1033" s="6">
        <f t="shared" si="33"/>
        <v>12</v>
      </c>
    </row>
    <row r="1034" spans="1:14" ht="14.4" customHeight="1" x14ac:dyDescent="0.3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 t="shared" si="32"/>
        <v>Friday</v>
      </c>
      <c r="N1034" s="5">
        <f t="shared" si="33"/>
        <v>12</v>
      </c>
    </row>
    <row r="1035" spans="1:14" ht="14.4" customHeight="1" x14ac:dyDescent="0.3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 t="shared" si="32"/>
        <v>Friday</v>
      </c>
      <c r="N1035" s="6">
        <f t="shared" si="33"/>
        <v>12</v>
      </c>
    </row>
    <row r="1036" spans="1:14" ht="14.4" customHeight="1" x14ac:dyDescent="0.3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 t="shared" si="32"/>
        <v>Friday</v>
      </c>
      <c r="N1036" s="5">
        <f t="shared" si="33"/>
        <v>12</v>
      </c>
    </row>
    <row r="1037" spans="1:14" ht="14.4" customHeight="1" x14ac:dyDescent="0.3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 t="shared" si="32"/>
        <v>Friday</v>
      </c>
      <c r="N1037" s="6">
        <f t="shared" si="33"/>
        <v>12</v>
      </c>
    </row>
    <row r="1038" spans="1:14" ht="14.4" customHeight="1" x14ac:dyDescent="0.3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 t="shared" si="32"/>
        <v>Friday</v>
      </c>
      <c r="N1038" s="5">
        <f t="shared" si="33"/>
        <v>12</v>
      </c>
    </row>
    <row r="1039" spans="1:14" ht="14.4" customHeight="1" x14ac:dyDescent="0.3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 t="shared" si="32"/>
        <v>Friday</v>
      </c>
      <c r="N1039" s="6">
        <f t="shared" si="33"/>
        <v>12</v>
      </c>
    </row>
    <row r="1040" spans="1:14" ht="14.4" customHeight="1" x14ac:dyDescent="0.3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 t="shared" si="32"/>
        <v>Friday</v>
      </c>
      <c r="N1040" s="5">
        <f t="shared" si="33"/>
        <v>12</v>
      </c>
    </row>
    <row r="1041" spans="1:14" ht="14.4" customHeight="1" x14ac:dyDescent="0.3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 t="shared" si="32"/>
        <v>Friday</v>
      </c>
      <c r="N1041" s="6">
        <f t="shared" si="33"/>
        <v>12</v>
      </c>
    </row>
    <row r="1042" spans="1:14" ht="14.4" customHeight="1" x14ac:dyDescent="0.3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 t="shared" si="32"/>
        <v>Friday</v>
      </c>
      <c r="N1042" s="5">
        <f t="shared" si="33"/>
        <v>12</v>
      </c>
    </row>
    <row r="1043" spans="1:14" ht="14.4" customHeight="1" x14ac:dyDescent="0.3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 t="shared" si="32"/>
        <v>Friday</v>
      </c>
      <c r="N1043" s="6">
        <f t="shared" si="33"/>
        <v>12</v>
      </c>
    </row>
    <row r="1044" spans="1:14" ht="14.4" customHeight="1" x14ac:dyDescent="0.3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 t="shared" si="32"/>
        <v>Friday</v>
      </c>
      <c r="N1044" s="5">
        <f t="shared" si="33"/>
        <v>12</v>
      </c>
    </row>
    <row r="1045" spans="1:14" ht="14.4" customHeight="1" x14ac:dyDescent="0.3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 t="shared" si="32"/>
        <v>Friday</v>
      </c>
      <c r="N1045" s="6">
        <f t="shared" si="33"/>
        <v>12</v>
      </c>
    </row>
    <row r="1046" spans="1:14" ht="14.4" customHeight="1" x14ac:dyDescent="0.3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 t="shared" si="32"/>
        <v>Friday</v>
      </c>
      <c r="N1046" s="5">
        <f t="shared" si="33"/>
        <v>12</v>
      </c>
    </row>
    <row r="1047" spans="1:14" ht="14.4" customHeight="1" x14ac:dyDescent="0.3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 t="shared" si="32"/>
        <v>Friday</v>
      </c>
      <c r="N1047" s="6">
        <f t="shared" si="33"/>
        <v>12</v>
      </c>
    </row>
    <row r="1048" spans="1:14" x14ac:dyDescent="0.3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 t="shared" si="32"/>
        <v>Friday</v>
      </c>
      <c r="N1048" s="5">
        <f t="shared" si="33"/>
        <v>12</v>
      </c>
    </row>
    <row r="1049" spans="1:14" ht="14.4" customHeight="1" x14ac:dyDescent="0.3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 t="shared" si="32"/>
        <v>Friday</v>
      </c>
      <c r="N1049" s="6">
        <f t="shared" si="33"/>
        <v>12</v>
      </c>
    </row>
    <row r="1050" spans="1:14" ht="14.4" customHeight="1" x14ac:dyDescent="0.3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 t="shared" si="32"/>
        <v>Friday</v>
      </c>
      <c r="N1050" s="5">
        <f t="shared" si="33"/>
        <v>12</v>
      </c>
    </row>
    <row r="1051" spans="1:14" ht="14.4" customHeight="1" x14ac:dyDescent="0.3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 t="shared" si="32"/>
        <v>Friday</v>
      </c>
      <c r="N1051" s="6">
        <f t="shared" si="33"/>
        <v>12</v>
      </c>
    </row>
    <row r="1052" spans="1:14" ht="14.4" customHeight="1" x14ac:dyDescent="0.3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 t="shared" si="32"/>
        <v>Friday</v>
      </c>
      <c r="N1052" s="5">
        <f t="shared" si="33"/>
        <v>12</v>
      </c>
    </row>
    <row r="1053" spans="1:14" ht="14.4" customHeight="1" x14ac:dyDescent="0.3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 t="shared" si="32"/>
        <v>Friday</v>
      </c>
      <c r="N1053" s="6">
        <f t="shared" si="33"/>
        <v>12</v>
      </c>
    </row>
    <row r="1054" spans="1:14" ht="14.4" customHeight="1" x14ac:dyDescent="0.3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 t="shared" si="32"/>
        <v>Friday</v>
      </c>
      <c r="N1054" s="5">
        <f t="shared" si="33"/>
        <v>12</v>
      </c>
    </row>
    <row r="1055" spans="1:14" ht="14.4" customHeight="1" x14ac:dyDescent="0.3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 t="shared" si="32"/>
        <v>Friday</v>
      </c>
      <c r="N1055" s="6">
        <f t="shared" si="33"/>
        <v>12</v>
      </c>
    </row>
    <row r="1056" spans="1:14" ht="14.4" customHeight="1" x14ac:dyDescent="0.3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 t="shared" si="32"/>
        <v>Friday</v>
      </c>
      <c r="N1056" s="5">
        <f t="shared" si="33"/>
        <v>12</v>
      </c>
    </row>
    <row r="1057" spans="1:14" ht="14.4" customHeight="1" x14ac:dyDescent="0.3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 t="shared" si="32"/>
        <v>Saturday</v>
      </c>
      <c r="N1057" s="6">
        <f t="shared" si="33"/>
        <v>13</v>
      </c>
    </row>
    <row r="1058" spans="1:14" ht="14.4" customHeight="1" x14ac:dyDescent="0.3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 t="shared" si="32"/>
        <v>Saturday</v>
      </c>
      <c r="N1058" s="5">
        <f t="shared" si="33"/>
        <v>13</v>
      </c>
    </row>
    <row r="1059" spans="1:14" ht="14.4" customHeight="1" x14ac:dyDescent="0.3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 t="shared" si="32"/>
        <v>Saturday</v>
      </c>
      <c r="N1059" s="6">
        <f t="shared" si="33"/>
        <v>13</v>
      </c>
    </row>
    <row r="1060" spans="1:14" ht="14.4" customHeight="1" x14ac:dyDescent="0.3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 t="shared" si="32"/>
        <v>Saturday</v>
      </c>
      <c r="N1060" s="5">
        <f t="shared" si="33"/>
        <v>13</v>
      </c>
    </row>
    <row r="1061" spans="1:14" ht="14.4" customHeight="1" x14ac:dyDescent="0.3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 t="shared" si="32"/>
        <v>Saturday</v>
      </c>
      <c r="N1061" s="6">
        <f t="shared" si="33"/>
        <v>13</v>
      </c>
    </row>
    <row r="1062" spans="1:14" ht="14.4" customHeight="1" x14ac:dyDescent="0.3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 t="shared" si="32"/>
        <v>Saturday</v>
      </c>
      <c r="N1062" s="5">
        <f t="shared" si="33"/>
        <v>13</v>
      </c>
    </row>
    <row r="1063" spans="1:14" ht="14.4" customHeight="1" x14ac:dyDescent="0.3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 t="shared" si="32"/>
        <v>Saturday</v>
      </c>
      <c r="N1063" s="6">
        <f t="shared" si="33"/>
        <v>13</v>
      </c>
    </row>
    <row r="1064" spans="1:14" ht="14.4" customHeight="1" x14ac:dyDescent="0.3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 t="shared" si="32"/>
        <v>Sunday</v>
      </c>
      <c r="N1064" s="5">
        <f t="shared" si="33"/>
        <v>14</v>
      </c>
    </row>
    <row r="1065" spans="1:14" ht="14.4" customHeight="1" x14ac:dyDescent="0.3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 t="shared" si="32"/>
        <v>Sunday</v>
      </c>
      <c r="N1065" s="6">
        <f t="shared" si="33"/>
        <v>14</v>
      </c>
    </row>
    <row r="1066" spans="1:14" ht="14.4" customHeight="1" x14ac:dyDescent="0.3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 t="shared" si="32"/>
        <v>Sunday</v>
      </c>
      <c r="N1066" s="5">
        <f t="shared" si="33"/>
        <v>14</v>
      </c>
    </row>
    <row r="1067" spans="1:14" ht="14.4" customHeight="1" x14ac:dyDescent="0.3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 t="shared" si="32"/>
        <v>Sunday</v>
      </c>
      <c r="N1067" s="6">
        <f t="shared" si="33"/>
        <v>14</v>
      </c>
    </row>
    <row r="1068" spans="1:14" ht="14.4" customHeight="1" x14ac:dyDescent="0.3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 t="shared" si="32"/>
        <v>Sunday</v>
      </c>
      <c r="N1068" s="5">
        <f t="shared" si="33"/>
        <v>14</v>
      </c>
    </row>
    <row r="1069" spans="1:14" ht="14.4" customHeight="1" x14ac:dyDescent="0.3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 t="shared" si="32"/>
        <v>Sunday</v>
      </c>
      <c r="N1069" s="6">
        <f t="shared" si="33"/>
        <v>14</v>
      </c>
    </row>
    <row r="1070" spans="1:14" x14ac:dyDescent="0.3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 t="shared" si="32"/>
        <v>Sunday</v>
      </c>
      <c r="N1070" s="5">
        <f t="shared" si="33"/>
        <v>14</v>
      </c>
    </row>
    <row r="1071" spans="1:14" ht="14.4" customHeight="1" x14ac:dyDescent="0.3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 t="shared" si="32"/>
        <v>Sunday</v>
      </c>
      <c r="N1071" s="6">
        <f t="shared" si="33"/>
        <v>14</v>
      </c>
    </row>
    <row r="1072" spans="1:14" ht="14.4" customHeight="1" x14ac:dyDescent="0.3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 t="shared" si="32"/>
        <v>Sunday</v>
      </c>
      <c r="N1072" s="5">
        <f t="shared" si="33"/>
        <v>14</v>
      </c>
    </row>
    <row r="1073" spans="1:14" ht="14.4" customHeight="1" x14ac:dyDescent="0.3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 t="shared" si="32"/>
        <v>Sunday</v>
      </c>
      <c r="N1073" s="6">
        <f t="shared" si="33"/>
        <v>14</v>
      </c>
    </row>
    <row r="1074" spans="1:14" ht="14.4" customHeight="1" x14ac:dyDescent="0.3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 t="shared" si="32"/>
        <v>Sunday</v>
      </c>
      <c r="N1074" s="5">
        <f t="shared" si="33"/>
        <v>14</v>
      </c>
    </row>
    <row r="1075" spans="1:14" ht="14.4" customHeight="1" x14ac:dyDescent="0.3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 t="shared" si="32"/>
        <v>Sunday</v>
      </c>
      <c r="N1075" s="6">
        <f t="shared" si="33"/>
        <v>14</v>
      </c>
    </row>
    <row r="1076" spans="1:14" ht="14.4" customHeight="1" x14ac:dyDescent="0.3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 t="shared" si="32"/>
        <v>Sunday</v>
      </c>
      <c r="N1076" s="5">
        <f t="shared" si="33"/>
        <v>14</v>
      </c>
    </row>
    <row r="1077" spans="1:14" ht="14.4" customHeight="1" x14ac:dyDescent="0.3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 t="shared" si="32"/>
        <v>Sunday</v>
      </c>
      <c r="N1077" s="6">
        <f t="shared" si="33"/>
        <v>14</v>
      </c>
    </row>
    <row r="1078" spans="1:14" ht="14.4" customHeight="1" x14ac:dyDescent="0.3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 t="shared" si="32"/>
        <v>Sunday</v>
      </c>
      <c r="N1078" s="5">
        <f t="shared" si="33"/>
        <v>14</v>
      </c>
    </row>
    <row r="1079" spans="1:14" ht="14.4" customHeight="1" x14ac:dyDescent="0.3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 t="shared" si="32"/>
        <v>Sunday</v>
      </c>
      <c r="N1079" s="6">
        <f t="shared" si="33"/>
        <v>14</v>
      </c>
    </row>
    <row r="1080" spans="1:14" ht="14.4" customHeight="1" x14ac:dyDescent="0.3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 t="shared" si="32"/>
        <v>Sunday</v>
      </c>
      <c r="N1080" s="5">
        <f t="shared" si="33"/>
        <v>14</v>
      </c>
    </row>
    <row r="1081" spans="1:14" ht="14.4" customHeight="1" x14ac:dyDescent="0.3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 t="shared" si="32"/>
        <v>Sunday</v>
      </c>
      <c r="N1081" s="6">
        <f t="shared" si="33"/>
        <v>14</v>
      </c>
    </row>
    <row r="1082" spans="1:14" ht="14.4" customHeight="1" x14ac:dyDescent="0.3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 t="shared" si="32"/>
        <v>Monday</v>
      </c>
      <c r="N1082" s="5">
        <f t="shared" si="33"/>
        <v>15</v>
      </c>
    </row>
    <row r="1083" spans="1:14" ht="14.4" customHeight="1" x14ac:dyDescent="0.3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 t="shared" si="32"/>
        <v>Monday</v>
      </c>
      <c r="N1083" s="6">
        <f t="shared" si="33"/>
        <v>15</v>
      </c>
    </row>
    <row r="1084" spans="1:14" ht="14.4" customHeight="1" x14ac:dyDescent="0.3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 t="shared" si="32"/>
        <v>Monday</v>
      </c>
      <c r="N1084" s="5">
        <f t="shared" si="33"/>
        <v>15</v>
      </c>
    </row>
    <row r="1085" spans="1:14" ht="14.4" customHeight="1" x14ac:dyDescent="0.3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 t="shared" si="32"/>
        <v>Monday</v>
      </c>
      <c r="N1085" s="6">
        <f t="shared" si="33"/>
        <v>15</v>
      </c>
    </row>
    <row r="1086" spans="1:14" ht="14.4" customHeight="1" x14ac:dyDescent="0.3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 t="shared" si="32"/>
        <v>Monday</v>
      </c>
      <c r="N1086" s="5">
        <f t="shared" si="33"/>
        <v>15</v>
      </c>
    </row>
    <row r="1087" spans="1:14" ht="14.4" customHeight="1" x14ac:dyDescent="0.3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 t="shared" si="32"/>
        <v>Monday</v>
      </c>
      <c r="N1087" s="6">
        <f t="shared" si="33"/>
        <v>15</v>
      </c>
    </row>
    <row r="1088" spans="1:14" ht="14.4" customHeight="1" x14ac:dyDescent="0.3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 t="shared" si="32"/>
        <v>Monday</v>
      </c>
      <c r="N1088" s="5">
        <f t="shared" si="33"/>
        <v>15</v>
      </c>
    </row>
    <row r="1089" spans="1:14" ht="14.4" customHeight="1" x14ac:dyDescent="0.3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 t="shared" si="32"/>
        <v>Monday</v>
      </c>
      <c r="N1089" s="6">
        <f t="shared" si="33"/>
        <v>15</v>
      </c>
    </row>
    <row r="1090" spans="1:14" ht="14.4" customHeight="1" x14ac:dyDescent="0.3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 t="shared" ref="M1090:M1153" si="34">TEXT(A1090,"dddd")</f>
        <v>Monday</v>
      </c>
      <c r="N1090" s="5">
        <f t="shared" ref="N1090:N1153" si="35">DAY(A1090)</f>
        <v>15</v>
      </c>
    </row>
    <row r="1091" spans="1:14" ht="14.4" customHeight="1" x14ac:dyDescent="0.3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 t="shared" si="34"/>
        <v>Monday</v>
      </c>
      <c r="N1091" s="6">
        <f t="shared" si="35"/>
        <v>15</v>
      </c>
    </row>
    <row r="1092" spans="1:14" ht="14.4" customHeight="1" x14ac:dyDescent="0.3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 t="shared" si="34"/>
        <v>Monday</v>
      </c>
      <c r="N1092" s="5">
        <f t="shared" si="35"/>
        <v>15</v>
      </c>
    </row>
    <row r="1093" spans="1:14" ht="14.4" customHeight="1" x14ac:dyDescent="0.3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 t="shared" si="34"/>
        <v>Monday</v>
      </c>
      <c r="N1093" s="6">
        <f t="shared" si="35"/>
        <v>15</v>
      </c>
    </row>
    <row r="1094" spans="1:14" ht="14.4" customHeight="1" x14ac:dyDescent="0.3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 t="shared" si="34"/>
        <v>Monday</v>
      </c>
      <c r="N1094" s="5">
        <f t="shared" si="35"/>
        <v>15</v>
      </c>
    </row>
    <row r="1095" spans="1:14" ht="14.4" customHeight="1" x14ac:dyDescent="0.3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 t="shared" si="34"/>
        <v>Monday</v>
      </c>
      <c r="N1095" s="6">
        <f t="shared" si="35"/>
        <v>15</v>
      </c>
    </row>
    <row r="1096" spans="1:14" ht="14.4" customHeight="1" x14ac:dyDescent="0.3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 t="shared" si="34"/>
        <v>Monday</v>
      </c>
      <c r="N1096" s="5">
        <f t="shared" si="35"/>
        <v>15</v>
      </c>
    </row>
    <row r="1097" spans="1:14" ht="14.4" customHeight="1" x14ac:dyDescent="0.3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 t="shared" si="34"/>
        <v>Tuesday</v>
      </c>
      <c r="N1097" s="6">
        <f t="shared" si="35"/>
        <v>16</v>
      </c>
    </row>
    <row r="1098" spans="1:14" ht="14.4" customHeight="1" x14ac:dyDescent="0.3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 t="shared" si="34"/>
        <v>Tuesday</v>
      </c>
      <c r="N1098" s="5">
        <f t="shared" si="35"/>
        <v>16</v>
      </c>
    </row>
    <row r="1099" spans="1:14" ht="14.4" customHeight="1" x14ac:dyDescent="0.3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 t="shared" si="34"/>
        <v>Tuesday</v>
      </c>
      <c r="N1099" s="6">
        <f t="shared" si="35"/>
        <v>16</v>
      </c>
    </row>
    <row r="1100" spans="1:14" ht="14.4" customHeight="1" x14ac:dyDescent="0.3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 t="shared" si="34"/>
        <v>Tuesday</v>
      </c>
      <c r="N1100" s="5">
        <f t="shared" si="35"/>
        <v>16</v>
      </c>
    </row>
    <row r="1101" spans="1:14" ht="14.4" customHeight="1" x14ac:dyDescent="0.3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 t="shared" si="34"/>
        <v>Tuesday</v>
      </c>
      <c r="N1101" s="6">
        <f t="shared" si="35"/>
        <v>16</v>
      </c>
    </row>
    <row r="1102" spans="1:14" ht="14.4" customHeight="1" x14ac:dyDescent="0.3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 t="shared" si="34"/>
        <v>Tuesday</v>
      </c>
      <c r="N1102" s="5">
        <f t="shared" si="35"/>
        <v>16</v>
      </c>
    </row>
    <row r="1103" spans="1:14" ht="14.4" customHeight="1" x14ac:dyDescent="0.3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 t="shared" si="34"/>
        <v>Tuesday</v>
      </c>
      <c r="N1103" s="6">
        <f t="shared" si="35"/>
        <v>16</v>
      </c>
    </row>
    <row r="1104" spans="1:14" ht="14.4" customHeight="1" x14ac:dyDescent="0.3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 t="shared" si="34"/>
        <v>Tuesday</v>
      </c>
      <c r="N1104" s="5">
        <f t="shared" si="35"/>
        <v>16</v>
      </c>
    </row>
    <row r="1105" spans="1:14" ht="14.4" customHeight="1" x14ac:dyDescent="0.3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 t="shared" si="34"/>
        <v>Tuesday</v>
      </c>
      <c r="N1105" s="6">
        <f t="shared" si="35"/>
        <v>16</v>
      </c>
    </row>
    <row r="1106" spans="1:14" ht="14.4" customHeight="1" x14ac:dyDescent="0.3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 t="shared" si="34"/>
        <v>Tuesday</v>
      </c>
      <c r="N1106" s="5">
        <f t="shared" si="35"/>
        <v>16</v>
      </c>
    </row>
    <row r="1107" spans="1:14" ht="14.4" customHeight="1" x14ac:dyDescent="0.3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 t="shared" si="34"/>
        <v>Tuesday</v>
      </c>
      <c r="N1107" s="6">
        <f t="shared" si="35"/>
        <v>16</v>
      </c>
    </row>
    <row r="1108" spans="1:14" ht="14.4" customHeight="1" x14ac:dyDescent="0.3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 t="shared" si="34"/>
        <v>Tuesday</v>
      </c>
      <c r="N1108" s="5">
        <f t="shared" si="35"/>
        <v>16</v>
      </c>
    </row>
    <row r="1109" spans="1:14" ht="14.4" customHeight="1" x14ac:dyDescent="0.3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 t="shared" si="34"/>
        <v>Tuesday</v>
      </c>
      <c r="N1109" s="6">
        <f t="shared" si="35"/>
        <v>16</v>
      </c>
    </row>
    <row r="1110" spans="1:14" ht="14.4" customHeight="1" x14ac:dyDescent="0.3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 t="shared" si="34"/>
        <v>Tuesday</v>
      </c>
      <c r="N1110" s="5">
        <f t="shared" si="35"/>
        <v>16</v>
      </c>
    </row>
    <row r="1111" spans="1:14" ht="14.4" customHeight="1" x14ac:dyDescent="0.3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 t="shared" si="34"/>
        <v>Wednesday</v>
      </c>
      <c r="N1111" s="6">
        <f t="shared" si="35"/>
        <v>17</v>
      </c>
    </row>
    <row r="1112" spans="1:14" ht="14.4" customHeight="1" x14ac:dyDescent="0.3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 t="shared" si="34"/>
        <v>Wednesday</v>
      </c>
      <c r="N1112" s="5">
        <f t="shared" si="35"/>
        <v>17</v>
      </c>
    </row>
    <row r="1113" spans="1:14" ht="14.4" customHeight="1" x14ac:dyDescent="0.3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 t="shared" si="34"/>
        <v>Wednesday</v>
      </c>
      <c r="N1113" s="6">
        <f t="shared" si="35"/>
        <v>17</v>
      </c>
    </row>
    <row r="1114" spans="1:14" ht="14.4" customHeight="1" x14ac:dyDescent="0.3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 t="shared" si="34"/>
        <v>Wednesday</v>
      </c>
      <c r="N1114" s="5">
        <f t="shared" si="35"/>
        <v>17</v>
      </c>
    </row>
    <row r="1115" spans="1:14" x14ac:dyDescent="0.3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 t="shared" si="34"/>
        <v>Wednesday</v>
      </c>
      <c r="N1115" s="6">
        <f t="shared" si="35"/>
        <v>17</v>
      </c>
    </row>
    <row r="1116" spans="1:14" ht="14.4" customHeight="1" x14ac:dyDescent="0.3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 t="shared" si="34"/>
        <v>Wednesday</v>
      </c>
      <c r="N1116" s="5">
        <f t="shared" si="35"/>
        <v>17</v>
      </c>
    </row>
    <row r="1117" spans="1:14" ht="14.4" customHeight="1" x14ac:dyDescent="0.3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 t="shared" si="34"/>
        <v>Wednesday</v>
      </c>
      <c r="N1117" s="6">
        <f t="shared" si="35"/>
        <v>17</v>
      </c>
    </row>
    <row r="1118" spans="1:14" ht="14.4" customHeight="1" x14ac:dyDescent="0.3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 t="shared" si="34"/>
        <v>Wednesday</v>
      </c>
      <c r="N1118" s="5">
        <f t="shared" si="35"/>
        <v>17</v>
      </c>
    </row>
    <row r="1119" spans="1:14" x14ac:dyDescent="0.3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 t="shared" si="34"/>
        <v>Wednesday</v>
      </c>
      <c r="N1119" s="6">
        <f t="shared" si="35"/>
        <v>17</v>
      </c>
    </row>
    <row r="1120" spans="1:14" ht="14.4" customHeight="1" x14ac:dyDescent="0.3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 t="shared" si="34"/>
        <v>Wednesday</v>
      </c>
      <c r="N1120" s="5">
        <f t="shared" si="35"/>
        <v>17</v>
      </c>
    </row>
    <row r="1121" spans="1:14" ht="14.4" customHeight="1" x14ac:dyDescent="0.3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 t="shared" si="34"/>
        <v>Thursday</v>
      </c>
      <c r="N1121" s="6">
        <f t="shared" si="35"/>
        <v>18</v>
      </c>
    </row>
    <row r="1122" spans="1:14" ht="14.4" customHeight="1" x14ac:dyDescent="0.3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 t="shared" si="34"/>
        <v>Thursday</v>
      </c>
      <c r="N1122" s="5">
        <f t="shared" si="35"/>
        <v>18</v>
      </c>
    </row>
    <row r="1123" spans="1:14" ht="14.4" customHeight="1" x14ac:dyDescent="0.3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 t="shared" si="34"/>
        <v>Thursday</v>
      </c>
      <c r="N1123" s="6">
        <f t="shared" si="35"/>
        <v>18</v>
      </c>
    </row>
    <row r="1124" spans="1:14" ht="14.4" customHeight="1" x14ac:dyDescent="0.3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 t="shared" si="34"/>
        <v>Thursday</v>
      </c>
      <c r="N1124" s="5">
        <f t="shared" si="35"/>
        <v>18</v>
      </c>
    </row>
    <row r="1125" spans="1:14" ht="14.4" customHeight="1" x14ac:dyDescent="0.3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 t="shared" si="34"/>
        <v>Thursday</v>
      </c>
      <c r="N1125" s="6">
        <f t="shared" si="35"/>
        <v>18</v>
      </c>
    </row>
    <row r="1126" spans="1:14" ht="14.4" customHeight="1" x14ac:dyDescent="0.3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 t="shared" si="34"/>
        <v>Thursday</v>
      </c>
      <c r="N1126" s="5">
        <f t="shared" si="35"/>
        <v>18</v>
      </c>
    </row>
    <row r="1127" spans="1:14" ht="14.4" customHeight="1" x14ac:dyDescent="0.3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 t="shared" si="34"/>
        <v>Thursday</v>
      </c>
      <c r="N1127" s="6">
        <f t="shared" si="35"/>
        <v>18</v>
      </c>
    </row>
    <row r="1128" spans="1:14" ht="14.4" customHeight="1" x14ac:dyDescent="0.3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 t="shared" si="34"/>
        <v>Friday</v>
      </c>
      <c r="N1128" s="5">
        <f t="shared" si="35"/>
        <v>19</v>
      </c>
    </row>
    <row r="1129" spans="1:14" ht="14.4" customHeight="1" x14ac:dyDescent="0.3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 t="shared" si="34"/>
        <v>Friday</v>
      </c>
      <c r="N1129" s="6">
        <f t="shared" si="35"/>
        <v>19</v>
      </c>
    </row>
    <row r="1130" spans="1:14" ht="14.4" customHeight="1" x14ac:dyDescent="0.3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 t="shared" si="34"/>
        <v>Friday</v>
      </c>
      <c r="N1130" s="5">
        <f t="shared" si="35"/>
        <v>19</v>
      </c>
    </row>
    <row r="1131" spans="1:14" ht="14.4" customHeight="1" x14ac:dyDescent="0.3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 t="shared" si="34"/>
        <v>Friday</v>
      </c>
      <c r="N1131" s="6">
        <f t="shared" si="35"/>
        <v>19</v>
      </c>
    </row>
    <row r="1132" spans="1:14" ht="14.4" customHeight="1" x14ac:dyDescent="0.3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 t="shared" si="34"/>
        <v>Friday</v>
      </c>
      <c r="N1132" s="5">
        <f t="shared" si="35"/>
        <v>19</v>
      </c>
    </row>
    <row r="1133" spans="1:14" ht="14.4" customHeight="1" x14ac:dyDescent="0.3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 t="shared" si="34"/>
        <v>Friday</v>
      </c>
      <c r="N1133" s="6">
        <f t="shared" si="35"/>
        <v>19</v>
      </c>
    </row>
    <row r="1134" spans="1:14" ht="14.4" customHeight="1" x14ac:dyDescent="0.3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 t="shared" si="34"/>
        <v>Friday</v>
      </c>
      <c r="N1134" s="5">
        <f t="shared" si="35"/>
        <v>19</v>
      </c>
    </row>
    <row r="1135" spans="1:14" ht="14.4" customHeight="1" x14ac:dyDescent="0.3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 t="shared" si="34"/>
        <v>Friday</v>
      </c>
      <c r="N1135" s="6">
        <f t="shared" si="35"/>
        <v>19</v>
      </c>
    </row>
    <row r="1136" spans="1:14" ht="14.4" customHeight="1" x14ac:dyDescent="0.3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 t="shared" si="34"/>
        <v>Friday</v>
      </c>
      <c r="N1136" s="5">
        <f t="shared" si="35"/>
        <v>19</v>
      </c>
    </row>
    <row r="1137" spans="1:14" ht="14.4" customHeight="1" x14ac:dyDescent="0.3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 t="shared" si="34"/>
        <v>Friday</v>
      </c>
      <c r="N1137" s="6">
        <f t="shared" si="35"/>
        <v>19</v>
      </c>
    </row>
    <row r="1138" spans="1:14" ht="14.4" customHeight="1" x14ac:dyDescent="0.3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 t="shared" si="34"/>
        <v>Friday</v>
      </c>
      <c r="N1138" s="5">
        <f t="shared" si="35"/>
        <v>19</v>
      </c>
    </row>
    <row r="1139" spans="1:14" ht="14.4" customHeight="1" x14ac:dyDescent="0.3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 t="shared" si="34"/>
        <v>Friday</v>
      </c>
      <c r="N1139" s="6">
        <f t="shared" si="35"/>
        <v>19</v>
      </c>
    </row>
    <row r="1140" spans="1:14" ht="14.4" customHeight="1" x14ac:dyDescent="0.3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 t="shared" si="34"/>
        <v>Friday</v>
      </c>
      <c r="N1140" s="5">
        <f t="shared" si="35"/>
        <v>19</v>
      </c>
    </row>
    <row r="1141" spans="1:14" ht="14.4" customHeight="1" x14ac:dyDescent="0.3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 t="shared" si="34"/>
        <v>Saturday</v>
      </c>
      <c r="N1141" s="6">
        <f t="shared" si="35"/>
        <v>20</v>
      </c>
    </row>
    <row r="1142" spans="1:14" ht="14.4" customHeight="1" x14ac:dyDescent="0.3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 t="shared" si="34"/>
        <v>Saturday</v>
      </c>
      <c r="N1142" s="5">
        <f t="shared" si="35"/>
        <v>20</v>
      </c>
    </row>
    <row r="1143" spans="1:14" ht="14.4" customHeight="1" x14ac:dyDescent="0.3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 t="shared" si="34"/>
        <v>Saturday</v>
      </c>
      <c r="N1143" s="6">
        <f t="shared" si="35"/>
        <v>20</v>
      </c>
    </row>
    <row r="1144" spans="1:14" ht="14.4" customHeight="1" x14ac:dyDescent="0.3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 t="shared" si="34"/>
        <v>Saturday</v>
      </c>
      <c r="N1144" s="5">
        <f t="shared" si="35"/>
        <v>20</v>
      </c>
    </row>
    <row r="1145" spans="1:14" ht="14.4" customHeight="1" x14ac:dyDescent="0.3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 t="shared" si="34"/>
        <v>Saturday</v>
      </c>
      <c r="N1145" s="6">
        <f t="shared" si="35"/>
        <v>20</v>
      </c>
    </row>
    <row r="1146" spans="1:14" ht="14.4" customHeight="1" x14ac:dyDescent="0.3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 t="shared" si="34"/>
        <v>Saturday</v>
      </c>
      <c r="N1146" s="5">
        <f t="shared" si="35"/>
        <v>20</v>
      </c>
    </row>
    <row r="1147" spans="1:14" ht="14.4" customHeight="1" x14ac:dyDescent="0.3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 t="shared" si="34"/>
        <v>Saturday</v>
      </c>
      <c r="N1147" s="6">
        <f t="shared" si="35"/>
        <v>20</v>
      </c>
    </row>
    <row r="1148" spans="1:14" ht="14.4" customHeight="1" x14ac:dyDescent="0.3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 t="shared" si="34"/>
        <v>Saturday</v>
      </c>
      <c r="N1148" s="5">
        <f t="shared" si="35"/>
        <v>20</v>
      </c>
    </row>
    <row r="1149" spans="1:14" ht="14.4" customHeight="1" x14ac:dyDescent="0.3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 t="shared" si="34"/>
        <v>Saturday</v>
      </c>
      <c r="N1149" s="6">
        <f t="shared" si="35"/>
        <v>20</v>
      </c>
    </row>
    <row r="1150" spans="1:14" ht="14.4" customHeight="1" x14ac:dyDescent="0.3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 t="shared" si="34"/>
        <v>Saturday</v>
      </c>
      <c r="N1150" s="5">
        <f t="shared" si="35"/>
        <v>20</v>
      </c>
    </row>
    <row r="1151" spans="1:14" ht="14.4" customHeight="1" x14ac:dyDescent="0.3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 t="shared" si="34"/>
        <v>Saturday</v>
      </c>
      <c r="N1151" s="6">
        <f t="shared" si="35"/>
        <v>20</v>
      </c>
    </row>
    <row r="1152" spans="1:14" ht="14.4" customHeight="1" x14ac:dyDescent="0.3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 t="shared" si="34"/>
        <v>Saturday</v>
      </c>
      <c r="N1152" s="5">
        <f t="shared" si="35"/>
        <v>20</v>
      </c>
    </row>
    <row r="1153" spans="1:14" ht="14.4" customHeight="1" x14ac:dyDescent="0.3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 t="shared" si="34"/>
        <v>Saturday</v>
      </c>
      <c r="N1153" s="6">
        <f t="shared" si="35"/>
        <v>20</v>
      </c>
    </row>
    <row r="1154" spans="1:14" ht="14.4" customHeight="1" x14ac:dyDescent="0.3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 t="shared" ref="M1154:M1217" si="36">TEXT(A1154,"dddd")</f>
        <v>Saturday</v>
      </c>
      <c r="N1154" s="5">
        <f t="shared" ref="N1154:N1217" si="37">DAY(A1154)</f>
        <v>20</v>
      </c>
    </row>
    <row r="1155" spans="1:14" ht="14.4" customHeight="1" x14ac:dyDescent="0.3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 t="shared" si="36"/>
        <v>Saturday</v>
      </c>
      <c r="N1155" s="6">
        <f t="shared" si="37"/>
        <v>20</v>
      </c>
    </row>
    <row r="1156" spans="1:14" ht="14.4" customHeight="1" x14ac:dyDescent="0.3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 t="shared" si="36"/>
        <v>Saturday</v>
      </c>
      <c r="N1156" s="5">
        <f t="shared" si="37"/>
        <v>20</v>
      </c>
    </row>
    <row r="1157" spans="1:14" ht="14.4" customHeight="1" x14ac:dyDescent="0.3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 t="shared" si="36"/>
        <v>Sunday</v>
      </c>
      <c r="N1157" s="6">
        <f t="shared" si="37"/>
        <v>21</v>
      </c>
    </row>
    <row r="1158" spans="1:14" ht="14.4" customHeight="1" x14ac:dyDescent="0.3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 t="shared" si="36"/>
        <v>Sunday</v>
      </c>
      <c r="N1158" s="5">
        <f t="shared" si="37"/>
        <v>21</v>
      </c>
    </row>
    <row r="1159" spans="1:14" ht="14.4" customHeight="1" x14ac:dyDescent="0.3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 t="shared" si="36"/>
        <v>Sunday</v>
      </c>
      <c r="N1159" s="6">
        <f t="shared" si="37"/>
        <v>21</v>
      </c>
    </row>
    <row r="1160" spans="1:14" ht="14.4" customHeight="1" x14ac:dyDescent="0.3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 t="shared" si="36"/>
        <v>Sunday</v>
      </c>
      <c r="N1160" s="5">
        <f t="shared" si="37"/>
        <v>21</v>
      </c>
    </row>
    <row r="1161" spans="1:14" ht="14.4" customHeight="1" x14ac:dyDescent="0.3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 t="shared" si="36"/>
        <v>Sunday</v>
      </c>
      <c r="N1161" s="6">
        <f t="shared" si="37"/>
        <v>21</v>
      </c>
    </row>
    <row r="1162" spans="1:14" ht="14.4" customHeight="1" x14ac:dyDescent="0.3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 t="shared" si="36"/>
        <v>Sunday</v>
      </c>
      <c r="N1162" s="5">
        <f t="shared" si="37"/>
        <v>21</v>
      </c>
    </row>
    <row r="1163" spans="1:14" ht="14.4" customHeight="1" x14ac:dyDescent="0.3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 t="shared" si="36"/>
        <v>Sunday</v>
      </c>
      <c r="N1163" s="6">
        <f t="shared" si="37"/>
        <v>21</v>
      </c>
    </row>
    <row r="1164" spans="1:14" ht="14.4" customHeight="1" x14ac:dyDescent="0.3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 t="shared" si="36"/>
        <v>Sunday</v>
      </c>
      <c r="N1164" s="5">
        <f t="shared" si="37"/>
        <v>21</v>
      </c>
    </row>
    <row r="1165" spans="1:14" ht="14.4" customHeight="1" x14ac:dyDescent="0.3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 t="shared" si="36"/>
        <v>Monday</v>
      </c>
      <c r="N1165" s="6">
        <f t="shared" si="37"/>
        <v>22</v>
      </c>
    </row>
    <row r="1166" spans="1:14" ht="14.4" customHeight="1" x14ac:dyDescent="0.3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 t="shared" si="36"/>
        <v>Monday</v>
      </c>
      <c r="N1166" s="5">
        <f t="shared" si="37"/>
        <v>22</v>
      </c>
    </row>
    <row r="1167" spans="1:14" ht="14.4" customHeight="1" x14ac:dyDescent="0.3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 t="shared" si="36"/>
        <v>Monday</v>
      </c>
      <c r="N1167" s="6">
        <f t="shared" si="37"/>
        <v>22</v>
      </c>
    </row>
    <row r="1168" spans="1:14" ht="14.4" customHeight="1" x14ac:dyDescent="0.3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 t="shared" si="36"/>
        <v>Monday</v>
      </c>
      <c r="N1168" s="5">
        <f t="shared" si="37"/>
        <v>22</v>
      </c>
    </row>
    <row r="1169" spans="1:14" ht="14.4" customHeight="1" x14ac:dyDescent="0.3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 t="shared" si="36"/>
        <v>Monday</v>
      </c>
      <c r="N1169" s="6">
        <f t="shared" si="37"/>
        <v>22</v>
      </c>
    </row>
    <row r="1170" spans="1:14" ht="14.4" customHeight="1" x14ac:dyDescent="0.3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 t="shared" si="36"/>
        <v>Monday</v>
      </c>
      <c r="N1170" s="5">
        <f t="shared" si="37"/>
        <v>22</v>
      </c>
    </row>
    <row r="1171" spans="1:14" ht="14.4" customHeight="1" x14ac:dyDescent="0.3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 t="shared" si="36"/>
        <v>Monday</v>
      </c>
      <c r="N1171" s="6">
        <f t="shared" si="37"/>
        <v>22</v>
      </c>
    </row>
    <row r="1172" spans="1:14" ht="14.4" customHeight="1" x14ac:dyDescent="0.3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 t="shared" si="36"/>
        <v>Tuesday</v>
      </c>
      <c r="N1172" s="5">
        <f t="shared" si="37"/>
        <v>23</v>
      </c>
    </row>
    <row r="1173" spans="1:14" ht="14.4" customHeight="1" x14ac:dyDescent="0.3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 t="shared" si="36"/>
        <v>Tuesday</v>
      </c>
      <c r="N1173" s="6">
        <f t="shared" si="37"/>
        <v>23</v>
      </c>
    </row>
    <row r="1174" spans="1:14" ht="14.4" customHeight="1" x14ac:dyDescent="0.3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 t="shared" si="36"/>
        <v>Tuesday</v>
      </c>
      <c r="N1174" s="5">
        <f t="shared" si="37"/>
        <v>23</v>
      </c>
    </row>
    <row r="1175" spans="1:14" ht="14.4" customHeight="1" x14ac:dyDescent="0.3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 t="shared" si="36"/>
        <v>Tuesday</v>
      </c>
      <c r="N1175" s="6">
        <f t="shared" si="37"/>
        <v>23</v>
      </c>
    </row>
    <row r="1176" spans="1:14" ht="14.4" customHeight="1" x14ac:dyDescent="0.3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 t="shared" si="36"/>
        <v>Tuesday</v>
      </c>
      <c r="N1176" s="5">
        <f t="shared" si="37"/>
        <v>23</v>
      </c>
    </row>
    <row r="1177" spans="1:14" ht="14.4" customHeight="1" x14ac:dyDescent="0.3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 t="shared" si="36"/>
        <v>Tuesday</v>
      </c>
      <c r="N1177" s="6">
        <f t="shared" si="37"/>
        <v>23</v>
      </c>
    </row>
    <row r="1178" spans="1:14" x14ac:dyDescent="0.3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 t="shared" si="36"/>
        <v>Tuesday</v>
      </c>
      <c r="N1178" s="5">
        <f t="shared" si="37"/>
        <v>23</v>
      </c>
    </row>
    <row r="1179" spans="1:14" ht="14.4" customHeight="1" x14ac:dyDescent="0.3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 t="shared" si="36"/>
        <v>Tuesday</v>
      </c>
      <c r="N1179" s="6">
        <f t="shared" si="37"/>
        <v>23</v>
      </c>
    </row>
    <row r="1180" spans="1:14" ht="14.4" customHeight="1" x14ac:dyDescent="0.3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 t="shared" si="36"/>
        <v>Tuesday</v>
      </c>
      <c r="N1180" s="5">
        <f t="shared" si="37"/>
        <v>23</v>
      </c>
    </row>
    <row r="1181" spans="1:14" ht="14.4" customHeight="1" x14ac:dyDescent="0.3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 t="shared" si="36"/>
        <v>Tuesday</v>
      </c>
      <c r="N1181" s="6">
        <f t="shared" si="37"/>
        <v>23</v>
      </c>
    </row>
    <row r="1182" spans="1:14" ht="14.4" customHeight="1" x14ac:dyDescent="0.3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 t="shared" si="36"/>
        <v>Wednesday</v>
      </c>
      <c r="N1182" s="5">
        <f t="shared" si="37"/>
        <v>24</v>
      </c>
    </row>
    <row r="1183" spans="1:14" ht="14.4" customHeight="1" x14ac:dyDescent="0.3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 t="shared" si="36"/>
        <v>Wednesday</v>
      </c>
      <c r="N1183" s="6">
        <f t="shared" si="37"/>
        <v>24</v>
      </c>
    </row>
    <row r="1184" spans="1:14" ht="14.4" customHeight="1" x14ac:dyDescent="0.3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 t="shared" si="36"/>
        <v>Wednesday</v>
      </c>
      <c r="N1184" s="5">
        <f t="shared" si="37"/>
        <v>24</v>
      </c>
    </row>
    <row r="1185" spans="1:14" ht="14.4" customHeight="1" x14ac:dyDescent="0.3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 t="shared" si="36"/>
        <v>Wednesday</v>
      </c>
      <c r="N1185" s="6">
        <f t="shared" si="37"/>
        <v>24</v>
      </c>
    </row>
    <row r="1186" spans="1:14" ht="14.4" customHeight="1" x14ac:dyDescent="0.3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 t="shared" si="36"/>
        <v>Wednesday</v>
      </c>
      <c r="N1186" s="5">
        <f t="shared" si="37"/>
        <v>24</v>
      </c>
    </row>
    <row r="1187" spans="1:14" ht="14.4" customHeight="1" x14ac:dyDescent="0.3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 t="shared" si="36"/>
        <v>Wednesday</v>
      </c>
      <c r="N1187" s="6">
        <f t="shared" si="37"/>
        <v>24</v>
      </c>
    </row>
    <row r="1188" spans="1:14" ht="14.4" customHeight="1" x14ac:dyDescent="0.3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 t="shared" si="36"/>
        <v>Wednesday</v>
      </c>
      <c r="N1188" s="5">
        <f t="shared" si="37"/>
        <v>24</v>
      </c>
    </row>
    <row r="1189" spans="1:14" ht="14.4" customHeight="1" x14ac:dyDescent="0.3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 t="shared" si="36"/>
        <v>Wednesday</v>
      </c>
      <c r="N1189" s="6">
        <f t="shared" si="37"/>
        <v>24</v>
      </c>
    </row>
    <row r="1190" spans="1:14" ht="14.4" customHeight="1" x14ac:dyDescent="0.3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 t="shared" si="36"/>
        <v>Wednesday</v>
      </c>
      <c r="N1190" s="5">
        <f t="shared" si="37"/>
        <v>24</v>
      </c>
    </row>
    <row r="1191" spans="1:14" ht="14.4" customHeight="1" x14ac:dyDescent="0.3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 t="shared" si="36"/>
        <v>Wednesday</v>
      </c>
      <c r="N1191" s="6">
        <f t="shared" si="37"/>
        <v>24</v>
      </c>
    </row>
    <row r="1192" spans="1:14" ht="14.4" customHeight="1" x14ac:dyDescent="0.3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 t="shared" si="36"/>
        <v>Wednesday</v>
      </c>
      <c r="N1192" s="5">
        <f t="shared" si="37"/>
        <v>24</v>
      </c>
    </row>
    <row r="1193" spans="1:14" ht="14.4" customHeight="1" x14ac:dyDescent="0.3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 t="shared" si="36"/>
        <v>Thursday</v>
      </c>
      <c r="N1193" s="6">
        <f t="shared" si="37"/>
        <v>25</v>
      </c>
    </row>
    <row r="1194" spans="1:14" ht="14.4" customHeight="1" x14ac:dyDescent="0.3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 t="shared" si="36"/>
        <v>Thursday</v>
      </c>
      <c r="N1194" s="5">
        <f t="shared" si="37"/>
        <v>25</v>
      </c>
    </row>
    <row r="1195" spans="1:14" ht="14.4" customHeight="1" x14ac:dyDescent="0.3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 t="shared" si="36"/>
        <v>Thursday</v>
      </c>
      <c r="N1195" s="6">
        <f t="shared" si="37"/>
        <v>25</v>
      </c>
    </row>
    <row r="1196" spans="1:14" ht="14.4" customHeight="1" x14ac:dyDescent="0.3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 t="shared" si="36"/>
        <v>Thursday</v>
      </c>
      <c r="N1196" s="5">
        <f t="shared" si="37"/>
        <v>25</v>
      </c>
    </row>
    <row r="1197" spans="1:14" ht="14.4" customHeight="1" x14ac:dyDescent="0.3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 t="shared" si="36"/>
        <v>Thursday</v>
      </c>
      <c r="N1197" s="6">
        <f t="shared" si="37"/>
        <v>25</v>
      </c>
    </row>
    <row r="1198" spans="1:14" ht="14.4" customHeight="1" x14ac:dyDescent="0.3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 t="shared" si="36"/>
        <v>Friday</v>
      </c>
      <c r="N1198" s="5">
        <f t="shared" si="37"/>
        <v>26</v>
      </c>
    </row>
    <row r="1199" spans="1:14" ht="14.4" customHeight="1" x14ac:dyDescent="0.3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 t="shared" si="36"/>
        <v>Friday</v>
      </c>
      <c r="N1199" s="6">
        <f t="shared" si="37"/>
        <v>26</v>
      </c>
    </row>
    <row r="1200" spans="1:14" ht="14.4" customHeight="1" x14ac:dyDescent="0.3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 t="shared" si="36"/>
        <v>Friday</v>
      </c>
      <c r="N1200" s="5">
        <f t="shared" si="37"/>
        <v>26</v>
      </c>
    </row>
    <row r="1201" spans="1:14" ht="14.4" customHeight="1" x14ac:dyDescent="0.3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 t="shared" si="36"/>
        <v>Friday</v>
      </c>
      <c r="N1201" s="6">
        <f t="shared" si="37"/>
        <v>26</v>
      </c>
    </row>
    <row r="1202" spans="1:14" ht="14.4" customHeight="1" x14ac:dyDescent="0.3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 t="shared" si="36"/>
        <v>Friday</v>
      </c>
      <c r="N1202" s="5">
        <f t="shared" si="37"/>
        <v>26</v>
      </c>
    </row>
    <row r="1203" spans="1:14" ht="14.4" customHeight="1" x14ac:dyDescent="0.3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 t="shared" si="36"/>
        <v>Friday</v>
      </c>
      <c r="N1203" s="6">
        <f t="shared" si="37"/>
        <v>26</v>
      </c>
    </row>
    <row r="1204" spans="1:14" ht="14.4" customHeight="1" x14ac:dyDescent="0.3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 t="shared" si="36"/>
        <v>Friday</v>
      </c>
      <c r="N1204" s="5">
        <f t="shared" si="37"/>
        <v>26</v>
      </c>
    </row>
    <row r="1205" spans="1:14" ht="14.4" customHeight="1" x14ac:dyDescent="0.3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 t="shared" si="36"/>
        <v>Friday</v>
      </c>
      <c r="N1205" s="6">
        <f t="shared" si="37"/>
        <v>26</v>
      </c>
    </row>
    <row r="1206" spans="1:14" ht="14.4" customHeight="1" x14ac:dyDescent="0.3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 t="shared" si="36"/>
        <v>Friday</v>
      </c>
      <c r="N1206" s="5">
        <f t="shared" si="37"/>
        <v>26</v>
      </c>
    </row>
    <row r="1207" spans="1:14" ht="14.4" customHeight="1" x14ac:dyDescent="0.3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 t="shared" si="36"/>
        <v>Friday</v>
      </c>
      <c r="N1207" s="6">
        <f t="shared" si="37"/>
        <v>26</v>
      </c>
    </row>
    <row r="1208" spans="1:14" ht="14.4" customHeight="1" x14ac:dyDescent="0.3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 t="shared" si="36"/>
        <v>Saturday</v>
      </c>
      <c r="N1208" s="5">
        <f t="shared" si="37"/>
        <v>27</v>
      </c>
    </row>
    <row r="1209" spans="1:14" ht="14.4" customHeight="1" x14ac:dyDescent="0.3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 t="shared" si="36"/>
        <v>Saturday</v>
      </c>
      <c r="N1209" s="6">
        <f t="shared" si="37"/>
        <v>27</v>
      </c>
    </row>
    <row r="1210" spans="1:14" ht="14.4" customHeight="1" x14ac:dyDescent="0.3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 t="shared" si="36"/>
        <v>Saturday</v>
      </c>
      <c r="N1210" s="5">
        <f t="shared" si="37"/>
        <v>27</v>
      </c>
    </row>
    <row r="1211" spans="1:14" ht="14.4" customHeight="1" x14ac:dyDescent="0.3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 t="shared" si="36"/>
        <v>Saturday</v>
      </c>
      <c r="N1211" s="6">
        <f t="shared" si="37"/>
        <v>27</v>
      </c>
    </row>
    <row r="1212" spans="1:14" ht="14.4" customHeight="1" x14ac:dyDescent="0.3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 t="shared" si="36"/>
        <v>Saturday</v>
      </c>
      <c r="N1212" s="5">
        <f t="shared" si="37"/>
        <v>27</v>
      </c>
    </row>
    <row r="1213" spans="1:14" ht="14.4" customHeight="1" x14ac:dyDescent="0.3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 t="shared" si="36"/>
        <v>Saturday</v>
      </c>
      <c r="N1213" s="6">
        <f t="shared" si="37"/>
        <v>27</v>
      </c>
    </row>
    <row r="1214" spans="1:14" ht="14.4" customHeight="1" x14ac:dyDescent="0.3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 t="shared" si="36"/>
        <v>Saturday</v>
      </c>
      <c r="N1214" s="5">
        <f t="shared" si="37"/>
        <v>27</v>
      </c>
    </row>
    <row r="1215" spans="1:14" ht="14.4" customHeight="1" x14ac:dyDescent="0.3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 t="shared" si="36"/>
        <v>Saturday</v>
      </c>
      <c r="N1215" s="6">
        <f t="shared" si="37"/>
        <v>27</v>
      </c>
    </row>
    <row r="1216" spans="1:14" ht="14.4" customHeight="1" x14ac:dyDescent="0.3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 t="shared" si="36"/>
        <v>Saturday</v>
      </c>
      <c r="N1216" s="5">
        <f t="shared" si="37"/>
        <v>27</v>
      </c>
    </row>
    <row r="1217" spans="1:14" ht="14.4" customHeight="1" x14ac:dyDescent="0.3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 t="shared" si="36"/>
        <v>Saturday</v>
      </c>
      <c r="N1217" s="6">
        <f t="shared" si="37"/>
        <v>27</v>
      </c>
    </row>
    <row r="1218" spans="1:14" ht="14.4" customHeight="1" x14ac:dyDescent="0.3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 t="shared" ref="M1218:M1281" si="38">TEXT(A1218,"dddd")</f>
        <v>Saturday</v>
      </c>
      <c r="N1218" s="5">
        <f t="shared" ref="N1218:N1281" si="39">DAY(A1218)</f>
        <v>27</v>
      </c>
    </row>
    <row r="1219" spans="1:14" ht="14.4" customHeight="1" x14ac:dyDescent="0.3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 t="shared" si="38"/>
        <v>Saturday</v>
      </c>
      <c r="N1219" s="6">
        <f t="shared" si="39"/>
        <v>27</v>
      </c>
    </row>
    <row r="1220" spans="1:14" ht="14.4" customHeight="1" x14ac:dyDescent="0.3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 t="shared" si="38"/>
        <v>Saturday</v>
      </c>
      <c r="N1220" s="5">
        <f t="shared" si="39"/>
        <v>27</v>
      </c>
    </row>
    <row r="1221" spans="1:14" ht="14.4" customHeight="1" x14ac:dyDescent="0.3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 t="shared" si="38"/>
        <v>Saturday</v>
      </c>
      <c r="N1221" s="6">
        <f t="shared" si="39"/>
        <v>27</v>
      </c>
    </row>
    <row r="1222" spans="1:14" ht="14.4" customHeight="1" x14ac:dyDescent="0.3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 t="shared" si="38"/>
        <v>Sunday</v>
      </c>
      <c r="N1222" s="5">
        <f t="shared" si="39"/>
        <v>28</v>
      </c>
    </row>
    <row r="1223" spans="1:14" ht="14.4" customHeight="1" x14ac:dyDescent="0.3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 t="shared" si="38"/>
        <v>Sunday</v>
      </c>
      <c r="N1223" s="6">
        <f t="shared" si="39"/>
        <v>28</v>
      </c>
    </row>
    <row r="1224" spans="1:14" x14ac:dyDescent="0.3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 t="shared" si="38"/>
        <v>Sunday</v>
      </c>
      <c r="N1224" s="5">
        <f t="shared" si="39"/>
        <v>28</v>
      </c>
    </row>
    <row r="1225" spans="1:14" x14ac:dyDescent="0.3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 t="shared" si="38"/>
        <v>Sunday</v>
      </c>
      <c r="N1225" s="6">
        <f t="shared" si="39"/>
        <v>28</v>
      </c>
    </row>
    <row r="1226" spans="1:14" ht="14.4" customHeight="1" x14ac:dyDescent="0.3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 t="shared" si="38"/>
        <v>Sunday</v>
      </c>
      <c r="N1226" s="5">
        <f t="shared" si="39"/>
        <v>28</v>
      </c>
    </row>
    <row r="1227" spans="1:14" ht="14.4" customHeight="1" x14ac:dyDescent="0.3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 t="shared" si="38"/>
        <v>Sunday</v>
      </c>
      <c r="N1227" s="6">
        <f t="shared" si="39"/>
        <v>28</v>
      </c>
    </row>
    <row r="1228" spans="1:14" ht="14.4" customHeight="1" x14ac:dyDescent="0.3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 t="shared" si="38"/>
        <v>Sunday</v>
      </c>
      <c r="N1228" s="5">
        <f t="shared" si="39"/>
        <v>28</v>
      </c>
    </row>
    <row r="1229" spans="1:14" ht="14.4" customHeight="1" x14ac:dyDescent="0.3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 t="shared" si="38"/>
        <v>Monday</v>
      </c>
      <c r="N1229" s="6">
        <f t="shared" si="39"/>
        <v>29</v>
      </c>
    </row>
    <row r="1230" spans="1:14" ht="14.4" customHeight="1" x14ac:dyDescent="0.3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 t="shared" si="38"/>
        <v>Monday</v>
      </c>
      <c r="N1230" s="5">
        <f t="shared" si="39"/>
        <v>29</v>
      </c>
    </row>
    <row r="1231" spans="1:14" ht="14.4" customHeight="1" x14ac:dyDescent="0.3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 t="shared" si="38"/>
        <v>Monday</v>
      </c>
      <c r="N1231" s="6">
        <f t="shared" si="39"/>
        <v>29</v>
      </c>
    </row>
    <row r="1232" spans="1:14" ht="14.4" customHeight="1" x14ac:dyDescent="0.3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 t="shared" si="38"/>
        <v>Monday</v>
      </c>
      <c r="N1232" s="5">
        <f t="shared" si="39"/>
        <v>29</v>
      </c>
    </row>
    <row r="1233" spans="1:14" ht="14.4" customHeight="1" x14ac:dyDescent="0.3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 t="shared" si="38"/>
        <v>Monday</v>
      </c>
      <c r="N1233" s="6">
        <f t="shared" si="39"/>
        <v>29</v>
      </c>
    </row>
    <row r="1234" spans="1:14" ht="14.4" customHeight="1" x14ac:dyDescent="0.3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 t="shared" si="38"/>
        <v>Monday</v>
      </c>
      <c r="N1234" s="5">
        <f t="shared" si="39"/>
        <v>29</v>
      </c>
    </row>
    <row r="1235" spans="1:14" ht="14.4" customHeight="1" x14ac:dyDescent="0.3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 t="shared" si="38"/>
        <v>Monday</v>
      </c>
      <c r="N1235" s="6">
        <f t="shared" si="39"/>
        <v>29</v>
      </c>
    </row>
    <row r="1236" spans="1:14" ht="14.4" customHeight="1" x14ac:dyDescent="0.3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 t="shared" si="38"/>
        <v>Monday</v>
      </c>
      <c r="N1236" s="5">
        <f t="shared" si="39"/>
        <v>29</v>
      </c>
    </row>
    <row r="1237" spans="1:14" ht="14.4" customHeight="1" x14ac:dyDescent="0.3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 t="shared" si="38"/>
        <v>Monday</v>
      </c>
      <c r="N1237" s="6">
        <f t="shared" si="39"/>
        <v>29</v>
      </c>
    </row>
    <row r="1238" spans="1:14" ht="14.4" customHeight="1" x14ac:dyDescent="0.3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 t="shared" si="38"/>
        <v>Monday</v>
      </c>
      <c r="N1238" s="5">
        <f t="shared" si="39"/>
        <v>29</v>
      </c>
    </row>
    <row r="1239" spans="1:14" ht="14.4" customHeight="1" x14ac:dyDescent="0.3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 t="shared" si="38"/>
        <v>Monday</v>
      </c>
      <c r="N1239" s="6">
        <f t="shared" si="39"/>
        <v>29</v>
      </c>
    </row>
    <row r="1240" spans="1:14" ht="14.4" customHeight="1" x14ac:dyDescent="0.3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 t="shared" si="38"/>
        <v>Monday</v>
      </c>
      <c r="N1240" s="5">
        <f t="shared" si="39"/>
        <v>29</v>
      </c>
    </row>
    <row r="1241" spans="1:14" ht="14.4" customHeight="1" x14ac:dyDescent="0.3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 t="shared" si="38"/>
        <v>Tuesday</v>
      </c>
      <c r="N1241" s="6">
        <f t="shared" si="39"/>
        <v>30</v>
      </c>
    </row>
    <row r="1242" spans="1:14" ht="14.4" customHeight="1" x14ac:dyDescent="0.3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 t="shared" si="38"/>
        <v>Tuesday</v>
      </c>
      <c r="N1242" s="5">
        <f t="shared" si="39"/>
        <v>30</v>
      </c>
    </row>
    <row r="1243" spans="1:14" x14ac:dyDescent="0.3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 t="shared" si="38"/>
        <v>Tuesday</v>
      </c>
      <c r="N1243" s="6">
        <f t="shared" si="39"/>
        <v>30</v>
      </c>
    </row>
    <row r="1244" spans="1:14" ht="14.4" customHeight="1" x14ac:dyDescent="0.3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 t="shared" si="38"/>
        <v>Tuesday</v>
      </c>
      <c r="N1244" s="5">
        <f t="shared" si="39"/>
        <v>30</v>
      </c>
    </row>
    <row r="1245" spans="1:14" ht="14.4" customHeight="1" x14ac:dyDescent="0.3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 t="shared" si="38"/>
        <v>Tuesday</v>
      </c>
      <c r="N1245" s="6">
        <f t="shared" si="39"/>
        <v>30</v>
      </c>
    </row>
    <row r="1246" spans="1:14" ht="14.4" customHeight="1" x14ac:dyDescent="0.3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 t="shared" si="38"/>
        <v>Tuesday</v>
      </c>
      <c r="N1246" s="5">
        <f t="shared" si="39"/>
        <v>30</v>
      </c>
    </row>
    <row r="1247" spans="1:14" ht="14.4" customHeight="1" x14ac:dyDescent="0.3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 t="shared" si="38"/>
        <v>Tuesday</v>
      </c>
      <c r="N1247" s="6">
        <f t="shared" si="39"/>
        <v>30</v>
      </c>
    </row>
    <row r="1248" spans="1:14" ht="14.4" customHeight="1" x14ac:dyDescent="0.3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 t="shared" si="38"/>
        <v>Tuesday</v>
      </c>
      <c r="N1248" s="5">
        <f t="shared" si="39"/>
        <v>30</v>
      </c>
    </row>
    <row r="1249" spans="1:14" ht="14.4" customHeight="1" x14ac:dyDescent="0.3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 t="shared" si="38"/>
        <v>Tuesday</v>
      </c>
      <c r="N1249" s="6">
        <f t="shared" si="39"/>
        <v>30</v>
      </c>
    </row>
    <row r="1250" spans="1:14" ht="14.4" customHeight="1" x14ac:dyDescent="0.3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 t="shared" si="38"/>
        <v>Tuesday</v>
      </c>
      <c r="N1250" s="5">
        <f t="shared" si="39"/>
        <v>30</v>
      </c>
    </row>
    <row r="1251" spans="1:14" ht="14.4" customHeight="1" x14ac:dyDescent="0.3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 t="shared" si="38"/>
        <v>Tuesday</v>
      </c>
      <c r="N1251" s="6">
        <f t="shared" si="39"/>
        <v>30</v>
      </c>
    </row>
    <row r="1252" spans="1:14" ht="14.4" customHeight="1" x14ac:dyDescent="0.3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 t="shared" si="38"/>
        <v>Tuesday</v>
      </c>
      <c r="N1252" s="5">
        <f t="shared" si="39"/>
        <v>30</v>
      </c>
    </row>
    <row r="1253" spans="1:14" ht="14.4" customHeight="1" x14ac:dyDescent="0.3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 t="shared" si="38"/>
        <v>Tuesday</v>
      </c>
      <c r="N1253" s="6">
        <f t="shared" si="39"/>
        <v>30</v>
      </c>
    </row>
    <row r="1254" spans="1:14" ht="14.4" customHeight="1" x14ac:dyDescent="0.3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 t="shared" si="38"/>
        <v>Tuesday</v>
      </c>
      <c r="N1254" s="5">
        <f t="shared" si="39"/>
        <v>30</v>
      </c>
    </row>
    <row r="1255" spans="1:14" ht="14.4" customHeight="1" x14ac:dyDescent="0.3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 t="shared" si="38"/>
        <v>Tuesday</v>
      </c>
      <c r="N1255" s="6">
        <f t="shared" si="39"/>
        <v>30</v>
      </c>
    </row>
    <row r="1256" spans="1:14" ht="14.4" customHeight="1" x14ac:dyDescent="0.3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 t="shared" si="38"/>
        <v>Tuesday</v>
      </c>
      <c r="N1256" s="5">
        <f t="shared" si="39"/>
        <v>30</v>
      </c>
    </row>
    <row r="1257" spans="1:14" ht="14.4" customHeight="1" x14ac:dyDescent="0.3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 t="shared" si="38"/>
        <v>Wednesday</v>
      </c>
      <c r="N1257" s="6">
        <f t="shared" si="39"/>
        <v>1</v>
      </c>
    </row>
    <row r="1258" spans="1:14" ht="14.4" customHeight="1" x14ac:dyDescent="0.3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 t="shared" si="38"/>
        <v>Wednesday</v>
      </c>
      <c r="N1258" s="5">
        <f t="shared" si="39"/>
        <v>1</v>
      </c>
    </row>
    <row r="1259" spans="1:14" ht="14.4" customHeight="1" x14ac:dyDescent="0.3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 t="shared" si="38"/>
        <v>Wednesday</v>
      </c>
      <c r="N1259" s="6">
        <f t="shared" si="39"/>
        <v>1</v>
      </c>
    </row>
    <row r="1260" spans="1:14" ht="14.4" customHeight="1" x14ac:dyDescent="0.3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 t="shared" si="38"/>
        <v>Wednesday</v>
      </c>
      <c r="N1260" s="5">
        <f t="shared" si="39"/>
        <v>1</v>
      </c>
    </row>
    <row r="1261" spans="1:14" ht="14.4" customHeight="1" x14ac:dyDescent="0.3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 t="shared" si="38"/>
        <v>Wednesday</v>
      </c>
      <c r="N1261" s="6">
        <f t="shared" si="39"/>
        <v>1</v>
      </c>
    </row>
    <row r="1262" spans="1:14" ht="14.4" customHeight="1" x14ac:dyDescent="0.3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 t="shared" si="38"/>
        <v>Wednesday</v>
      </c>
      <c r="N1262" s="5">
        <f t="shared" si="39"/>
        <v>1</v>
      </c>
    </row>
    <row r="1263" spans="1:14" ht="14.4" customHeight="1" x14ac:dyDescent="0.3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 t="shared" si="38"/>
        <v>Wednesday</v>
      </c>
      <c r="N1263" s="6">
        <f t="shared" si="39"/>
        <v>1</v>
      </c>
    </row>
    <row r="1264" spans="1:14" ht="14.4" customHeight="1" x14ac:dyDescent="0.3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 t="shared" si="38"/>
        <v>Wednesday</v>
      </c>
      <c r="N1264" s="5">
        <f t="shared" si="39"/>
        <v>1</v>
      </c>
    </row>
    <row r="1265" spans="1:14" ht="14.4" customHeight="1" x14ac:dyDescent="0.3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 t="shared" si="38"/>
        <v>Thursday</v>
      </c>
      <c r="N1265" s="6">
        <f t="shared" si="39"/>
        <v>2</v>
      </c>
    </row>
    <row r="1266" spans="1:14" ht="14.4" customHeight="1" x14ac:dyDescent="0.3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 t="shared" si="38"/>
        <v>Thursday</v>
      </c>
      <c r="N1266" s="5">
        <f t="shared" si="39"/>
        <v>2</v>
      </c>
    </row>
    <row r="1267" spans="1:14" ht="14.4" customHeight="1" x14ac:dyDescent="0.3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 t="shared" si="38"/>
        <v>Thursday</v>
      </c>
      <c r="N1267" s="6">
        <f t="shared" si="39"/>
        <v>2</v>
      </c>
    </row>
    <row r="1268" spans="1:14" ht="14.4" customHeight="1" x14ac:dyDescent="0.3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 t="shared" si="38"/>
        <v>Thursday</v>
      </c>
      <c r="N1268" s="5">
        <f t="shared" si="39"/>
        <v>2</v>
      </c>
    </row>
    <row r="1269" spans="1:14" ht="14.4" customHeight="1" x14ac:dyDescent="0.3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 t="shared" si="38"/>
        <v>Thursday</v>
      </c>
      <c r="N1269" s="6">
        <f t="shared" si="39"/>
        <v>2</v>
      </c>
    </row>
    <row r="1270" spans="1:14" ht="14.4" customHeight="1" x14ac:dyDescent="0.3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 t="shared" si="38"/>
        <v>Thursday</v>
      </c>
      <c r="N1270" s="5">
        <f t="shared" si="39"/>
        <v>2</v>
      </c>
    </row>
    <row r="1271" spans="1:14" ht="14.4" customHeight="1" x14ac:dyDescent="0.3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 t="shared" si="38"/>
        <v>Thursday</v>
      </c>
      <c r="N1271" s="6">
        <f t="shared" si="39"/>
        <v>2</v>
      </c>
    </row>
    <row r="1272" spans="1:14" ht="14.4" customHeight="1" x14ac:dyDescent="0.3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 t="shared" si="38"/>
        <v>Thursday</v>
      </c>
      <c r="N1272" s="5">
        <f t="shared" si="39"/>
        <v>2</v>
      </c>
    </row>
    <row r="1273" spans="1:14" ht="14.4" customHeight="1" x14ac:dyDescent="0.3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 t="shared" si="38"/>
        <v>Thursday</v>
      </c>
      <c r="N1273" s="6">
        <f t="shared" si="39"/>
        <v>2</v>
      </c>
    </row>
    <row r="1274" spans="1:14" ht="14.4" customHeight="1" x14ac:dyDescent="0.3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 t="shared" si="38"/>
        <v>Thursday</v>
      </c>
      <c r="N1274" s="5">
        <f t="shared" si="39"/>
        <v>2</v>
      </c>
    </row>
    <row r="1275" spans="1:14" ht="14.4" customHeight="1" x14ac:dyDescent="0.3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 t="shared" si="38"/>
        <v>Thursday</v>
      </c>
      <c r="N1275" s="6">
        <f t="shared" si="39"/>
        <v>2</v>
      </c>
    </row>
    <row r="1276" spans="1:14" ht="14.4" customHeight="1" x14ac:dyDescent="0.3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 t="shared" si="38"/>
        <v>Thursday</v>
      </c>
      <c r="N1276" s="5">
        <f t="shared" si="39"/>
        <v>2</v>
      </c>
    </row>
    <row r="1277" spans="1:14" ht="14.4" customHeight="1" x14ac:dyDescent="0.3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 t="shared" si="38"/>
        <v>Thursday</v>
      </c>
      <c r="N1277" s="6">
        <f t="shared" si="39"/>
        <v>2</v>
      </c>
    </row>
    <row r="1278" spans="1:14" ht="14.4" customHeight="1" x14ac:dyDescent="0.3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 t="shared" si="38"/>
        <v>Friday</v>
      </c>
      <c r="N1278" s="5">
        <f t="shared" si="39"/>
        <v>3</v>
      </c>
    </row>
    <row r="1279" spans="1:14" ht="14.4" customHeight="1" x14ac:dyDescent="0.3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 t="shared" si="38"/>
        <v>Friday</v>
      </c>
      <c r="N1279" s="6">
        <f t="shared" si="39"/>
        <v>3</v>
      </c>
    </row>
    <row r="1280" spans="1:14" ht="14.4" customHeight="1" x14ac:dyDescent="0.3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 t="shared" si="38"/>
        <v>Friday</v>
      </c>
      <c r="N1280" s="5">
        <f t="shared" si="39"/>
        <v>3</v>
      </c>
    </row>
    <row r="1281" spans="1:14" ht="14.4" customHeight="1" x14ac:dyDescent="0.3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 t="shared" si="38"/>
        <v>Friday</v>
      </c>
      <c r="N1281" s="6">
        <f t="shared" si="39"/>
        <v>3</v>
      </c>
    </row>
    <row r="1282" spans="1:14" ht="14.4" customHeight="1" x14ac:dyDescent="0.3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 t="shared" ref="M1282:M1345" si="40">TEXT(A1282,"dddd")</f>
        <v>Friday</v>
      </c>
      <c r="N1282" s="5">
        <f t="shared" ref="N1282:N1345" si="41">DAY(A1282)</f>
        <v>3</v>
      </c>
    </row>
    <row r="1283" spans="1:14" ht="14.4" customHeight="1" x14ac:dyDescent="0.3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 t="shared" si="40"/>
        <v>Friday</v>
      </c>
      <c r="N1283" s="6">
        <f t="shared" si="41"/>
        <v>3</v>
      </c>
    </row>
    <row r="1284" spans="1:14" ht="14.4" customHeight="1" x14ac:dyDescent="0.3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 t="shared" si="40"/>
        <v>Friday</v>
      </c>
      <c r="N1284" s="5">
        <f t="shared" si="41"/>
        <v>3</v>
      </c>
    </row>
    <row r="1285" spans="1:14" ht="14.4" customHeight="1" x14ac:dyDescent="0.3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 t="shared" si="40"/>
        <v>Saturday</v>
      </c>
      <c r="N1285" s="6">
        <f t="shared" si="41"/>
        <v>4</v>
      </c>
    </row>
    <row r="1286" spans="1:14" ht="14.4" customHeight="1" x14ac:dyDescent="0.3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 t="shared" si="40"/>
        <v>Saturday</v>
      </c>
      <c r="N1286" s="5">
        <f t="shared" si="41"/>
        <v>4</v>
      </c>
    </row>
    <row r="1287" spans="1:14" ht="14.4" customHeight="1" x14ac:dyDescent="0.3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 t="shared" si="40"/>
        <v>Saturday</v>
      </c>
      <c r="N1287" s="6">
        <f t="shared" si="41"/>
        <v>4</v>
      </c>
    </row>
    <row r="1288" spans="1:14" ht="14.4" customHeight="1" x14ac:dyDescent="0.3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 t="shared" si="40"/>
        <v>Saturday</v>
      </c>
      <c r="N1288" s="5">
        <f t="shared" si="41"/>
        <v>4</v>
      </c>
    </row>
    <row r="1289" spans="1:14" ht="14.4" customHeight="1" x14ac:dyDescent="0.3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 t="shared" si="40"/>
        <v>Saturday</v>
      </c>
      <c r="N1289" s="6">
        <f t="shared" si="41"/>
        <v>4</v>
      </c>
    </row>
    <row r="1290" spans="1:14" ht="14.4" customHeight="1" x14ac:dyDescent="0.3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 t="shared" si="40"/>
        <v>Saturday</v>
      </c>
      <c r="N1290" s="5">
        <f t="shared" si="41"/>
        <v>4</v>
      </c>
    </row>
    <row r="1291" spans="1:14" ht="14.4" customHeight="1" x14ac:dyDescent="0.3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 t="shared" si="40"/>
        <v>Saturday</v>
      </c>
      <c r="N1291" s="6">
        <f t="shared" si="41"/>
        <v>4</v>
      </c>
    </row>
    <row r="1292" spans="1:14" ht="14.4" customHeight="1" x14ac:dyDescent="0.3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 t="shared" si="40"/>
        <v>Saturday</v>
      </c>
      <c r="N1292" s="5">
        <f t="shared" si="41"/>
        <v>4</v>
      </c>
    </row>
    <row r="1293" spans="1:14" ht="14.4" customHeight="1" x14ac:dyDescent="0.3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 t="shared" si="40"/>
        <v>Saturday</v>
      </c>
      <c r="N1293" s="6">
        <f t="shared" si="41"/>
        <v>4</v>
      </c>
    </row>
    <row r="1294" spans="1:14" ht="14.4" customHeight="1" x14ac:dyDescent="0.3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 t="shared" si="40"/>
        <v>Saturday</v>
      </c>
      <c r="N1294" s="5">
        <f t="shared" si="41"/>
        <v>4</v>
      </c>
    </row>
    <row r="1295" spans="1:14" ht="14.4" customHeight="1" x14ac:dyDescent="0.3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 t="shared" si="40"/>
        <v>Saturday</v>
      </c>
      <c r="N1295" s="6">
        <f t="shared" si="41"/>
        <v>4</v>
      </c>
    </row>
    <row r="1296" spans="1:14" ht="14.4" customHeight="1" x14ac:dyDescent="0.3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 t="shared" si="40"/>
        <v>Saturday</v>
      </c>
      <c r="N1296" s="5">
        <f t="shared" si="41"/>
        <v>4</v>
      </c>
    </row>
    <row r="1297" spans="1:14" ht="14.4" customHeight="1" x14ac:dyDescent="0.3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 t="shared" si="40"/>
        <v>Sunday</v>
      </c>
      <c r="N1297" s="6">
        <f t="shared" si="41"/>
        <v>5</v>
      </c>
    </row>
    <row r="1298" spans="1:14" ht="14.4" customHeight="1" x14ac:dyDescent="0.3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 t="shared" si="40"/>
        <v>Sunday</v>
      </c>
      <c r="N1298" s="5">
        <f t="shared" si="41"/>
        <v>5</v>
      </c>
    </row>
    <row r="1299" spans="1:14" ht="14.4" customHeight="1" x14ac:dyDescent="0.3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 t="shared" si="40"/>
        <v>Sunday</v>
      </c>
      <c r="N1299" s="6">
        <f t="shared" si="41"/>
        <v>5</v>
      </c>
    </row>
    <row r="1300" spans="1:14" ht="14.4" customHeight="1" x14ac:dyDescent="0.3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 t="shared" si="40"/>
        <v>Sunday</v>
      </c>
      <c r="N1300" s="5">
        <f t="shared" si="41"/>
        <v>5</v>
      </c>
    </row>
    <row r="1301" spans="1:14" ht="14.4" customHeight="1" x14ac:dyDescent="0.3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 t="shared" si="40"/>
        <v>Sunday</v>
      </c>
      <c r="N1301" s="6">
        <f t="shared" si="41"/>
        <v>5</v>
      </c>
    </row>
    <row r="1302" spans="1:14" ht="14.4" customHeight="1" x14ac:dyDescent="0.3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 t="shared" si="40"/>
        <v>Sunday</v>
      </c>
      <c r="N1302" s="5">
        <f t="shared" si="41"/>
        <v>5</v>
      </c>
    </row>
    <row r="1303" spans="1:14" ht="14.4" customHeight="1" x14ac:dyDescent="0.3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 t="shared" si="40"/>
        <v>Sunday</v>
      </c>
      <c r="N1303" s="6">
        <f t="shared" si="41"/>
        <v>5</v>
      </c>
    </row>
    <row r="1304" spans="1:14" ht="14.4" customHeight="1" x14ac:dyDescent="0.3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 t="shared" si="40"/>
        <v>Sunday</v>
      </c>
      <c r="N1304" s="5">
        <f t="shared" si="41"/>
        <v>5</v>
      </c>
    </row>
    <row r="1305" spans="1:14" ht="14.4" customHeight="1" x14ac:dyDescent="0.3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 t="shared" si="40"/>
        <v>Sunday</v>
      </c>
      <c r="N1305" s="6">
        <f t="shared" si="41"/>
        <v>5</v>
      </c>
    </row>
    <row r="1306" spans="1:14" ht="14.4" customHeight="1" x14ac:dyDescent="0.3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 t="shared" si="40"/>
        <v>Sunday</v>
      </c>
      <c r="N1306" s="5">
        <f t="shared" si="41"/>
        <v>5</v>
      </c>
    </row>
    <row r="1307" spans="1:14" ht="14.4" customHeight="1" x14ac:dyDescent="0.3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 t="shared" si="40"/>
        <v>Sunday</v>
      </c>
      <c r="N1307" s="6">
        <f t="shared" si="41"/>
        <v>5</v>
      </c>
    </row>
    <row r="1308" spans="1:14" ht="14.4" customHeight="1" x14ac:dyDescent="0.3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 t="shared" si="40"/>
        <v>Sunday</v>
      </c>
      <c r="N1308" s="5">
        <f t="shared" si="41"/>
        <v>5</v>
      </c>
    </row>
    <row r="1309" spans="1:14" ht="14.4" customHeight="1" x14ac:dyDescent="0.3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 t="shared" si="40"/>
        <v>Monday</v>
      </c>
      <c r="N1309" s="6">
        <f t="shared" si="41"/>
        <v>6</v>
      </c>
    </row>
    <row r="1310" spans="1:14" ht="14.4" customHeight="1" x14ac:dyDescent="0.3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 t="shared" si="40"/>
        <v>Monday</v>
      </c>
      <c r="N1310" s="5">
        <f t="shared" si="41"/>
        <v>6</v>
      </c>
    </row>
    <row r="1311" spans="1:14" ht="14.4" customHeight="1" x14ac:dyDescent="0.3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 t="shared" si="40"/>
        <v>Monday</v>
      </c>
      <c r="N1311" s="6">
        <f t="shared" si="41"/>
        <v>6</v>
      </c>
    </row>
    <row r="1312" spans="1:14" ht="14.4" customHeight="1" x14ac:dyDescent="0.3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 t="shared" si="40"/>
        <v>Monday</v>
      </c>
      <c r="N1312" s="5">
        <f t="shared" si="41"/>
        <v>6</v>
      </c>
    </row>
    <row r="1313" spans="1:14" ht="14.4" customHeight="1" x14ac:dyDescent="0.3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 t="shared" si="40"/>
        <v>Monday</v>
      </c>
      <c r="N1313" s="6">
        <f t="shared" si="41"/>
        <v>6</v>
      </c>
    </row>
    <row r="1314" spans="1:14" ht="14.4" customHeight="1" x14ac:dyDescent="0.3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 t="shared" si="40"/>
        <v>Monday</v>
      </c>
      <c r="N1314" s="5">
        <f t="shared" si="41"/>
        <v>6</v>
      </c>
    </row>
    <row r="1315" spans="1:14" ht="14.4" customHeight="1" x14ac:dyDescent="0.3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 t="shared" si="40"/>
        <v>Monday</v>
      </c>
      <c r="N1315" s="6">
        <f t="shared" si="41"/>
        <v>6</v>
      </c>
    </row>
    <row r="1316" spans="1:14" ht="14.4" customHeight="1" x14ac:dyDescent="0.3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 t="shared" si="40"/>
        <v>Monday</v>
      </c>
      <c r="N1316" s="5">
        <f t="shared" si="41"/>
        <v>6</v>
      </c>
    </row>
    <row r="1317" spans="1:14" ht="14.4" customHeight="1" x14ac:dyDescent="0.3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 t="shared" si="40"/>
        <v>Monday</v>
      </c>
      <c r="N1317" s="6">
        <f t="shared" si="41"/>
        <v>6</v>
      </c>
    </row>
    <row r="1318" spans="1:14" ht="14.4" customHeight="1" x14ac:dyDescent="0.3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 t="shared" si="40"/>
        <v>Tuesday</v>
      </c>
      <c r="N1318" s="5">
        <f t="shared" si="41"/>
        <v>7</v>
      </c>
    </row>
    <row r="1319" spans="1:14" ht="14.4" customHeight="1" x14ac:dyDescent="0.3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 t="shared" si="40"/>
        <v>Tuesday</v>
      </c>
      <c r="N1319" s="6">
        <f t="shared" si="41"/>
        <v>7</v>
      </c>
    </row>
    <row r="1320" spans="1:14" ht="14.4" customHeight="1" x14ac:dyDescent="0.3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 t="shared" si="40"/>
        <v>Tuesday</v>
      </c>
      <c r="N1320" s="5">
        <f t="shared" si="41"/>
        <v>7</v>
      </c>
    </row>
    <row r="1321" spans="1:14" ht="14.4" customHeight="1" x14ac:dyDescent="0.3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 t="shared" si="40"/>
        <v>Tuesday</v>
      </c>
      <c r="N1321" s="6">
        <f t="shared" si="41"/>
        <v>7</v>
      </c>
    </row>
    <row r="1322" spans="1:14" ht="14.4" customHeight="1" x14ac:dyDescent="0.3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 t="shared" si="40"/>
        <v>Tuesday</v>
      </c>
      <c r="N1322" s="5">
        <f t="shared" si="41"/>
        <v>7</v>
      </c>
    </row>
    <row r="1323" spans="1:14" ht="14.4" customHeight="1" x14ac:dyDescent="0.3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 t="shared" si="40"/>
        <v>Tuesday</v>
      </c>
      <c r="N1323" s="6">
        <f t="shared" si="41"/>
        <v>7</v>
      </c>
    </row>
    <row r="1324" spans="1:14" ht="14.4" customHeight="1" x14ac:dyDescent="0.3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 t="shared" si="40"/>
        <v>Tuesday</v>
      </c>
      <c r="N1324" s="5">
        <f t="shared" si="41"/>
        <v>7</v>
      </c>
    </row>
    <row r="1325" spans="1:14" ht="14.4" customHeight="1" x14ac:dyDescent="0.3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 t="shared" si="40"/>
        <v>Tuesday</v>
      </c>
      <c r="N1325" s="6">
        <f t="shared" si="41"/>
        <v>7</v>
      </c>
    </row>
    <row r="1326" spans="1:14" ht="14.4" customHeight="1" x14ac:dyDescent="0.3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 t="shared" si="40"/>
        <v>Tuesday</v>
      </c>
      <c r="N1326" s="5">
        <f t="shared" si="41"/>
        <v>7</v>
      </c>
    </row>
    <row r="1327" spans="1:14" ht="14.4" customHeight="1" x14ac:dyDescent="0.3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 t="shared" si="40"/>
        <v>Tuesday</v>
      </c>
      <c r="N1327" s="6">
        <f t="shared" si="41"/>
        <v>7</v>
      </c>
    </row>
    <row r="1328" spans="1:14" ht="14.4" customHeight="1" x14ac:dyDescent="0.3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 t="shared" si="40"/>
        <v>Tuesday</v>
      </c>
      <c r="N1328" s="5">
        <f t="shared" si="41"/>
        <v>7</v>
      </c>
    </row>
    <row r="1329" spans="1:14" ht="14.4" customHeight="1" x14ac:dyDescent="0.3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 t="shared" si="40"/>
        <v>Tuesday</v>
      </c>
      <c r="N1329" s="6">
        <f t="shared" si="41"/>
        <v>7</v>
      </c>
    </row>
    <row r="1330" spans="1:14" ht="14.4" customHeight="1" x14ac:dyDescent="0.3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 t="shared" si="40"/>
        <v>Tuesday</v>
      </c>
      <c r="N1330" s="5">
        <f t="shared" si="41"/>
        <v>7</v>
      </c>
    </row>
    <row r="1331" spans="1:14" ht="14.4" customHeight="1" x14ac:dyDescent="0.3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 t="shared" si="40"/>
        <v>Tuesday</v>
      </c>
      <c r="N1331" s="6">
        <f t="shared" si="41"/>
        <v>7</v>
      </c>
    </row>
    <row r="1332" spans="1:14" ht="14.4" customHeight="1" x14ac:dyDescent="0.3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 t="shared" si="40"/>
        <v>Tuesday</v>
      </c>
      <c r="N1332" s="5">
        <f t="shared" si="41"/>
        <v>7</v>
      </c>
    </row>
    <row r="1333" spans="1:14" ht="14.4" customHeight="1" x14ac:dyDescent="0.3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 t="shared" si="40"/>
        <v>Wednesday</v>
      </c>
      <c r="N1333" s="6">
        <f t="shared" si="41"/>
        <v>8</v>
      </c>
    </row>
    <row r="1334" spans="1:14" ht="14.4" customHeight="1" x14ac:dyDescent="0.3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 t="shared" si="40"/>
        <v>Wednesday</v>
      </c>
      <c r="N1334" s="5">
        <f t="shared" si="41"/>
        <v>8</v>
      </c>
    </row>
    <row r="1335" spans="1:14" ht="14.4" customHeight="1" x14ac:dyDescent="0.3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 t="shared" si="40"/>
        <v>Wednesday</v>
      </c>
      <c r="N1335" s="6">
        <f t="shared" si="41"/>
        <v>8</v>
      </c>
    </row>
    <row r="1336" spans="1:14" ht="14.4" customHeight="1" x14ac:dyDescent="0.3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 t="shared" si="40"/>
        <v>Wednesday</v>
      </c>
      <c r="N1336" s="5">
        <f t="shared" si="41"/>
        <v>8</v>
      </c>
    </row>
    <row r="1337" spans="1:14" ht="14.4" customHeight="1" x14ac:dyDescent="0.3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 t="shared" si="40"/>
        <v>Wednesday</v>
      </c>
      <c r="N1337" s="6">
        <f t="shared" si="41"/>
        <v>8</v>
      </c>
    </row>
    <row r="1338" spans="1:14" ht="14.4" customHeight="1" x14ac:dyDescent="0.3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 t="shared" si="40"/>
        <v>Wednesday</v>
      </c>
      <c r="N1338" s="5">
        <f t="shared" si="41"/>
        <v>8</v>
      </c>
    </row>
    <row r="1339" spans="1:14" ht="14.4" customHeight="1" x14ac:dyDescent="0.3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 t="shared" si="40"/>
        <v>Wednesday</v>
      </c>
      <c r="N1339" s="6">
        <f t="shared" si="41"/>
        <v>8</v>
      </c>
    </row>
    <row r="1340" spans="1:14" ht="14.4" customHeight="1" x14ac:dyDescent="0.3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 t="shared" si="40"/>
        <v>Wednesday</v>
      </c>
      <c r="N1340" s="5">
        <f t="shared" si="41"/>
        <v>8</v>
      </c>
    </row>
    <row r="1341" spans="1:14" ht="14.4" customHeight="1" x14ac:dyDescent="0.3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 t="shared" si="40"/>
        <v>Wednesday</v>
      </c>
      <c r="N1341" s="6">
        <f t="shared" si="41"/>
        <v>8</v>
      </c>
    </row>
    <row r="1342" spans="1:14" ht="14.4" customHeight="1" x14ac:dyDescent="0.3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 t="shared" si="40"/>
        <v>Wednesday</v>
      </c>
      <c r="N1342" s="5">
        <f t="shared" si="41"/>
        <v>8</v>
      </c>
    </row>
    <row r="1343" spans="1:14" ht="14.4" customHeight="1" x14ac:dyDescent="0.3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 t="shared" si="40"/>
        <v>Wednesday</v>
      </c>
      <c r="N1343" s="6">
        <f t="shared" si="41"/>
        <v>8</v>
      </c>
    </row>
    <row r="1344" spans="1:14" ht="14.4" customHeight="1" x14ac:dyDescent="0.3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 t="shared" si="40"/>
        <v>Wednesday</v>
      </c>
      <c r="N1344" s="5">
        <f t="shared" si="41"/>
        <v>8</v>
      </c>
    </row>
    <row r="1345" spans="1:14" ht="14.4" customHeight="1" x14ac:dyDescent="0.3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 t="shared" si="40"/>
        <v>Thursday</v>
      </c>
      <c r="N1345" s="6">
        <f t="shared" si="41"/>
        <v>9</v>
      </c>
    </row>
    <row r="1346" spans="1:14" ht="14.4" customHeight="1" x14ac:dyDescent="0.3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 t="shared" ref="M1346:M1409" si="42">TEXT(A1346,"dddd")</f>
        <v>Thursday</v>
      </c>
      <c r="N1346" s="5">
        <f t="shared" ref="N1346:N1409" si="43">DAY(A1346)</f>
        <v>9</v>
      </c>
    </row>
    <row r="1347" spans="1:14" ht="14.4" customHeight="1" x14ac:dyDescent="0.3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 t="shared" si="42"/>
        <v>Thursday</v>
      </c>
      <c r="N1347" s="6">
        <f t="shared" si="43"/>
        <v>9</v>
      </c>
    </row>
    <row r="1348" spans="1:14" ht="14.4" customHeight="1" x14ac:dyDescent="0.3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 t="shared" si="42"/>
        <v>Thursday</v>
      </c>
      <c r="N1348" s="5">
        <f t="shared" si="43"/>
        <v>9</v>
      </c>
    </row>
    <row r="1349" spans="1:14" ht="14.4" customHeight="1" x14ac:dyDescent="0.3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 t="shared" si="42"/>
        <v>Thursday</v>
      </c>
      <c r="N1349" s="6">
        <f t="shared" si="43"/>
        <v>9</v>
      </c>
    </row>
    <row r="1350" spans="1:14" ht="14.4" customHeight="1" x14ac:dyDescent="0.3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 t="shared" si="42"/>
        <v>Thursday</v>
      </c>
      <c r="N1350" s="5">
        <f t="shared" si="43"/>
        <v>9</v>
      </c>
    </row>
    <row r="1351" spans="1:14" ht="14.4" customHeight="1" x14ac:dyDescent="0.3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 t="shared" si="42"/>
        <v>Thursday</v>
      </c>
      <c r="N1351" s="6">
        <f t="shared" si="43"/>
        <v>9</v>
      </c>
    </row>
    <row r="1352" spans="1:14" ht="14.4" customHeight="1" x14ac:dyDescent="0.3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 t="shared" si="42"/>
        <v>Thursday</v>
      </c>
      <c r="N1352" s="5">
        <f t="shared" si="43"/>
        <v>9</v>
      </c>
    </row>
    <row r="1353" spans="1:14" ht="14.4" customHeight="1" x14ac:dyDescent="0.3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 t="shared" si="42"/>
        <v>Thursday</v>
      </c>
      <c r="N1353" s="6">
        <f t="shared" si="43"/>
        <v>9</v>
      </c>
    </row>
    <row r="1354" spans="1:14" ht="14.4" customHeight="1" x14ac:dyDescent="0.3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 t="shared" si="42"/>
        <v>Thursday</v>
      </c>
      <c r="N1354" s="5">
        <f t="shared" si="43"/>
        <v>9</v>
      </c>
    </row>
    <row r="1355" spans="1:14" ht="14.4" customHeight="1" x14ac:dyDescent="0.3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 t="shared" si="42"/>
        <v>Thursday</v>
      </c>
      <c r="N1355" s="6">
        <f t="shared" si="43"/>
        <v>9</v>
      </c>
    </row>
    <row r="1356" spans="1:14" ht="14.4" customHeight="1" x14ac:dyDescent="0.3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 t="shared" si="42"/>
        <v>Thursday</v>
      </c>
      <c r="N1356" s="5">
        <f t="shared" si="43"/>
        <v>9</v>
      </c>
    </row>
    <row r="1357" spans="1:14" ht="14.4" customHeight="1" x14ac:dyDescent="0.3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 t="shared" si="42"/>
        <v>Thursday</v>
      </c>
      <c r="N1357" s="6">
        <f t="shared" si="43"/>
        <v>9</v>
      </c>
    </row>
    <row r="1358" spans="1:14" ht="14.4" customHeight="1" x14ac:dyDescent="0.3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 t="shared" si="42"/>
        <v>Thursday</v>
      </c>
      <c r="N1358" s="5">
        <f t="shared" si="43"/>
        <v>9</v>
      </c>
    </row>
    <row r="1359" spans="1:14" ht="14.4" customHeight="1" x14ac:dyDescent="0.3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 t="shared" si="42"/>
        <v>Thursday</v>
      </c>
      <c r="N1359" s="6">
        <f t="shared" si="43"/>
        <v>9</v>
      </c>
    </row>
    <row r="1360" spans="1:14" ht="14.4" customHeight="1" x14ac:dyDescent="0.3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 t="shared" si="42"/>
        <v>Friday</v>
      </c>
      <c r="N1360" s="5">
        <f t="shared" si="43"/>
        <v>10</v>
      </c>
    </row>
    <row r="1361" spans="1:14" ht="14.4" customHeight="1" x14ac:dyDescent="0.3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 t="shared" si="42"/>
        <v>Friday</v>
      </c>
      <c r="N1361" s="6">
        <f t="shared" si="43"/>
        <v>10</v>
      </c>
    </row>
    <row r="1362" spans="1:14" ht="14.4" customHeight="1" x14ac:dyDescent="0.3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 t="shared" si="42"/>
        <v>Friday</v>
      </c>
      <c r="N1362" s="5">
        <f t="shared" si="43"/>
        <v>10</v>
      </c>
    </row>
    <row r="1363" spans="1:14" ht="14.4" customHeight="1" x14ac:dyDescent="0.3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 t="shared" si="42"/>
        <v>Friday</v>
      </c>
      <c r="N1363" s="6">
        <f t="shared" si="43"/>
        <v>10</v>
      </c>
    </row>
    <row r="1364" spans="1:14" ht="14.4" customHeight="1" x14ac:dyDescent="0.3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 t="shared" si="42"/>
        <v>Friday</v>
      </c>
      <c r="N1364" s="5">
        <f t="shared" si="43"/>
        <v>10</v>
      </c>
    </row>
    <row r="1365" spans="1:14" ht="14.4" customHeight="1" x14ac:dyDescent="0.3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 t="shared" si="42"/>
        <v>Friday</v>
      </c>
      <c r="N1365" s="6">
        <f t="shared" si="43"/>
        <v>10</v>
      </c>
    </row>
    <row r="1366" spans="1:14" ht="14.4" customHeight="1" x14ac:dyDescent="0.3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 t="shared" si="42"/>
        <v>Friday</v>
      </c>
      <c r="N1366" s="5">
        <f t="shared" si="43"/>
        <v>10</v>
      </c>
    </row>
    <row r="1367" spans="1:14" ht="14.4" customHeight="1" x14ac:dyDescent="0.3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 t="shared" si="42"/>
        <v>Friday</v>
      </c>
      <c r="N1367" s="6">
        <f t="shared" si="43"/>
        <v>10</v>
      </c>
    </row>
    <row r="1368" spans="1:14" ht="14.4" customHeight="1" x14ac:dyDescent="0.3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 t="shared" si="42"/>
        <v>Friday</v>
      </c>
      <c r="N1368" s="5">
        <f t="shared" si="43"/>
        <v>10</v>
      </c>
    </row>
    <row r="1369" spans="1:14" ht="14.4" customHeight="1" x14ac:dyDescent="0.3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 t="shared" si="42"/>
        <v>Friday</v>
      </c>
      <c r="N1369" s="6">
        <f t="shared" si="43"/>
        <v>10</v>
      </c>
    </row>
    <row r="1370" spans="1:14" ht="14.4" customHeight="1" x14ac:dyDescent="0.3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 t="shared" si="42"/>
        <v>Friday</v>
      </c>
      <c r="N1370" s="5">
        <f t="shared" si="43"/>
        <v>10</v>
      </c>
    </row>
    <row r="1371" spans="1:14" ht="14.4" customHeight="1" x14ac:dyDescent="0.3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 t="shared" si="42"/>
        <v>Saturday</v>
      </c>
      <c r="N1371" s="6">
        <f t="shared" si="43"/>
        <v>11</v>
      </c>
    </row>
    <row r="1372" spans="1:14" ht="14.4" customHeight="1" x14ac:dyDescent="0.3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 t="shared" si="42"/>
        <v>Saturday</v>
      </c>
      <c r="N1372" s="5">
        <f t="shared" si="43"/>
        <v>11</v>
      </c>
    </row>
    <row r="1373" spans="1:14" ht="14.4" customHeight="1" x14ac:dyDescent="0.3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 t="shared" si="42"/>
        <v>Saturday</v>
      </c>
      <c r="N1373" s="6">
        <f t="shared" si="43"/>
        <v>11</v>
      </c>
    </row>
    <row r="1374" spans="1:14" ht="14.4" customHeight="1" x14ac:dyDescent="0.3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 t="shared" si="42"/>
        <v>Saturday</v>
      </c>
      <c r="N1374" s="5">
        <f t="shared" si="43"/>
        <v>11</v>
      </c>
    </row>
    <row r="1375" spans="1:14" ht="14.4" customHeight="1" x14ac:dyDescent="0.3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 t="shared" si="42"/>
        <v>Saturday</v>
      </c>
      <c r="N1375" s="6">
        <f t="shared" si="43"/>
        <v>11</v>
      </c>
    </row>
    <row r="1376" spans="1:14" ht="14.4" customHeight="1" x14ac:dyDescent="0.3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 t="shared" si="42"/>
        <v>Saturday</v>
      </c>
      <c r="N1376" s="5">
        <f t="shared" si="43"/>
        <v>11</v>
      </c>
    </row>
    <row r="1377" spans="1:14" ht="14.4" customHeight="1" x14ac:dyDescent="0.3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 t="shared" si="42"/>
        <v>Saturday</v>
      </c>
      <c r="N1377" s="6">
        <f t="shared" si="43"/>
        <v>11</v>
      </c>
    </row>
    <row r="1378" spans="1:14" ht="14.4" customHeight="1" x14ac:dyDescent="0.3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 t="shared" si="42"/>
        <v>Saturday</v>
      </c>
      <c r="N1378" s="5">
        <f t="shared" si="43"/>
        <v>11</v>
      </c>
    </row>
    <row r="1379" spans="1:14" ht="14.4" customHeight="1" x14ac:dyDescent="0.3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 t="shared" si="42"/>
        <v>Saturday</v>
      </c>
      <c r="N1379" s="6">
        <f t="shared" si="43"/>
        <v>11</v>
      </c>
    </row>
    <row r="1380" spans="1:14" ht="14.4" customHeight="1" x14ac:dyDescent="0.3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 t="shared" si="42"/>
        <v>Saturday</v>
      </c>
      <c r="N1380" s="5">
        <f t="shared" si="43"/>
        <v>11</v>
      </c>
    </row>
    <row r="1381" spans="1:14" ht="14.4" customHeight="1" x14ac:dyDescent="0.3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 t="shared" si="42"/>
        <v>Saturday</v>
      </c>
      <c r="N1381" s="6">
        <f t="shared" si="43"/>
        <v>11</v>
      </c>
    </row>
    <row r="1382" spans="1:14" ht="14.4" customHeight="1" x14ac:dyDescent="0.3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 t="shared" si="42"/>
        <v>Saturday</v>
      </c>
      <c r="N1382" s="5">
        <f t="shared" si="43"/>
        <v>11</v>
      </c>
    </row>
    <row r="1383" spans="1:14" ht="14.4" customHeight="1" x14ac:dyDescent="0.3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 t="shared" si="42"/>
        <v>Saturday</v>
      </c>
      <c r="N1383" s="6">
        <f t="shared" si="43"/>
        <v>11</v>
      </c>
    </row>
    <row r="1384" spans="1:14" ht="14.4" customHeight="1" x14ac:dyDescent="0.3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 t="shared" si="42"/>
        <v>Sunday</v>
      </c>
      <c r="N1384" s="5">
        <f t="shared" si="43"/>
        <v>12</v>
      </c>
    </row>
    <row r="1385" spans="1:14" ht="14.4" customHeight="1" x14ac:dyDescent="0.3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 t="shared" si="42"/>
        <v>Sunday</v>
      </c>
      <c r="N1385" s="6">
        <f t="shared" si="43"/>
        <v>12</v>
      </c>
    </row>
    <row r="1386" spans="1:14" x14ac:dyDescent="0.3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 t="shared" si="42"/>
        <v>Sunday</v>
      </c>
      <c r="N1386" s="5">
        <f t="shared" si="43"/>
        <v>12</v>
      </c>
    </row>
    <row r="1387" spans="1:14" ht="14.4" customHeight="1" x14ac:dyDescent="0.3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 t="shared" si="42"/>
        <v>Sunday</v>
      </c>
      <c r="N1387" s="6">
        <f t="shared" si="43"/>
        <v>12</v>
      </c>
    </row>
    <row r="1388" spans="1:14" ht="14.4" customHeight="1" x14ac:dyDescent="0.3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 t="shared" si="42"/>
        <v>Sunday</v>
      </c>
      <c r="N1388" s="5">
        <f t="shared" si="43"/>
        <v>12</v>
      </c>
    </row>
    <row r="1389" spans="1:14" ht="14.4" customHeight="1" x14ac:dyDescent="0.3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 t="shared" si="42"/>
        <v>Sunday</v>
      </c>
      <c r="N1389" s="6">
        <f t="shared" si="43"/>
        <v>12</v>
      </c>
    </row>
    <row r="1390" spans="1:14" ht="14.4" customHeight="1" x14ac:dyDescent="0.3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 t="shared" si="42"/>
        <v>Sunday</v>
      </c>
      <c r="N1390" s="5">
        <f t="shared" si="43"/>
        <v>12</v>
      </c>
    </row>
    <row r="1391" spans="1:14" ht="14.4" customHeight="1" x14ac:dyDescent="0.3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 t="shared" si="42"/>
        <v>Sunday</v>
      </c>
      <c r="N1391" s="6">
        <f t="shared" si="43"/>
        <v>12</v>
      </c>
    </row>
    <row r="1392" spans="1:14" ht="14.4" customHeight="1" x14ac:dyDescent="0.3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 t="shared" si="42"/>
        <v>Sunday</v>
      </c>
      <c r="N1392" s="5">
        <f t="shared" si="43"/>
        <v>12</v>
      </c>
    </row>
    <row r="1393" spans="1:14" ht="14.4" customHeight="1" x14ac:dyDescent="0.3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 t="shared" si="42"/>
        <v>Monday</v>
      </c>
      <c r="N1393" s="6">
        <f t="shared" si="43"/>
        <v>13</v>
      </c>
    </row>
    <row r="1394" spans="1:14" ht="14.4" customHeight="1" x14ac:dyDescent="0.3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 t="shared" si="42"/>
        <v>Monday</v>
      </c>
      <c r="N1394" s="5">
        <f t="shared" si="43"/>
        <v>13</v>
      </c>
    </row>
    <row r="1395" spans="1:14" ht="14.4" customHeight="1" x14ac:dyDescent="0.3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 t="shared" si="42"/>
        <v>Monday</v>
      </c>
      <c r="N1395" s="6">
        <f t="shared" si="43"/>
        <v>13</v>
      </c>
    </row>
    <row r="1396" spans="1:14" ht="14.4" customHeight="1" x14ac:dyDescent="0.3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 t="shared" si="42"/>
        <v>Monday</v>
      </c>
      <c r="N1396" s="5">
        <f t="shared" si="43"/>
        <v>13</v>
      </c>
    </row>
    <row r="1397" spans="1:14" ht="14.4" customHeight="1" x14ac:dyDescent="0.3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 t="shared" si="42"/>
        <v>Monday</v>
      </c>
      <c r="N1397" s="6">
        <f t="shared" si="43"/>
        <v>13</v>
      </c>
    </row>
    <row r="1398" spans="1:14" ht="14.4" customHeight="1" x14ac:dyDescent="0.3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 t="shared" si="42"/>
        <v>Monday</v>
      </c>
      <c r="N1398" s="5">
        <f t="shared" si="43"/>
        <v>13</v>
      </c>
    </row>
    <row r="1399" spans="1:14" ht="14.4" customHeight="1" x14ac:dyDescent="0.3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 t="shared" si="42"/>
        <v>Monday</v>
      </c>
      <c r="N1399" s="6">
        <f t="shared" si="43"/>
        <v>13</v>
      </c>
    </row>
    <row r="1400" spans="1:14" ht="14.4" customHeight="1" x14ac:dyDescent="0.3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 t="shared" si="42"/>
        <v>Monday</v>
      </c>
      <c r="N1400" s="5">
        <f t="shared" si="43"/>
        <v>13</v>
      </c>
    </row>
    <row r="1401" spans="1:14" ht="14.4" customHeight="1" x14ac:dyDescent="0.3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 t="shared" si="42"/>
        <v>Monday</v>
      </c>
      <c r="N1401" s="6">
        <f t="shared" si="43"/>
        <v>13</v>
      </c>
    </row>
    <row r="1402" spans="1:14" ht="14.4" customHeight="1" x14ac:dyDescent="0.3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 t="shared" si="42"/>
        <v>Tuesday</v>
      </c>
      <c r="N1402" s="5">
        <f t="shared" si="43"/>
        <v>14</v>
      </c>
    </row>
    <row r="1403" spans="1:14" ht="14.4" customHeight="1" x14ac:dyDescent="0.3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 t="shared" si="42"/>
        <v>Tuesday</v>
      </c>
      <c r="N1403" s="6">
        <f t="shared" si="43"/>
        <v>14</v>
      </c>
    </row>
    <row r="1404" spans="1:14" ht="14.4" customHeight="1" x14ac:dyDescent="0.3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 t="shared" si="42"/>
        <v>Tuesday</v>
      </c>
      <c r="N1404" s="5">
        <f t="shared" si="43"/>
        <v>14</v>
      </c>
    </row>
    <row r="1405" spans="1:14" ht="14.4" customHeight="1" x14ac:dyDescent="0.3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 t="shared" si="42"/>
        <v>Tuesday</v>
      </c>
      <c r="N1405" s="6">
        <f t="shared" si="43"/>
        <v>14</v>
      </c>
    </row>
    <row r="1406" spans="1:14" ht="14.4" customHeight="1" x14ac:dyDescent="0.3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 t="shared" si="42"/>
        <v>Tuesday</v>
      </c>
      <c r="N1406" s="5">
        <f t="shared" si="43"/>
        <v>14</v>
      </c>
    </row>
    <row r="1407" spans="1:14" ht="14.4" customHeight="1" x14ac:dyDescent="0.3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 t="shared" si="42"/>
        <v>Tuesday</v>
      </c>
      <c r="N1407" s="6">
        <f t="shared" si="43"/>
        <v>14</v>
      </c>
    </row>
    <row r="1408" spans="1:14" ht="14.4" customHeight="1" x14ac:dyDescent="0.3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 t="shared" si="42"/>
        <v>Tuesday</v>
      </c>
      <c r="N1408" s="5">
        <f t="shared" si="43"/>
        <v>14</v>
      </c>
    </row>
    <row r="1409" spans="1:14" ht="14.4" customHeight="1" x14ac:dyDescent="0.3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 t="shared" si="42"/>
        <v>Wednesday</v>
      </c>
      <c r="N1409" s="6">
        <f t="shared" si="43"/>
        <v>15</v>
      </c>
    </row>
    <row r="1410" spans="1:14" ht="14.4" customHeight="1" x14ac:dyDescent="0.3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 t="shared" ref="M1410:M1473" si="44">TEXT(A1410,"dddd")</f>
        <v>Wednesday</v>
      </c>
      <c r="N1410" s="5">
        <f t="shared" ref="N1410:N1473" si="45">DAY(A1410)</f>
        <v>15</v>
      </c>
    </row>
    <row r="1411" spans="1:14" ht="14.4" customHeight="1" x14ac:dyDescent="0.3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 t="shared" si="44"/>
        <v>Wednesday</v>
      </c>
      <c r="N1411" s="6">
        <f t="shared" si="45"/>
        <v>15</v>
      </c>
    </row>
    <row r="1412" spans="1:14" ht="14.4" customHeight="1" x14ac:dyDescent="0.3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 t="shared" si="44"/>
        <v>Wednesday</v>
      </c>
      <c r="N1412" s="5">
        <f t="shared" si="45"/>
        <v>15</v>
      </c>
    </row>
    <row r="1413" spans="1:14" ht="14.4" customHeight="1" x14ac:dyDescent="0.3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 t="shared" si="44"/>
        <v>Wednesday</v>
      </c>
      <c r="N1413" s="6">
        <f t="shared" si="45"/>
        <v>15</v>
      </c>
    </row>
    <row r="1414" spans="1:14" ht="14.4" customHeight="1" x14ac:dyDescent="0.3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 t="shared" si="44"/>
        <v>Wednesday</v>
      </c>
      <c r="N1414" s="5">
        <f t="shared" si="45"/>
        <v>15</v>
      </c>
    </row>
    <row r="1415" spans="1:14" ht="14.4" customHeight="1" x14ac:dyDescent="0.3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 t="shared" si="44"/>
        <v>Wednesday</v>
      </c>
      <c r="N1415" s="6">
        <f t="shared" si="45"/>
        <v>15</v>
      </c>
    </row>
    <row r="1416" spans="1:14" ht="14.4" customHeight="1" x14ac:dyDescent="0.3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 t="shared" si="44"/>
        <v>Wednesday</v>
      </c>
      <c r="N1416" s="5">
        <f t="shared" si="45"/>
        <v>15</v>
      </c>
    </row>
    <row r="1417" spans="1:14" ht="14.4" customHeight="1" x14ac:dyDescent="0.3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 t="shared" si="44"/>
        <v>Wednesday</v>
      </c>
      <c r="N1417" s="6">
        <f t="shared" si="45"/>
        <v>15</v>
      </c>
    </row>
    <row r="1418" spans="1:14" ht="14.4" customHeight="1" x14ac:dyDescent="0.3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 t="shared" si="44"/>
        <v>Wednesday</v>
      </c>
      <c r="N1418" s="5">
        <f t="shared" si="45"/>
        <v>15</v>
      </c>
    </row>
    <row r="1419" spans="1:14" ht="14.4" customHeight="1" x14ac:dyDescent="0.3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 t="shared" si="44"/>
        <v>Wednesday</v>
      </c>
      <c r="N1419" s="6">
        <f t="shared" si="45"/>
        <v>15</v>
      </c>
    </row>
    <row r="1420" spans="1:14" ht="14.4" customHeight="1" x14ac:dyDescent="0.3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 t="shared" si="44"/>
        <v>Thursday</v>
      </c>
      <c r="N1420" s="5">
        <f t="shared" si="45"/>
        <v>16</v>
      </c>
    </row>
    <row r="1421" spans="1:14" ht="14.4" customHeight="1" x14ac:dyDescent="0.3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 t="shared" si="44"/>
        <v>Thursday</v>
      </c>
      <c r="N1421" s="6">
        <f t="shared" si="45"/>
        <v>16</v>
      </c>
    </row>
    <row r="1422" spans="1:14" ht="14.4" customHeight="1" x14ac:dyDescent="0.3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 t="shared" si="44"/>
        <v>Thursday</v>
      </c>
      <c r="N1422" s="5">
        <f t="shared" si="45"/>
        <v>16</v>
      </c>
    </row>
    <row r="1423" spans="1:14" ht="14.4" customHeight="1" x14ac:dyDescent="0.3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 t="shared" si="44"/>
        <v>Thursday</v>
      </c>
      <c r="N1423" s="6">
        <f t="shared" si="45"/>
        <v>16</v>
      </c>
    </row>
    <row r="1424" spans="1:14" ht="14.4" customHeight="1" x14ac:dyDescent="0.3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 t="shared" si="44"/>
        <v>Thursday</v>
      </c>
      <c r="N1424" s="5">
        <f t="shared" si="45"/>
        <v>16</v>
      </c>
    </row>
    <row r="1425" spans="1:14" ht="14.4" customHeight="1" x14ac:dyDescent="0.3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 t="shared" si="44"/>
        <v>Thursday</v>
      </c>
      <c r="N1425" s="6">
        <f t="shared" si="45"/>
        <v>16</v>
      </c>
    </row>
    <row r="1426" spans="1:14" ht="14.4" customHeight="1" x14ac:dyDescent="0.3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 t="shared" si="44"/>
        <v>Friday</v>
      </c>
      <c r="N1426" s="5">
        <f t="shared" si="45"/>
        <v>17</v>
      </c>
    </row>
    <row r="1427" spans="1:14" ht="14.4" customHeight="1" x14ac:dyDescent="0.3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 t="shared" si="44"/>
        <v>Friday</v>
      </c>
      <c r="N1427" s="6">
        <f t="shared" si="45"/>
        <v>17</v>
      </c>
    </row>
    <row r="1428" spans="1:14" ht="14.4" customHeight="1" x14ac:dyDescent="0.3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 t="shared" si="44"/>
        <v>Friday</v>
      </c>
      <c r="N1428" s="5">
        <f t="shared" si="45"/>
        <v>17</v>
      </c>
    </row>
    <row r="1429" spans="1:14" ht="14.4" customHeight="1" x14ac:dyDescent="0.3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 t="shared" si="44"/>
        <v>Friday</v>
      </c>
      <c r="N1429" s="6">
        <f t="shared" si="45"/>
        <v>17</v>
      </c>
    </row>
    <row r="1430" spans="1:14" ht="14.4" customHeight="1" x14ac:dyDescent="0.3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 t="shared" si="44"/>
        <v>Friday</v>
      </c>
      <c r="N1430" s="5">
        <f t="shared" si="45"/>
        <v>17</v>
      </c>
    </row>
    <row r="1431" spans="1:14" ht="14.4" customHeight="1" x14ac:dyDescent="0.3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 t="shared" si="44"/>
        <v>Friday</v>
      </c>
      <c r="N1431" s="6">
        <f t="shared" si="45"/>
        <v>17</v>
      </c>
    </row>
    <row r="1432" spans="1:14" ht="14.4" customHeight="1" x14ac:dyDescent="0.3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 t="shared" si="44"/>
        <v>Friday</v>
      </c>
      <c r="N1432" s="5">
        <f t="shared" si="45"/>
        <v>17</v>
      </c>
    </row>
    <row r="1433" spans="1:14" ht="14.4" customHeight="1" x14ac:dyDescent="0.3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 t="shared" si="44"/>
        <v>Friday</v>
      </c>
      <c r="N1433" s="6">
        <f t="shared" si="45"/>
        <v>17</v>
      </c>
    </row>
    <row r="1434" spans="1:14" ht="14.4" customHeight="1" x14ac:dyDescent="0.3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 t="shared" si="44"/>
        <v>Friday</v>
      </c>
      <c r="N1434" s="5">
        <f t="shared" si="45"/>
        <v>17</v>
      </c>
    </row>
    <row r="1435" spans="1:14" ht="14.4" customHeight="1" x14ac:dyDescent="0.3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 t="shared" si="44"/>
        <v>Friday</v>
      </c>
      <c r="N1435" s="6">
        <f t="shared" si="45"/>
        <v>17</v>
      </c>
    </row>
    <row r="1436" spans="1:14" ht="14.4" customHeight="1" x14ac:dyDescent="0.3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 t="shared" si="44"/>
        <v>Saturday</v>
      </c>
      <c r="N1436" s="5">
        <f t="shared" si="45"/>
        <v>18</v>
      </c>
    </row>
    <row r="1437" spans="1:14" ht="14.4" customHeight="1" x14ac:dyDescent="0.3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 t="shared" si="44"/>
        <v>Saturday</v>
      </c>
      <c r="N1437" s="6">
        <f t="shared" si="45"/>
        <v>18</v>
      </c>
    </row>
    <row r="1438" spans="1:14" ht="14.4" customHeight="1" x14ac:dyDescent="0.3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 t="shared" si="44"/>
        <v>Saturday</v>
      </c>
      <c r="N1438" s="5">
        <f t="shared" si="45"/>
        <v>18</v>
      </c>
    </row>
    <row r="1439" spans="1:14" ht="14.4" customHeight="1" x14ac:dyDescent="0.3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 t="shared" si="44"/>
        <v>Saturday</v>
      </c>
      <c r="N1439" s="6">
        <f t="shared" si="45"/>
        <v>18</v>
      </c>
    </row>
    <row r="1440" spans="1:14" ht="14.4" customHeight="1" x14ac:dyDescent="0.3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 t="shared" si="44"/>
        <v>Saturday</v>
      </c>
      <c r="N1440" s="5">
        <f t="shared" si="45"/>
        <v>18</v>
      </c>
    </row>
    <row r="1441" spans="1:14" ht="14.4" customHeight="1" x14ac:dyDescent="0.3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 t="shared" si="44"/>
        <v>Saturday</v>
      </c>
      <c r="N1441" s="6">
        <f t="shared" si="45"/>
        <v>18</v>
      </c>
    </row>
    <row r="1442" spans="1:14" ht="14.4" customHeight="1" x14ac:dyDescent="0.3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 t="shared" si="44"/>
        <v>Saturday</v>
      </c>
      <c r="N1442" s="5">
        <f t="shared" si="45"/>
        <v>18</v>
      </c>
    </row>
    <row r="1443" spans="1:14" ht="14.4" customHeight="1" x14ac:dyDescent="0.3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 t="shared" si="44"/>
        <v>Saturday</v>
      </c>
      <c r="N1443" s="6">
        <f t="shared" si="45"/>
        <v>18</v>
      </c>
    </row>
    <row r="1444" spans="1:14" ht="14.4" customHeight="1" x14ac:dyDescent="0.3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 t="shared" si="44"/>
        <v>Saturday</v>
      </c>
      <c r="N1444" s="5">
        <f t="shared" si="45"/>
        <v>18</v>
      </c>
    </row>
    <row r="1445" spans="1:14" ht="14.4" customHeight="1" x14ac:dyDescent="0.3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 t="shared" si="44"/>
        <v>Saturday</v>
      </c>
      <c r="N1445" s="6">
        <f t="shared" si="45"/>
        <v>18</v>
      </c>
    </row>
    <row r="1446" spans="1:14" ht="14.4" customHeight="1" x14ac:dyDescent="0.3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 t="shared" si="44"/>
        <v>Saturday</v>
      </c>
      <c r="N1446" s="5">
        <f t="shared" si="45"/>
        <v>18</v>
      </c>
    </row>
    <row r="1447" spans="1:14" ht="14.4" customHeight="1" x14ac:dyDescent="0.3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 t="shared" si="44"/>
        <v>Saturday</v>
      </c>
      <c r="N1447" s="6">
        <f t="shared" si="45"/>
        <v>18</v>
      </c>
    </row>
    <row r="1448" spans="1:14" ht="14.4" customHeight="1" x14ac:dyDescent="0.3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 t="shared" si="44"/>
        <v>Sunday</v>
      </c>
      <c r="N1448" s="5">
        <f t="shared" si="45"/>
        <v>19</v>
      </c>
    </row>
    <row r="1449" spans="1:14" ht="14.4" customHeight="1" x14ac:dyDescent="0.3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 t="shared" si="44"/>
        <v>Sunday</v>
      </c>
      <c r="N1449" s="6">
        <f t="shared" si="45"/>
        <v>19</v>
      </c>
    </row>
    <row r="1450" spans="1:14" ht="14.4" customHeight="1" x14ac:dyDescent="0.3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 t="shared" si="44"/>
        <v>Sunday</v>
      </c>
      <c r="N1450" s="5">
        <f t="shared" si="45"/>
        <v>19</v>
      </c>
    </row>
    <row r="1451" spans="1:14" x14ac:dyDescent="0.3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 t="shared" si="44"/>
        <v>Sunday</v>
      </c>
      <c r="N1451" s="6">
        <f t="shared" si="45"/>
        <v>19</v>
      </c>
    </row>
    <row r="1452" spans="1:14" ht="14.4" customHeight="1" x14ac:dyDescent="0.3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 t="shared" si="44"/>
        <v>Sunday</v>
      </c>
      <c r="N1452" s="5">
        <f t="shared" si="45"/>
        <v>19</v>
      </c>
    </row>
    <row r="1453" spans="1:14" ht="14.4" customHeight="1" x14ac:dyDescent="0.3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 t="shared" si="44"/>
        <v>Sunday</v>
      </c>
      <c r="N1453" s="6">
        <f t="shared" si="45"/>
        <v>19</v>
      </c>
    </row>
    <row r="1454" spans="1:14" ht="14.4" customHeight="1" x14ac:dyDescent="0.3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 t="shared" si="44"/>
        <v>Sunday</v>
      </c>
      <c r="N1454" s="5">
        <f t="shared" si="45"/>
        <v>19</v>
      </c>
    </row>
    <row r="1455" spans="1:14" ht="14.4" customHeight="1" x14ac:dyDescent="0.3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 t="shared" si="44"/>
        <v>Sunday</v>
      </c>
      <c r="N1455" s="6">
        <f t="shared" si="45"/>
        <v>19</v>
      </c>
    </row>
    <row r="1456" spans="1:14" ht="14.4" customHeight="1" x14ac:dyDescent="0.3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 t="shared" si="44"/>
        <v>Monday</v>
      </c>
      <c r="N1456" s="5">
        <f t="shared" si="45"/>
        <v>20</v>
      </c>
    </row>
    <row r="1457" spans="1:14" ht="14.4" customHeight="1" x14ac:dyDescent="0.3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 t="shared" si="44"/>
        <v>Monday</v>
      </c>
      <c r="N1457" s="6">
        <f t="shared" si="45"/>
        <v>20</v>
      </c>
    </row>
    <row r="1458" spans="1:14" ht="14.4" customHeight="1" x14ac:dyDescent="0.3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 t="shared" si="44"/>
        <v>Monday</v>
      </c>
      <c r="N1458" s="5">
        <f t="shared" si="45"/>
        <v>20</v>
      </c>
    </row>
    <row r="1459" spans="1:14" ht="14.4" customHeight="1" x14ac:dyDescent="0.3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 t="shared" si="44"/>
        <v>Monday</v>
      </c>
      <c r="N1459" s="6">
        <f t="shared" si="45"/>
        <v>20</v>
      </c>
    </row>
    <row r="1460" spans="1:14" x14ac:dyDescent="0.3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 t="shared" si="44"/>
        <v>Monday</v>
      </c>
      <c r="N1460" s="5">
        <f t="shared" si="45"/>
        <v>20</v>
      </c>
    </row>
    <row r="1461" spans="1:14" x14ac:dyDescent="0.3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 t="shared" si="44"/>
        <v>Monday</v>
      </c>
      <c r="N1461" s="6">
        <f t="shared" si="45"/>
        <v>20</v>
      </c>
    </row>
    <row r="1462" spans="1:14" ht="14.4" customHeight="1" x14ac:dyDescent="0.3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 t="shared" si="44"/>
        <v>Monday</v>
      </c>
      <c r="N1462" s="5">
        <f t="shared" si="45"/>
        <v>20</v>
      </c>
    </row>
    <row r="1463" spans="1:14" ht="14.4" customHeight="1" x14ac:dyDescent="0.3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 t="shared" si="44"/>
        <v>Tuesday</v>
      </c>
      <c r="N1463" s="6">
        <f t="shared" si="45"/>
        <v>21</v>
      </c>
    </row>
    <row r="1464" spans="1:14" ht="14.4" customHeight="1" x14ac:dyDescent="0.3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 t="shared" si="44"/>
        <v>Tuesday</v>
      </c>
      <c r="N1464" s="5">
        <f t="shared" si="45"/>
        <v>21</v>
      </c>
    </row>
    <row r="1465" spans="1:14" x14ac:dyDescent="0.3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 t="shared" si="44"/>
        <v>Tuesday</v>
      </c>
      <c r="N1465" s="6">
        <f t="shared" si="45"/>
        <v>21</v>
      </c>
    </row>
    <row r="1466" spans="1:14" ht="14.4" customHeight="1" x14ac:dyDescent="0.3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 t="shared" si="44"/>
        <v>Tuesday</v>
      </c>
      <c r="N1466" s="5">
        <f t="shared" si="45"/>
        <v>21</v>
      </c>
    </row>
    <row r="1467" spans="1:14" ht="14.4" customHeight="1" x14ac:dyDescent="0.3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 t="shared" si="44"/>
        <v>Wednesday</v>
      </c>
      <c r="N1467" s="6">
        <f t="shared" si="45"/>
        <v>22</v>
      </c>
    </row>
    <row r="1468" spans="1:14" ht="14.4" customHeight="1" x14ac:dyDescent="0.3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 t="shared" si="44"/>
        <v>Wednesday</v>
      </c>
      <c r="N1468" s="5">
        <f t="shared" si="45"/>
        <v>22</v>
      </c>
    </row>
    <row r="1469" spans="1:14" ht="14.4" customHeight="1" x14ac:dyDescent="0.3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 t="shared" si="44"/>
        <v>Wednesday</v>
      </c>
      <c r="N1469" s="6">
        <f t="shared" si="45"/>
        <v>22</v>
      </c>
    </row>
    <row r="1470" spans="1:14" ht="14.4" customHeight="1" x14ac:dyDescent="0.3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 t="shared" si="44"/>
        <v>Wednesday</v>
      </c>
      <c r="N1470" s="5">
        <f t="shared" si="45"/>
        <v>22</v>
      </c>
    </row>
    <row r="1471" spans="1:14" ht="14.4" customHeight="1" x14ac:dyDescent="0.3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 t="shared" si="44"/>
        <v>Wednesday</v>
      </c>
      <c r="N1471" s="6">
        <f t="shared" si="45"/>
        <v>22</v>
      </c>
    </row>
    <row r="1472" spans="1:14" ht="14.4" customHeight="1" x14ac:dyDescent="0.3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 t="shared" si="44"/>
        <v>Wednesday</v>
      </c>
      <c r="N1472" s="5">
        <f t="shared" si="45"/>
        <v>22</v>
      </c>
    </row>
    <row r="1473" spans="1:14" ht="14.4" customHeight="1" x14ac:dyDescent="0.3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 t="shared" si="44"/>
        <v>Wednesday</v>
      </c>
      <c r="N1473" s="6">
        <f t="shared" si="45"/>
        <v>22</v>
      </c>
    </row>
    <row r="1474" spans="1:14" ht="14.4" customHeight="1" x14ac:dyDescent="0.3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 t="shared" ref="M1474:M1537" si="46">TEXT(A1474,"dddd")</f>
        <v>Wednesday</v>
      </c>
      <c r="N1474" s="5">
        <f t="shared" ref="N1474:N1537" si="47">DAY(A1474)</f>
        <v>22</v>
      </c>
    </row>
    <row r="1475" spans="1:14" ht="14.4" customHeight="1" x14ac:dyDescent="0.3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 t="shared" si="46"/>
        <v>Wednesday</v>
      </c>
      <c r="N1475" s="6">
        <f t="shared" si="47"/>
        <v>22</v>
      </c>
    </row>
    <row r="1476" spans="1:14" ht="14.4" customHeight="1" x14ac:dyDescent="0.3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 t="shared" si="46"/>
        <v>Wednesday</v>
      </c>
      <c r="N1476" s="5">
        <f t="shared" si="47"/>
        <v>22</v>
      </c>
    </row>
    <row r="1477" spans="1:14" ht="14.4" customHeight="1" x14ac:dyDescent="0.3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 t="shared" si="46"/>
        <v>Thursday</v>
      </c>
      <c r="N1477" s="6">
        <f t="shared" si="47"/>
        <v>23</v>
      </c>
    </row>
    <row r="1478" spans="1:14" ht="14.4" customHeight="1" x14ac:dyDescent="0.3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 t="shared" si="46"/>
        <v>Thursday</v>
      </c>
      <c r="N1478" s="5">
        <f t="shared" si="47"/>
        <v>23</v>
      </c>
    </row>
    <row r="1479" spans="1:14" ht="14.4" customHeight="1" x14ac:dyDescent="0.3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 t="shared" si="46"/>
        <v>Thursday</v>
      </c>
      <c r="N1479" s="6">
        <f t="shared" si="47"/>
        <v>23</v>
      </c>
    </row>
    <row r="1480" spans="1:14" ht="14.4" customHeight="1" x14ac:dyDescent="0.3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 t="shared" si="46"/>
        <v>Thursday</v>
      </c>
      <c r="N1480" s="5">
        <f t="shared" si="47"/>
        <v>23</v>
      </c>
    </row>
    <row r="1481" spans="1:14" ht="14.4" customHeight="1" x14ac:dyDescent="0.3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 t="shared" si="46"/>
        <v>Thursday</v>
      </c>
      <c r="N1481" s="6">
        <f t="shared" si="47"/>
        <v>23</v>
      </c>
    </row>
    <row r="1482" spans="1:14" ht="14.4" customHeight="1" x14ac:dyDescent="0.3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 t="shared" si="46"/>
        <v>Thursday</v>
      </c>
      <c r="N1482" s="5">
        <f t="shared" si="47"/>
        <v>23</v>
      </c>
    </row>
    <row r="1483" spans="1:14" ht="14.4" customHeight="1" x14ac:dyDescent="0.3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 t="shared" si="46"/>
        <v>Thursday</v>
      </c>
      <c r="N1483" s="6">
        <f t="shared" si="47"/>
        <v>23</v>
      </c>
    </row>
    <row r="1484" spans="1:14" ht="14.4" customHeight="1" x14ac:dyDescent="0.3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 t="shared" si="46"/>
        <v>Thursday</v>
      </c>
      <c r="N1484" s="5">
        <f t="shared" si="47"/>
        <v>23</v>
      </c>
    </row>
    <row r="1485" spans="1:14" ht="14.4" customHeight="1" x14ac:dyDescent="0.3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 t="shared" si="46"/>
        <v>Thursday</v>
      </c>
      <c r="N1485" s="6">
        <f t="shared" si="47"/>
        <v>23</v>
      </c>
    </row>
    <row r="1486" spans="1:14" ht="14.4" customHeight="1" x14ac:dyDescent="0.3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 t="shared" si="46"/>
        <v>Friday</v>
      </c>
      <c r="N1486" s="5">
        <f t="shared" si="47"/>
        <v>24</v>
      </c>
    </row>
    <row r="1487" spans="1:14" ht="14.4" customHeight="1" x14ac:dyDescent="0.3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 t="shared" si="46"/>
        <v>Friday</v>
      </c>
      <c r="N1487" s="6">
        <f t="shared" si="47"/>
        <v>24</v>
      </c>
    </row>
    <row r="1488" spans="1:14" ht="14.4" customHeight="1" x14ac:dyDescent="0.3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 t="shared" si="46"/>
        <v>Friday</v>
      </c>
      <c r="N1488" s="5">
        <f t="shared" si="47"/>
        <v>24</v>
      </c>
    </row>
    <row r="1489" spans="1:14" ht="14.4" customHeight="1" x14ac:dyDescent="0.3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 t="shared" si="46"/>
        <v>Friday</v>
      </c>
      <c r="N1489" s="6">
        <f t="shared" si="47"/>
        <v>24</v>
      </c>
    </row>
    <row r="1490" spans="1:14" ht="14.4" customHeight="1" x14ac:dyDescent="0.3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 t="shared" si="46"/>
        <v>Friday</v>
      </c>
      <c r="N1490" s="5">
        <f t="shared" si="47"/>
        <v>24</v>
      </c>
    </row>
    <row r="1491" spans="1:14" ht="14.4" customHeight="1" x14ac:dyDescent="0.3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 t="shared" si="46"/>
        <v>Friday</v>
      </c>
      <c r="N1491" s="6">
        <f t="shared" si="47"/>
        <v>24</v>
      </c>
    </row>
    <row r="1492" spans="1:14" ht="14.4" customHeight="1" x14ac:dyDescent="0.3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 t="shared" si="46"/>
        <v>Friday</v>
      </c>
      <c r="N1492" s="5">
        <f t="shared" si="47"/>
        <v>24</v>
      </c>
    </row>
    <row r="1493" spans="1:14" ht="14.4" customHeight="1" x14ac:dyDescent="0.3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 t="shared" si="46"/>
        <v>Saturday</v>
      </c>
      <c r="N1493" s="6">
        <f t="shared" si="47"/>
        <v>25</v>
      </c>
    </row>
    <row r="1494" spans="1:14" ht="14.4" customHeight="1" x14ac:dyDescent="0.3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 t="shared" si="46"/>
        <v>Saturday</v>
      </c>
      <c r="N1494" s="5">
        <f t="shared" si="47"/>
        <v>25</v>
      </c>
    </row>
    <row r="1495" spans="1:14" ht="14.4" customHeight="1" x14ac:dyDescent="0.3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 t="shared" si="46"/>
        <v>Saturday</v>
      </c>
      <c r="N1495" s="6">
        <f t="shared" si="47"/>
        <v>25</v>
      </c>
    </row>
    <row r="1496" spans="1:14" ht="14.4" customHeight="1" x14ac:dyDescent="0.3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 t="shared" si="46"/>
        <v>Saturday</v>
      </c>
      <c r="N1496" s="5">
        <f t="shared" si="47"/>
        <v>25</v>
      </c>
    </row>
    <row r="1497" spans="1:14" ht="14.4" customHeight="1" x14ac:dyDescent="0.3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 t="shared" si="46"/>
        <v>Sunday</v>
      </c>
      <c r="N1497" s="6">
        <f t="shared" si="47"/>
        <v>26</v>
      </c>
    </row>
    <row r="1498" spans="1:14" ht="14.4" customHeight="1" x14ac:dyDescent="0.3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 t="shared" si="46"/>
        <v>Sunday</v>
      </c>
      <c r="N1498" s="5">
        <f t="shared" si="47"/>
        <v>26</v>
      </c>
    </row>
    <row r="1499" spans="1:14" ht="14.4" customHeight="1" x14ac:dyDescent="0.3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 t="shared" si="46"/>
        <v>Sunday</v>
      </c>
      <c r="N1499" s="6">
        <f t="shared" si="47"/>
        <v>26</v>
      </c>
    </row>
    <row r="1500" spans="1:14" ht="14.4" customHeight="1" x14ac:dyDescent="0.3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 t="shared" si="46"/>
        <v>Sunday</v>
      </c>
      <c r="N1500" s="5">
        <f t="shared" si="47"/>
        <v>26</v>
      </c>
    </row>
    <row r="1501" spans="1:14" ht="14.4" customHeight="1" x14ac:dyDescent="0.3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 t="shared" si="46"/>
        <v>Sunday</v>
      </c>
      <c r="N1501" s="6">
        <f t="shared" si="47"/>
        <v>26</v>
      </c>
    </row>
    <row r="1502" spans="1:14" ht="14.4" customHeight="1" x14ac:dyDescent="0.3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 t="shared" si="46"/>
        <v>Sunday</v>
      </c>
      <c r="N1502" s="5">
        <f t="shared" si="47"/>
        <v>26</v>
      </c>
    </row>
    <row r="1503" spans="1:14" ht="14.4" customHeight="1" x14ac:dyDescent="0.3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 t="shared" si="46"/>
        <v>Sunday</v>
      </c>
      <c r="N1503" s="6">
        <f t="shared" si="47"/>
        <v>26</v>
      </c>
    </row>
    <row r="1504" spans="1:14" ht="14.4" customHeight="1" x14ac:dyDescent="0.3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 t="shared" si="46"/>
        <v>Monday</v>
      </c>
      <c r="N1504" s="5">
        <f t="shared" si="47"/>
        <v>27</v>
      </c>
    </row>
    <row r="1505" spans="1:14" ht="14.4" customHeight="1" x14ac:dyDescent="0.3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 t="shared" si="46"/>
        <v>Monday</v>
      </c>
      <c r="N1505" s="6">
        <f t="shared" si="47"/>
        <v>27</v>
      </c>
    </row>
    <row r="1506" spans="1:14" ht="14.4" customHeight="1" x14ac:dyDescent="0.3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 t="shared" si="46"/>
        <v>Monday</v>
      </c>
      <c r="N1506" s="5">
        <f t="shared" si="47"/>
        <v>27</v>
      </c>
    </row>
    <row r="1507" spans="1:14" ht="14.4" customHeight="1" x14ac:dyDescent="0.3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 t="shared" si="46"/>
        <v>Monday</v>
      </c>
      <c r="N1507" s="6">
        <f t="shared" si="47"/>
        <v>27</v>
      </c>
    </row>
    <row r="1508" spans="1:14" ht="14.4" customHeight="1" x14ac:dyDescent="0.3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 t="shared" si="46"/>
        <v>Monday</v>
      </c>
      <c r="N1508" s="5">
        <f t="shared" si="47"/>
        <v>27</v>
      </c>
    </row>
    <row r="1509" spans="1:14" ht="14.4" customHeight="1" x14ac:dyDescent="0.3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 t="shared" si="46"/>
        <v>Monday</v>
      </c>
      <c r="N1509" s="6">
        <f t="shared" si="47"/>
        <v>27</v>
      </c>
    </row>
    <row r="1510" spans="1:14" ht="14.4" customHeight="1" x14ac:dyDescent="0.3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 t="shared" si="46"/>
        <v>Tuesday</v>
      </c>
      <c r="N1510" s="5">
        <f t="shared" si="47"/>
        <v>28</v>
      </c>
    </row>
    <row r="1511" spans="1:14" ht="14.4" customHeight="1" x14ac:dyDescent="0.3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 t="shared" si="46"/>
        <v>Tuesday</v>
      </c>
      <c r="N1511" s="6">
        <f t="shared" si="47"/>
        <v>28</v>
      </c>
    </row>
    <row r="1512" spans="1:14" ht="14.4" customHeight="1" x14ac:dyDescent="0.3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 t="shared" si="46"/>
        <v>Tuesday</v>
      </c>
      <c r="N1512" s="5">
        <f t="shared" si="47"/>
        <v>28</v>
      </c>
    </row>
    <row r="1513" spans="1:14" ht="14.4" customHeight="1" x14ac:dyDescent="0.3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 t="shared" si="46"/>
        <v>Tuesday</v>
      </c>
      <c r="N1513" s="6">
        <f t="shared" si="47"/>
        <v>28</v>
      </c>
    </row>
    <row r="1514" spans="1:14" ht="14.4" customHeight="1" x14ac:dyDescent="0.3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 t="shared" si="46"/>
        <v>Tuesday</v>
      </c>
      <c r="N1514" s="5">
        <f t="shared" si="47"/>
        <v>28</v>
      </c>
    </row>
    <row r="1515" spans="1:14" ht="14.4" customHeight="1" x14ac:dyDescent="0.3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 t="shared" si="46"/>
        <v>Tuesday</v>
      </c>
      <c r="N1515" s="6">
        <f t="shared" si="47"/>
        <v>28</v>
      </c>
    </row>
    <row r="1516" spans="1:14" ht="14.4" customHeight="1" x14ac:dyDescent="0.3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 t="shared" si="46"/>
        <v>Tuesday</v>
      </c>
      <c r="N1516" s="5">
        <f t="shared" si="47"/>
        <v>28</v>
      </c>
    </row>
    <row r="1517" spans="1:14" ht="14.4" customHeight="1" x14ac:dyDescent="0.3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 t="shared" si="46"/>
        <v>Tuesday</v>
      </c>
      <c r="N1517" s="6">
        <f t="shared" si="47"/>
        <v>28</v>
      </c>
    </row>
    <row r="1518" spans="1:14" ht="14.4" customHeight="1" x14ac:dyDescent="0.3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 t="shared" si="46"/>
        <v>Wednesday</v>
      </c>
      <c r="N1518" s="5">
        <f t="shared" si="47"/>
        <v>29</v>
      </c>
    </row>
    <row r="1519" spans="1:14" ht="14.4" customHeight="1" x14ac:dyDescent="0.3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 t="shared" si="46"/>
        <v>Wednesday</v>
      </c>
      <c r="N1519" s="6">
        <f t="shared" si="47"/>
        <v>29</v>
      </c>
    </row>
    <row r="1520" spans="1:14" ht="14.4" customHeight="1" x14ac:dyDescent="0.3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 t="shared" si="46"/>
        <v>Wednesday</v>
      </c>
      <c r="N1520" s="5">
        <f t="shared" si="47"/>
        <v>29</v>
      </c>
    </row>
    <row r="1521" spans="1:14" ht="14.4" customHeight="1" x14ac:dyDescent="0.3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 t="shared" si="46"/>
        <v>Wednesday</v>
      </c>
      <c r="N1521" s="6">
        <f t="shared" si="47"/>
        <v>29</v>
      </c>
    </row>
    <row r="1522" spans="1:14" ht="14.4" customHeight="1" x14ac:dyDescent="0.3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 t="shared" si="46"/>
        <v>Wednesday</v>
      </c>
      <c r="N1522" s="5">
        <f t="shared" si="47"/>
        <v>29</v>
      </c>
    </row>
    <row r="1523" spans="1:14" ht="14.4" customHeight="1" x14ac:dyDescent="0.3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 t="shared" si="46"/>
        <v>Wednesday</v>
      </c>
      <c r="N1523" s="6">
        <f t="shared" si="47"/>
        <v>29</v>
      </c>
    </row>
    <row r="1524" spans="1:14" ht="14.4" customHeight="1" x14ac:dyDescent="0.3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 t="shared" si="46"/>
        <v>Wednesday</v>
      </c>
      <c r="N1524" s="5">
        <f t="shared" si="47"/>
        <v>29</v>
      </c>
    </row>
    <row r="1525" spans="1:14" ht="14.4" customHeight="1" x14ac:dyDescent="0.3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 t="shared" si="46"/>
        <v>Wednesday</v>
      </c>
      <c r="N1525" s="6">
        <f t="shared" si="47"/>
        <v>29</v>
      </c>
    </row>
    <row r="1526" spans="1:14" ht="14.4" customHeight="1" x14ac:dyDescent="0.3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 t="shared" si="46"/>
        <v>Wednesday</v>
      </c>
      <c r="N1526" s="5">
        <f t="shared" si="47"/>
        <v>29</v>
      </c>
    </row>
    <row r="1527" spans="1:14" ht="14.4" customHeight="1" x14ac:dyDescent="0.3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 t="shared" si="46"/>
        <v>Thursday</v>
      </c>
      <c r="N1527" s="6">
        <f t="shared" si="47"/>
        <v>30</v>
      </c>
    </row>
    <row r="1528" spans="1:14" ht="14.4" customHeight="1" x14ac:dyDescent="0.3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 t="shared" si="46"/>
        <v>Thursday</v>
      </c>
      <c r="N1528" s="5">
        <f t="shared" si="47"/>
        <v>30</v>
      </c>
    </row>
    <row r="1529" spans="1:14" ht="14.4" customHeight="1" x14ac:dyDescent="0.3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 t="shared" si="46"/>
        <v>Thursday</v>
      </c>
      <c r="N1529" s="6">
        <f t="shared" si="47"/>
        <v>30</v>
      </c>
    </row>
    <row r="1530" spans="1:14" ht="14.4" customHeight="1" x14ac:dyDescent="0.3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 t="shared" si="46"/>
        <v>Thursday</v>
      </c>
      <c r="N1530" s="5">
        <f t="shared" si="47"/>
        <v>30</v>
      </c>
    </row>
    <row r="1531" spans="1:14" ht="14.4" customHeight="1" x14ac:dyDescent="0.3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 t="shared" si="46"/>
        <v>Thursday</v>
      </c>
      <c r="N1531" s="6">
        <f t="shared" si="47"/>
        <v>30</v>
      </c>
    </row>
    <row r="1532" spans="1:14" ht="14.4" customHeight="1" x14ac:dyDescent="0.3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 t="shared" si="46"/>
        <v>Thursday</v>
      </c>
      <c r="N1532" s="5">
        <f t="shared" si="47"/>
        <v>30</v>
      </c>
    </row>
    <row r="1533" spans="1:14" ht="14.4" customHeight="1" x14ac:dyDescent="0.3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 t="shared" si="46"/>
        <v>Thursday</v>
      </c>
      <c r="N1533" s="6">
        <f t="shared" si="47"/>
        <v>30</v>
      </c>
    </row>
    <row r="1534" spans="1:14" ht="14.4" customHeight="1" x14ac:dyDescent="0.3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 t="shared" si="46"/>
        <v>Thursday</v>
      </c>
      <c r="N1534" s="5">
        <f t="shared" si="47"/>
        <v>30</v>
      </c>
    </row>
    <row r="1535" spans="1:14" ht="14.4" customHeight="1" x14ac:dyDescent="0.3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 t="shared" si="46"/>
        <v>Friday</v>
      </c>
      <c r="N1535" s="6">
        <f t="shared" si="47"/>
        <v>31</v>
      </c>
    </row>
    <row r="1536" spans="1:14" ht="14.4" customHeight="1" x14ac:dyDescent="0.3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 t="shared" si="46"/>
        <v>Friday</v>
      </c>
      <c r="N1536" s="5">
        <f t="shared" si="47"/>
        <v>31</v>
      </c>
    </row>
    <row r="1537" spans="1:14" ht="14.4" customHeight="1" x14ac:dyDescent="0.3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 t="shared" si="46"/>
        <v>Friday</v>
      </c>
      <c r="N1537" s="6">
        <f t="shared" si="47"/>
        <v>31</v>
      </c>
    </row>
    <row r="1538" spans="1:14" x14ac:dyDescent="0.3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 t="shared" ref="M1538:M1601" si="48">TEXT(A1538,"dddd")</f>
        <v>Friday</v>
      </c>
      <c r="N1538" s="5">
        <f t="shared" ref="N1538:N1601" si="49">DAY(A1538)</f>
        <v>31</v>
      </c>
    </row>
    <row r="1539" spans="1:14" ht="14.4" customHeight="1" x14ac:dyDescent="0.3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 t="shared" si="48"/>
        <v>Friday</v>
      </c>
      <c r="N1539" s="6">
        <f t="shared" si="49"/>
        <v>31</v>
      </c>
    </row>
    <row r="1540" spans="1:14" ht="14.4" customHeight="1" x14ac:dyDescent="0.3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 t="shared" si="48"/>
        <v>Friday</v>
      </c>
      <c r="N1540" s="5">
        <f t="shared" si="49"/>
        <v>31</v>
      </c>
    </row>
    <row r="1541" spans="1:14" ht="14.4" customHeight="1" x14ac:dyDescent="0.3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 t="shared" si="48"/>
        <v>Saturday</v>
      </c>
      <c r="N1541" s="6">
        <f t="shared" si="49"/>
        <v>1</v>
      </c>
    </row>
    <row r="1542" spans="1:14" ht="14.4" customHeight="1" x14ac:dyDescent="0.3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 t="shared" si="48"/>
        <v>Saturday</v>
      </c>
      <c r="N1542" s="5">
        <f t="shared" si="49"/>
        <v>1</v>
      </c>
    </row>
    <row r="1543" spans="1:14" ht="14.4" customHeight="1" x14ac:dyDescent="0.3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 t="shared" si="48"/>
        <v>Saturday</v>
      </c>
      <c r="N1543" s="6">
        <f t="shared" si="49"/>
        <v>1</v>
      </c>
    </row>
    <row r="1544" spans="1:14" ht="14.4" customHeight="1" x14ac:dyDescent="0.3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 t="shared" si="48"/>
        <v>Saturday</v>
      </c>
      <c r="N1544" s="5">
        <f t="shared" si="49"/>
        <v>1</v>
      </c>
    </row>
    <row r="1545" spans="1:14" ht="14.4" customHeight="1" x14ac:dyDescent="0.3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 t="shared" si="48"/>
        <v>Saturday</v>
      </c>
      <c r="N1545" s="6">
        <f t="shared" si="49"/>
        <v>1</v>
      </c>
    </row>
    <row r="1546" spans="1:14" ht="14.4" customHeight="1" x14ac:dyDescent="0.3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 t="shared" si="48"/>
        <v>Saturday</v>
      </c>
      <c r="N1546" s="5">
        <f t="shared" si="49"/>
        <v>1</v>
      </c>
    </row>
    <row r="1547" spans="1:14" ht="14.4" customHeight="1" x14ac:dyDescent="0.3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 t="shared" si="48"/>
        <v>Saturday</v>
      </c>
      <c r="N1547" s="6">
        <f t="shared" si="49"/>
        <v>1</v>
      </c>
    </row>
    <row r="1548" spans="1:14" ht="14.4" customHeight="1" x14ac:dyDescent="0.3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 t="shared" si="48"/>
        <v>Sunday</v>
      </c>
      <c r="N1548" s="5">
        <f t="shared" si="49"/>
        <v>2</v>
      </c>
    </row>
    <row r="1549" spans="1:14" ht="14.4" customHeight="1" x14ac:dyDescent="0.3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 t="shared" si="48"/>
        <v>Sunday</v>
      </c>
      <c r="N1549" s="6">
        <f t="shared" si="49"/>
        <v>2</v>
      </c>
    </row>
    <row r="1550" spans="1:14" x14ac:dyDescent="0.3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 t="shared" si="48"/>
        <v>Sunday</v>
      </c>
      <c r="N1550" s="5">
        <f t="shared" si="49"/>
        <v>2</v>
      </c>
    </row>
    <row r="1551" spans="1:14" ht="14.4" customHeight="1" x14ac:dyDescent="0.3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 t="shared" si="48"/>
        <v>Sunday</v>
      </c>
      <c r="N1551" s="6">
        <f t="shared" si="49"/>
        <v>2</v>
      </c>
    </row>
    <row r="1552" spans="1:14" ht="14.4" customHeight="1" x14ac:dyDescent="0.3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 t="shared" si="48"/>
        <v>Sunday</v>
      </c>
      <c r="N1552" s="5">
        <f t="shared" si="49"/>
        <v>2</v>
      </c>
    </row>
    <row r="1553" spans="1:14" ht="14.4" customHeight="1" x14ac:dyDescent="0.3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 t="shared" si="48"/>
        <v>Sunday</v>
      </c>
      <c r="N1553" s="6">
        <f t="shared" si="49"/>
        <v>2</v>
      </c>
    </row>
    <row r="1554" spans="1:14" ht="14.4" customHeight="1" x14ac:dyDescent="0.3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 t="shared" si="48"/>
        <v>Sunday</v>
      </c>
      <c r="N1554" s="5">
        <f t="shared" si="49"/>
        <v>2</v>
      </c>
    </row>
    <row r="1555" spans="1:14" ht="14.4" customHeight="1" x14ac:dyDescent="0.3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 t="shared" si="48"/>
        <v>Monday</v>
      </c>
      <c r="N1555" s="6">
        <f t="shared" si="49"/>
        <v>3</v>
      </c>
    </row>
    <row r="1556" spans="1:14" ht="14.4" customHeight="1" x14ac:dyDescent="0.3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 t="shared" si="48"/>
        <v>Monday</v>
      </c>
      <c r="N1556" s="5">
        <f t="shared" si="49"/>
        <v>3</v>
      </c>
    </row>
    <row r="1557" spans="1:14" ht="14.4" customHeight="1" x14ac:dyDescent="0.3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 t="shared" si="48"/>
        <v>Monday</v>
      </c>
      <c r="N1557" s="6">
        <f t="shared" si="49"/>
        <v>3</v>
      </c>
    </row>
    <row r="1558" spans="1:14" ht="14.4" customHeight="1" x14ac:dyDescent="0.3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 t="shared" si="48"/>
        <v>Monday</v>
      </c>
      <c r="N1558" s="5">
        <f t="shared" si="49"/>
        <v>3</v>
      </c>
    </row>
    <row r="1559" spans="1:14" ht="14.4" customHeight="1" x14ac:dyDescent="0.3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 t="shared" si="48"/>
        <v>Monday</v>
      </c>
      <c r="N1559" s="6">
        <f t="shared" si="49"/>
        <v>3</v>
      </c>
    </row>
    <row r="1560" spans="1:14" ht="14.4" customHeight="1" x14ac:dyDescent="0.3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 t="shared" si="48"/>
        <v>Monday</v>
      </c>
      <c r="N1560" s="5">
        <f t="shared" si="49"/>
        <v>3</v>
      </c>
    </row>
    <row r="1561" spans="1:14" x14ac:dyDescent="0.3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 t="shared" si="48"/>
        <v>Monday</v>
      </c>
      <c r="N1561" s="6">
        <f t="shared" si="49"/>
        <v>3</v>
      </c>
    </row>
    <row r="1562" spans="1:14" ht="14.4" customHeight="1" x14ac:dyDescent="0.3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 t="shared" si="48"/>
        <v>Monday</v>
      </c>
      <c r="N1562" s="5">
        <f t="shared" si="49"/>
        <v>3</v>
      </c>
    </row>
    <row r="1563" spans="1:14" ht="14.4" customHeight="1" x14ac:dyDescent="0.3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 t="shared" si="48"/>
        <v>Tuesday</v>
      </c>
      <c r="N1563" s="6">
        <f t="shared" si="49"/>
        <v>4</v>
      </c>
    </row>
    <row r="1564" spans="1:14" ht="14.4" customHeight="1" x14ac:dyDescent="0.3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 t="shared" si="48"/>
        <v>Tuesday</v>
      </c>
      <c r="N1564" s="5">
        <f t="shared" si="49"/>
        <v>4</v>
      </c>
    </row>
    <row r="1565" spans="1:14" ht="14.4" customHeight="1" x14ac:dyDescent="0.3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 t="shared" si="48"/>
        <v>Tuesday</v>
      </c>
      <c r="N1565" s="6">
        <f t="shared" si="49"/>
        <v>4</v>
      </c>
    </row>
    <row r="1566" spans="1:14" ht="14.4" customHeight="1" x14ac:dyDescent="0.3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 t="shared" si="48"/>
        <v>Tuesday</v>
      </c>
      <c r="N1566" s="5">
        <f t="shared" si="49"/>
        <v>4</v>
      </c>
    </row>
    <row r="1567" spans="1:14" ht="14.4" customHeight="1" x14ac:dyDescent="0.3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 t="shared" si="48"/>
        <v>Tuesday</v>
      </c>
      <c r="N1567" s="6">
        <f t="shared" si="49"/>
        <v>4</v>
      </c>
    </row>
    <row r="1568" spans="1:14" ht="14.4" customHeight="1" x14ac:dyDescent="0.3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 t="shared" si="48"/>
        <v>Tuesday</v>
      </c>
      <c r="N1568" s="5">
        <f t="shared" si="49"/>
        <v>4</v>
      </c>
    </row>
    <row r="1569" spans="1:14" ht="14.4" customHeight="1" x14ac:dyDescent="0.3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 t="shared" si="48"/>
        <v>Wednesday</v>
      </c>
      <c r="N1569" s="6">
        <f t="shared" si="49"/>
        <v>5</v>
      </c>
    </row>
    <row r="1570" spans="1:14" ht="14.4" customHeight="1" x14ac:dyDescent="0.3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 t="shared" si="48"/>
        <v>Wednesday</v>
      </c>
      <c r="N1570" s="5">
        <f t="shared" si="49"/>
        <v>5</v>
      </c>
    </row>
    <row r="1571" spans="1:14" ht="14.4" customHeight="1" x14ac:dyDescent="0.3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 t="shared" si="48"/>
        <v>Wednesday</v>
      </c>
      <c r="N1571" s="6">
        <f t="shared" si="49"/>
        <v>5</v>
      </c>
    </row>
    <row r="1572" spans="1:14" ht="14.4" customHeight="1" x14ac:dyDescent="0.3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 t="shared" si="48"/>
        <v>Wednesday</v>
      </c>
      <c r="N1572" s="5">
        <f t="shared" si="49"/>
        <v>5</v>
      </c>
    </row>
    <row r="1573" spans="1:14" ht="14.4" customHeight="1" x14ac:dyDescent="0.3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 t="shared" si="48"/>
        <v>Wednesday</v>
      </c>
      <c r="N1573" s="6">
        <f t="shared" si="49"/>
        <v>5</v>
      </c>
    </row>
    <row r="1574" spans="1:14" ht="14.4" customHeight="1" x14ac:dyDescent="0.3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 t="shared" si="48"/>
        <v>Wednesday</v>
      </c>
      <c r="N1574" s="5">
        <f t="shared" si="49"/>
        <v>5</v>
      </c>
    </row>
    <row r="1575" spans="1:14" ht="14.4" customHeight="1" x14ac:dyDescent="0.3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 t="shared" si="48"/>
        <v>Wednesday</v>
      </c>
      <c r="N1575" s="6">
        <f t="shared" si="49"/>
        <v>5</v>
      </c>
    </row>
    <row r="1576" spans="1:14" ht="14.4" customHeight="1" x14ac:dyDescent="0.3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 t="shared" si="48"/>
        <v>Wednesday</v>
      </c>
      <c r="N1576" s="5">
        <f t="shared" si="49"/>
        <v>5</v>
      </c>
    </row>
    <row r="1577" spans="1:14" ht="14.4" customHeight="1" x14ac:dyDescent="0.3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 t="shared" si="48"/>
        <v>Wednesday</v>
      </c>
      <c r="N1577" s="6">
        <f t="shared" si="49"/>
        <v>5</v>
      </c>
    </row>
    <row r="1578" spans="1:14" ht="14.4" customHeight="1" x14ac:dyDescent="0.3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 t="shared" si="48"/>
        <v>Wednesday</v>
      </c>
      <c r="N1578" s="5">
        <f t="shared" si="49"/>
        <v>5</v>
      </c>
    </row>
    <row r="1579" spans="1:14" ht="14.4" customHeight="1" x14ac:dyDescent="0.3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 t="shared" si="48"/>
        <v>Wednesday</v>
      </c>
      <c r="N1579" s="6">
        <f t="shared" si="49"/>
        <v>5</v>
      </c>
    </row>
    <row r="1580" spans="1:14" ht="14.4" customHeight="1" x14ac:dyDescent="0.3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 t="shared" si="48"/>
        <v>Wednesday</v>
      </c>
      <c r="N1580" s="5">
        <f t="shared" si="49"/>
        <v>5</v>
      </c>
    </row>
    <row r="1581" spans="1:14" ht="14.4" customHeight="1" x14ac:dyDescent="0.3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 t="shared" si="48"/>
        <v>Wednesday</v>
      </c>
      <c r="N1581" s="6">
        <f t="shared" si="49"/>
        <v>5</v>
      </c>
    </row>
    <row r="1582" spans="1:14" ht="14.4" customHeight="1" x14ac:dyDescent="0.3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 t="shared" si="48"/>
        <v>Thursday</v>
      </c>
      <c r="N1582" s="5">
        <f t="shared" si="49"/>
        <v>6</v>
      </c>
    </row>
    <row r="1583" spans="1:14" ht="14.4" customHeight="1" x14ac:dyDescent="0.3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 t="shared" si="48"/>
        <v>Thursday</v>
      </c>
      <c r="N1583" s="6">
        <f t="shared" si="49"/>
        <v>6</v>
      </c>
    </row>
    <row r="1584" spans="1:14" ht="14.4" customHeight="1" x14ac:dyDescent="0.3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 t="shared" si="48"/>
        <v>Thursday</v>
      </c>
      <c r="N1584" s="5">
        <f t="shared" si="49"/>
        <v>6</v>
      </c>
    </row>
    <row r="1585" spans="1:14" ht="14.4" customHeight="1" x14ac:dyDescent="0.3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 t="shared" si="48"/>
        <v>Thursday</v>
      </c>
      <c r="N1585" s="6">
        <f t="shared" si="49"/>
        <v>6</v>
      </c>
    </row>
    <row r="1586" spans="1:14" ht="14.4" customHeight="1" x14ac:dyDescent="0.3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 t="shared" si="48"/>
        <v>Thursday</v>
      </c>
      <c r="N1586" s="5">
        <f t="shared" si="49"/>
        <v>6</v>
      </c>
    </row>
    <row r="1587" spans="1:14" ht="14.4" customHeight="1" x14ac:dyDescent="0.3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 t="shared" si="48"/>
        <v>Thursday</v>
      </c>
      <c r="N1587" s="6">
        <f t="shared" si="49"/>
        <v>6</v>
      </c>
    </row>
    <row r="1588" spans="1:14" ht="14.4" customHeight="1" x14ac:dyDescent="0.3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 t="shared" si="48"/>
        <v>Thursday</v>
      </c>
      <c r="N1588" s="5">
        <f t="shared" si="49"/>
        <v>6</v>
      </c>
    </row>
    <row r="1589" spans="1:14" ht="14.4" customHeight="1" x14ac:dyDescent="0.3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 t="shared" si="48"/>
        <v>Thursday</v>
      </c>
      <c r="N1589" s="6">
        <f t="shared" si="49"/>
        <v>6</v>
      </c>
    </row>
    <row r="1590" spans="1:14" ht="14.4" customHeight="1" x14ac:dyDescent="0.3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 t="shared" si="48"/>
        <v>Thursday</v>
      </c>
      <c r="N1590" s="5">
        <f t="shared" si="49"/>
        <v>6</v>
      </c>
    </row>
    <row r="1591" spans="1:14" ht="14.4" customHeight="1" x14ac:dyDescent="0.3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 t="shared" si="48"/>
        <v>Thursday</v>
      </c>
      <c r="N1591" s="6">
        <f t="shared" si="49"/>
        <v>6</v>
      </c>
    </row>
    <row r="1592" spans="1:14" ht="14.4" customHeight="1" x14ac:dyDescent="0.3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 t="shared" si="48"/>
        <v>Thursday</v>
      </c>
      <c r="N1592" s="5">
        <f t="shared" si="49"/>
        <v>6</v>
      </c>
    </row>
    <row r="1593" spans="1:14" ht="14.4" customHeight="1" x14ac:dyDescent="0.3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 t="shared" si="48"/>
        <v>Friday</v>
      </c>
      <c r="N1593" s="6">
        <f t="shared" si="49"/>
        <v>7</v>
      </c>
    </row>
    <row r="1594" spans="1:14" ht="14.4" customHeight="1" x14ac:dyDescent="0.3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 t="shared" si="48"/>
        <v>Friday</v>
      </c>
      <c r="N1594" s="5">
        <f t="shared" si="49"/>
        <v>7</v>
      </c>
    </row>
    <row r="1595" spans="1:14" ht="14.4" customHeight="1" x14ac:dyDescent="0.3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 t="shared" si="48"/>
        <v>Friday</v>
      </c>
      <c r="N1595" s="6">
        <f t="shared" si="49"/>
        <v>7</v>
      </c>
    </row>
    <row r="1596" spans="1:14" ht="14.4" customHeight="1" x14ac:dyDescent="0.3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 t="shared" si="48"/>
        <v>Friday</v>
      </c>
      <c r="N1596" s="5">
        <f t="shared" si="49"/>
        <v>7</v>
      </c>
    </row>
    <row r="1597" spans="1:14" ht="14.4" customHeight="1" x14ac:dyDescent="0.3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 t="shared" si="48"/>
        <v>Friday</v>
      </c>
      <c r="N1597" s="6">
        <f t="shared" si="49"/>
        <v>7</v>
      </c>
    </row>
    <row r="1598" spans="1:14" ht="14.4" customHeight="1" x14ac:dyDescent="0.3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 t="shared" si="48"/>
        <v>Friday</v>
      </c>
      <c r="N1598" s="5">
        <f t="shared" si="49"/>
        <v>7</v>
      </c>
    </row>
    <row r="1599" spans="1:14" ht="14.4" customHeight="1" x14ac:dyDescent="0.3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 t="shared" si="48"/>
        <v>Friday</v>
      </c>
      <c r="N1599" s="6">
        <f t="shared" si="49"/>
        <v>7</v>
      </c>
    </row>
    <row r="1600" spans="1:14" ht="14.4" customHeight="1" x14ac:dyDescent="0.3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 t="shared" si="48"/>
        <v>Friday</v>
      </c>
      <c r="N1600" s="5">
        <f t="shared" si="49"/>
        <v>7</v>
      </c>
    </row>
    <row r="1601" spans="1:14" ht="14.4" customHeight="1" x14ac:dyDescent="0.3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 t="shared" si="48"/>
        <v>Saturday</v>
      </c>
      <c r="N1601" s="6">
        <f t="shared" si="49"/>
        <v>8</v>
      </c>
    </row>
    <row r="1602" spans="1:14" ht="14.4" customHeight="1" x14ac:dyDescent="0.3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 t="shared" ref="M1602:M1665" si="50">TEXT(A1602,"dddd")</f>
        <v>Saturday</v>
      </c>
      <c r="N1602" s="5">
        <f t="shared" ref="N1602:N1665" si="51">DAY(A1602)</f>
        <v>8</v>
      </c>
    </row>
    <row r="1603" spans="1:14" ht="14.4" customHeight="1" x14ac:dyDescent="0.3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 t="shared" si="50"/>
        <v>Saturday</v>
      </c>
      <c r="N1603" s="6">
        <f t="shared" si="51"/>
        <v>8</v>
      </c>
    </row>
    <row r="1604" spans="1:14" ht="14.4" customHeight="1" x14ac:dyDescent="0.3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 t="shared" si="50"/>
        <v>Saturday</v>
      </c>
      <c r="N1604" s="5">
        <f t="shared" si="51"/>
        <v>8</v>
      </c>
    </row>
    <row r="1605" spans="1:14" ht="14.4" customHeight="1" x14ac:dyDescent="0.3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 t="shared" si="50"/>
        <v>Saturday</v>
      </c>
      <c r="N1605" s="6">
        <f t="shared" si="51"/>
        <v>8</v>
      </c>
    </row>
    <row r="1606" spans="1:14" ht="14.4" customHeight="1" x14ac:dyDescent="0.3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 t="shared" si="50"/>
        <v>Saturday</v>
      </c>
      <c r="N1606" s="5">
        <f t="shared" si="51"/>
        <v>8</v>
      </c>
    </row>
    <row r="1607" spans="1:14" ht="14.4" customHeight="1" x14ac:dyDescent="0.3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 t="shared" si="50"/>
        <v>Saturday</v>
      </c>
      <c r="N1607" s="6">
        <f t="shared" si="51"/>
        <v>8</v>
      </c>
    </row>
    <row r="1608" spans="1:14" ht="14.4" customHeight="1" x14ac:dyDescent="0.3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 t="shared" si="50"/>
        <v>Saturday</v>
      </c>
      <c r="N1608" s="5">
        <f t="shared" si="51"/>
        <v>8</v>
      </c>
    </row>
    <row r="1609" spans="1:14" ht="14.4" customHeight="1" x14ac:dyDescent="0.3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 t="shared" si="50"/>
        <v>Saturday</v>
      </c>
      <c r="N1609" s="6">
        <f t="shared" si="51"/>
        <v>8</v>
      </c>
    </row>
    <row r="1610" spans="1:14" ht="14.4" customHeight="1" x14ac:dyDescent="0.3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 t="shared" si="50"/>
        <v>Saturday</v>
      </c>
      <c r="N1610" s="5">
        <f t="shared" si="51"/>
        <v>8</v>
      </c>
    </row>
    <row r="1611" spans="1:14" ht="14.4" customHeight="1" x14ac:dyDescent="0.3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 t="shared" si="50"/>
        <v>Sunday</v>
      </c>
      <c r="N1611" s="6">
        <f t="shared" si="51"/>
        <v>9</v>
      </c>
    </row>
    <row r="1612" spans="1:14" ht="14.4" customHeight="1" x14ac:dyDescent="0.3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 t="shared" si="50"/>
        <v>Monday</v>
      </c>
      <c r="N1612" s="5">
        <f t="shared" si="51"/>
        <v>10</v>
      </c>
    </row>
    <row r="1613" spans="1:14" ht="14.4" customHeight="1" x14ac:dyDescent="0.3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 t="shared" si="50"/>
        <v>Monday</v>
      </c>
      <c r="N1613" s="6">
        <f t="shared" si="51"/>
        <v>10</v>
      </c>
    </row>
    <row r="1614" spans="1:14" ht="14.4" customHeight="1" x14ac:dyDescent="0.3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 t="shared" si="50"/>
        <v>Monday</v>
      </c>
      <c r="N1614" s="5">
        <f t="shared" si="51"/>
        <v>10</v>
      </c>
    </row>
    <row r="1615" spans="1:14" ht="14.4" customHeight="1" x14ac:dyDescent="0.3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 t="shared" si="50"/>
        <v>Monday</v>
      </c>
      <c r="N1615" s="6">
        <f t="shared" si="51"/>
        <v>10</v>
      </c>
    </row>
    <row r="1616" spans="1:14" ht="14.4" customHeight="1" x14ac:dyDescent="0.3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 t="shared" si="50"/>
        <v>Monday</v>
      </c>
      <c r="N1616" s="5">
        <f t="shared" si="51"/>
        <v>10</v>
      </c>
    </row>
    <row r="1617" spans="1:14" ht="14.4" customHeight="1" x14ac:dyDescent="0.3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 t="shared" si="50"/>
        <v>Monday</v>
      </c>
      <c r="N1617" s="6">
        <f t="shared" si="51"/>
        <v>10</v>
      </c>
    </row>
    <row r="1618" spans="1:14" ht="14.4" customHeight="1" x14ac:dyDescent="0.3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 t="shared" si="50"/>
        <v>Monday</v>
      </c>
      <c r="N1618" s="5">
        <f t="shared" si="51"/>
        <v>10</v>
      </c>
    </row>
    <row r="1619" spans="1:14" ht="14.4" customHeight="1" x14ac:dyDescent="0.3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 t="shared" si="50"/>
        <v>Monday</v>
      </c>
      <c r="N1619" s="6">
        <f t="shared" si="51"/>
        <v>10</v>
      </c>
    </row>
    <row r="1620" spans="1:14" ht="14.4" customHeight="1" x14ac:dyDescent="0.3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 t="shared" si="50"/>
        <v>Tuesday</v>
      </c>
      <c r="N1620" s="5">
        <f t="shared" si="51"/>
        <v>11</v>
      </c>
    </row>
    <row r="1621" spans="1:14" ht="14.4" customHeight="1" x14ac:dyDescent="0.3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 t="shared" si="50"/>
        <v>Tuesday</v>
      </c>
      <c r="N1621" s="6">
        <f t="shared" si="51"/>
        <v>11</v>
      </c>
    </row>
    <row r="1622" spans="1:14" ht="14.4" customHeight="1" x14ac:dyDescent="0.3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 t="shared" si="50"/>
        <v>Tuesday</v>
      </c>
      <c r="N1622" s="5">
        <f t="shared" si="51"/>
        <v>11</v>
      </c>
    </row>
    <row r="1623" spans="1:14" ht="14.4" customHeight="1" x14ac:dyDescent="0.3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 t="shared" si="50"/>
        <v>Tuesday</v>
      </c>
      <c r="N1623" s="6">
        <f t="shared" si="51"/>
        <v>11</v>
      </c>
    </row>
    <row r="1624" spans="1:14" ht="14.4" customHeight="1" x14ac:dyDescent="0.3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 t="shared" si="50"/>
        <v>Tuesday</v>
      </c>
      <c r="N1624" s="5">
        <f t="shared" si="51"/>
        <v>11</v>
      </c>
    </row>
    <row r="1625" spans="1:14" ht="14.4" customHeight="1" x14ac:dyDescent="0.3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 t="shared" si="50"/>
        <v>Tuesday</v>
      </c>
      <c r="N1625" s="6">
        <f t="shared" si="51"/>
        <v>11</v>
      </c>
    </row>
    <row r="1626" spans="1:14" ht="14.4" customHeight="1" x14ac:dyDescent="0.3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 t="shared" si="50"/>
        <v>Tuesday</v>
      </c>
      <c r="N1626" s="5">
        <f t="shared" si="51"/>
        <v>11</v>
      </c>
    </row>
    <row r="1627" spans="1:14" ht="14.4" customHeight="1" x14ac:dyDescent="0.3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 t="shared" si="50"/>
        <v>Wednesday</v>
      </c>
      <c r="N1627" s="6">
        <f t="shared" si="51"/>
        <v>12</v>
      </c>
    </row>
    <row r="1628" spans="1:14" ht="14.4" customHeight="1" x14ac:dyDescent="0.3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 t="shared" si="50"/>
        <v>Wednesday</v>
      </c>
      <c r="N1628" s="5">
        <f t="shared" si="51"/>
        <v>12</v>
      </c>
    </row>
    <row r="1629" spans="1:14" ht="14.4" customHeight="1" x14ac:dyDescent="0.3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 t="shared" si="50"/>
        <v>Wednesday</v>
      </c>
      <c r="N1629" s="6">
        <f t="shared" si="51"/>
        <v>12</v>
      </c>
    </row>
    <row r="1630" spans="1:14" ht="14.4" customHeight="1" x14ac:dyDescent="0.3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 t="shared" si="50"/>
        <v>Wednesday</v>
      </c>
      <c r="N1630" s="5">
        <f t="shared" si="51"/>
        <v>12</v>
      </c>
    </row>
    <row r="1631" spans="1:14" ht="14.4" customHeight="1" x14ac:dyDescent="0.3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 t="shared" si="50"/>
        <v>Wednesday</v>
      </c>
      <c r="N1631" s="6">
        <f t="shared" si="51"/>
        <v>12</v>
      </c>
    </row>
    <row r="1632" spans="1:14" ht="14.4" customHeight="1" x14ac:dyDescent="0.3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 t="shared" si="50"/>
        <v>Wednesday</v>
      </c>
      <c r="N1632" s="5">
        <f t="shared" si="51"/>
        <v>12</v>
      </c>
    </row>
    <row r="1633" spans="1:14" ht="14.4" customHeight="1" x14ac:dyDescent="0.3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 t="shared" si="50"/>
        <v>Wednesday</v>
      </c>
      <c r="N1633" s="6">
        <f t="shared" si="51"/>
        <v>12</v>
      </c>
    </row>
    <row r="1634" spans="1:14" ht="14.4" customHeight="1" x14ac:dyDescent="0.3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 t="shared" si="50"/>
        <v>Wednesday</v>
      </c>
      <c r="N1634" s="5">
        <f t="shared" si="51"/>
        <v>12</v>
      </c>
    </row>
    <row r="1635" spans="1:14" ht="14.4" customHeight="1" x14ac:dyDescent="0.3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 t="shared" si="50"/>
        <v>Wednesday</v>
      </c>
      <c r="N1635" s="6">
        <f t="shared" si="51"/>
        <v>12</v>
      </c>
    </row>
    <row r="1636" spans="1:14" ht="14.4" customHeight="1" x14ac:dyDescent="0.3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 t="shared" si="50"/>
        <v>Wednesday</v>
      </c>
      <c r="N1636" s="5">
        <f t="shared" si="51"/>
        <v>12</v>
      </c>
    </row>
    <row r="1637" spans="1:14" ht="14.4" customHeight="1" x14ac:dyDescent="0.3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 t="shared" si="50"/>
        <v>Wednesday</v>
      </c>
      <c r="N1637" s="6">
        <f t="shared" si="51"/>
        <v>12</v>
      </c>
    </row>
    <row r="1638" spans="1:14" ht="14.4" customHeight="1" x14ac:dyDescent="0.3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 t="shared" si="50"/>
        <v>Wednesday</v>
      </c>
      <c r="N1638" s="5">
        <f t="shared" si="51"/>
        <v>12</v>
      </c>
    </row>
    <row r="1639" spans="1:14" x14ac:dyDescent="0.3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 t="shared" si="50"/>
        <v>Thursday</v>
      </c>
      <c r="N1639" s="6">
        <f t="shared" si="51"/>
        <v>13</v>
      </c>
    </row>
    <row r="1640" spans="1:14" ht="14.4" customHeight="1" x14ac:dyDescent="0.3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 t="shared" si="50"/>
        <v>Thursday</v>
      </c>
      <c r="N1640" s="5">
        <f t="shared" si="51"/>
        <v>13</v>
      </c>
    </row>
    <row r="1641" spans="1:14" ht="14.4" customHeight="1" x14ac:dyDescent="0.3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 t="shared" si="50"/>
        <v>Thursday</v>
      </c>
      <c r="N1641" s="6">
        <f t="shared" si="51"/>
        <v>13</v>
      </c>
    </row>
    <row r="1642" spans="1:14" ht="14.4" customHeight="1" x14ac:dyDescent="0.3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 t="shared" si="50"/>
        <v>Thursday</v>
      </c>
      <c r="N1642" s="5">
        <f t="shared" si="51"/>
        <v>13</v>
      </c>
    </row>
    <row r="1643" spans="1:14" ht="14.4" customHeight="1" x14ac:dyDescent="0.3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 t="shared" si="50"/>
        <v>Thursday</v>
      </c>
      <c r="N1643" s="6">
        <f t="shared" si="51"/>
        <v>13</v>
      </c>
    </row>
    <row r="1644" spans="1:14" ht="14.4" customHeight="1" x14ac:dyDescent="0.3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 t="shared" si="50"/>
        <v>Thursday</v>
      </c>
      <c r="N1644" s="5">
        <f t="shared" si="51"/>
        <v>13</v>
      </c>
    </row>
    <row r="1645" spans="1:14" ht="14.4" customHeight="1" x14ac:dyDescent="0.3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 t="shared" si="50"/>
        <v>Friday</v>
      </c>
      <c r="N1645" s="6">
        <f t="shared" si="51"/>
        <v>14</v>
      </c>
    </row>
    <row r="1646" spans="1:14" ht="14.4" customHeight="1" x14ac:dyDescent="0.3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 t="shared" si="50"/>
        <v>Friday</v>
      </c>
      <c r="N1646" s="5">
        <f t="shared" si="51"/>
        <v>14</v>
      </c>
    </row>
    <row r="1647" spans="1:14" ht="14.4" customHeight="1" x14ac:dyDescent="0.3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 t="shared" si="50"/>
        <v>Saturday</v>
      </c>
      <c r="N1647" s="6">
        <f t="shared" si="51"/>
        <v>15</v>
      </c>
    </row>
    <row r="1648" spans="1:14" ht="14.4" customHeight="1" x14ac:dyDescent="0.3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 t="shared" si="50"/>
        <v>Saturday</v>
      </c>
      <c r="N1648" s="5">
        <f t="shared" si="51"/>
        <v>15</v>
      </c>
    </row>
    <row r="1649" spans="1:14" ht="14.4" customHeight="1" x14ac:dyDescent="0.3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 t="shared" si="50"/>
        <v>Saturday</v>
      </c>
      <c r="N1649" s="6">
        <f t="shared" si="51"/>
        <v>15</v>
      </c>
    </row>
    <row r="1650" spans="1:14" ht="14.4" customHeight="1" x14ac:dyDescent="0.3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 t="shared" si="50"/>
        <v>Saturday</v>
      </c>
      <c r="N1650" s="5">
        <f t="shared" si="51"/>
        <v>15</v>
      </c>
    </row>
    <row r="1651" spans="1:14" ht="14.4" customHeight="1" x14ac:dyDescent="0.3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 t="shared" si="50"/>
        <v>Sunday</v>
      </c>
      <c r="N1651" s="6">
        <f t="shared" si="51"/>
        <v>16</v>
      </c>
    </row>
    <row r="1652" spans="1:14" ht="14.4" customHeight="1" x14ac:dyDescent="0.3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 t="shared" si="50"/>
        <v>Sunday</v>
      </c>
      <c r="N1652" s="5">
        <f t="shared" si="51"/>
        <v>16</v>
      </c>
    </row>
    <row r="1653" spans="1:14" ht="14.4" customHeight="1" x14ac:dyDescent="0.3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 t="shared" si="50"/>
        <v>Sunday</v>
      </c>
      <c r="N1653" s="6">
        <f t="shared" si="51"/>
        <v>16</v>
      </c>
    </row>
    <row r="1654" spans="1:14" ht="14.4" customHeight="1" x14ac:dyDescent="0.3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 t="shared" si="50"/>
        <v>Monday</v>
      </c>
      <c r="N1654" s="5">
        <f t="shared" si="51"/>
        <v>17</v>
      </c>
    </row>
    <row r="1655" spans="1:14" ht="14.4" customHeight="1" x14ac:dyDescent="0.3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 t="shared" si="50"/>
        <v>Monday</v>
      </c>
      <c r="N1655" s="6">
        <f t="shared" si="51"/>
        <v>17</v>
      </c>
    </row>
    <row r="1656" spans="1:14" ht="14.4" customHeight="1" x14ac:dyDescent="0.3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 t="shared" si="50"/>
        <v>Monday</v>
      </c>
      <c r="N1656" s="5">
        <f t="shared" si="51"/>
        <v>17</v>
      </c>
    </row>
    <row r="1657" spans="1:14" ht="14.4" customHeight="1" x14ac:dyDescent="0.3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 t="shared" si="50"/>
        <v>Monday</v>
      </c>
      <c r="N1657" s="6">
        <f t="shared" si="51"/>
        <v>17</v>
      </c>
    </row>
    <row r="1658" spans="1:14" ht="14.4" customHeight="1" x14ac:dyDescent="0.3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 t="shared" si="50"/>
        <v>Tuesday</v>
      </c>
      <c r="N1658" s="5">
        <f t="shared" si="51"/>
        <v>18</v>
      </c>
    </row>
    <row r="1659" spans="1:14" ht="14.4" customHeight="1" x14ac:dyDescent="0.3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 t="shared" si="50"/>
        <v>Tuesday</v>
      </c>
      <c r="N1659" s="6">
        <f t="shared" si="51"/>
        <v>18</v>
      </c>
    </row>
    <row r="1660" spans="1:14" ht="14.4" customHeight="1" x14ac:dyDescent="0.3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 t="shared" si="50"/>
        <v>Tuesday</v>
      </c>
      <c r="N1660" s="5">
        <f t="shared" si="51"/>
        <v>18</v>
      </c>
    </row>
    <row r="1661" spans="1:14" ht="14.4" customHeight="1" x14ac:dyDescent="0.3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 t="shared" si="50"/>
        <v>Tuesday</v>
      </c>
      <c r="N1661" s="6">
        <f t="shared" si="51"/>
        <v>18</v>
      </c>
    </row>
    <row r="1662" spans="1:14" ht="14.4" customHeight="1" x14ac:dyDescent="0.3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 t="shared" si="50"/>
        <v>Tuesday</v>
      </c>
      <c r="N1662" s="5">
        <f t="shared" si="51"/>
        <v>18</v>
      </c>
    </row>
    <row r="1663" spans="1:14" ht="14.4" customHeight="1" x14ac:dyDescent="0.3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 t="shared" si="50"/>
        <v>Tuesday</v>
      </c>
      <c r="N1663" s="6">
        <f t="shared" si="51"/>
        <v>18</v>
      </c>
    </row>
    <row r="1664" spans="1:14" ht="14.4" customHeight="1" x14ac:dyDescent="0.3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 t="shared" si="50"/>
        <v>Tuesday</v>
      </c>
      <c r="N1664" s="5">
        <f t="shared" si="51"/>
        <v>18</v>
      </c>
    </row>
    <row r="1665" spans="1:14" ht="14.4" customHeight="1" x14ac:dyDescent="0.3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 t="shared" si="50"/>
        <v>Wednesday</v>
      </c>
      <c r="N1665" s="6">
        <f t="shared" si="51"/>
        <v>19</v>
      </c>
    </row>
    <row r="1666" spans="1:14" ht="14.4" customHeight="1" x14ac:dyDescent="0.3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 t="shared" ref="M1666:M1729" si="52">TEXT(A1666,"dddd")</f>
        <v>Wednesday</v>
      </c>
      <c r="N1666" s="5">
        <f t="shared" ref="N1666:N1729" si="53">DAY(A1666)</f>
        <v>19</v>
      </c>
    </row>
    <row r="1667" spans="1:14" x14ac:dyDescent="0.3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 t="shared" si="52"/>
        <v>Wednesday</v>
      </c>
      <c r="N1667" s="6">
        <f t="shared" si="53"/>
        <v>19</v>
      </c>
    </row>
    <row r="1668" spans="1:14" ht="14.4" customHeight="1" x14ac:dyDescent="0.3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 t="shared" si="52"/>
        <v>Thursday</v>
      </c>
      <c r="N1668" s="5">
        <f t="shared" si="53"/>
        <v>20</v>
      </c>
    </row>
    <row r="1669" spans="1:14" ht="14.4" customHeight="1" x14ac:dyDescent="0.3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 t="shared" si="52"/>
        <v>Thursday</v>
      </c>
      <c r="N1669" s="6">
        <f t="shared" si="53"/>
        <v>20</v>
      </c>
    </row>
    <row r="1670" spans="1:14" ht="14.4" customHeight="1" x14ac:dyDescent="0.3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 t="shared" si="52"/>
        <v>Thursday</v>
      </c>
      <c r="N1670" s="5">
        <f t="shared" si="53"/>
        <v>20</v>
      </c>
    </row>
    <row r="1671" spans="1:14" ht="14.4" customHeight="1" x14ac:dyDescent="0.3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 t="shared" si="52"/>
        <v>Thursday</v>
      </c>
      <c r="N1671" s="6">
        <f t="shared" si="53"/>
        <v>20</v>
      </c>
    </row>
    <row r="1672" spans="1:14" ht="14.4" customHeight="1" x14ac:dyDescent="0.3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 t="shared" si="52"/>
        <v>Thursday</v>
      </c>
      <c r="N1672" s="5">
        <f t="shared" si="53"/>
        <v>20</v>
      </c>
    </row>
    <row r="1673" spans="1:14" ht="14.4" customHeight="1" x14ac:dyDescent="0.3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 t="shared" si="52"/>
        <v>Thursday</v>
      </c>
      <c r="N1673" s="6">
        <f t="shared" si="53"/>
        <v>20</v>
      </c>
    </row>
    <row r="1674" spans="1:14" ht="14.4" customHeight="1" x14ac:dyDescent="0.3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 t="shared" si="52"/>
        <v>Thursday</v>
      </c>
      <c r="N1674" s="5">
        <f t="shared" si="53"/>
        <v>20</v>
      </c>
    </row>
    <row r="1675" spans="1:14" ht="14.4" customHeight="1" x14ac:dyDescent="0.3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 t="shared" si="52"/>
        <v>Thursday</v>
      </c>
      <c r="N1675" s="6">
        <f t="shared" si="53"/>
        <v>20</v>
      </c>
    </row>
    <row r="1676" spans="1:14" ht="14.4" customHeight="1" x14ac:dyDescent="0.3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 t="shared" si="52"/>
        <v>Friday</v>
      </c>
      <c r="N1676" s="5">
        <f t="shared" si="53"/>
        <v>21</v>
      </c>
    </row>
    <row r="1677" spans="1:14" ht="14.4" customHeight="1" x14ac:dyDescent="0.3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 t="shared" si="52"/>
        <v>Friday</v>
      </c>
      <c r="N1677" s="6">
        <f t="shared" si="53"/>
        <v>21</v>
      </c>
    </row>
    <row r="1678" spans="1:14" ht="14.4" customHeight="1" x14ac:dyDescent="0.3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 t="shared" si="52"/>
        <v>Friday</v>
      </c>
      <c r="N1678" s="5">
        <f t="shared" si="53"/>
        <v>21</v>
      </c>
    </row>
    <row r="1679" spans="1:14" ht="14.4" customHeight="1" x14ac:dyDescent="0.3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 t="shared" si="52"/>
        <v>Friday</v>
      </c>
      <c r="N1679" s="6">
        <f t="shared" si="53"/>
        <v>21</v>
      </c>
    </row>
    <row r="1680" spans="1:14" ht="14.4" customHeight="1" x14ac:dyDescent="0.3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 t="shared" si="52"/>
        <v>Friday</v>
      </c>
      <c r="N1680" s="5">
        <f t="shared" si="53"/>
        <v>21</v>
      </c>
    </row>
    <row r="1681" spans="1:14" ht="14.4" customHeight="1" x14ac:dyDescent="0.3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 t="shared" si="52"/>
        <v>Saturday</v>
      </c>
      <c r="N1681" s="6">
        <f t="shared" si="53"/>
        <v>22</v>
      </c>
    </row>
    <row r="1682" spans="1:14" ht="14.4" customHeight="1" x14ac:dyDescent="0.3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 t="shared" si="52"/>
        <v>Saturday</v>
      </c>
      <c r="N1682" s="5">
        <f t="shared" si="53"/>
        <v>22</v>
      </c>
    </row>
    <row r="1683" spans="1:14" ht="14.4" customHeight="1" x14ac:dyDescent="0.3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 t="shared" si="52"/>
        <v>Saturday</v>
      </c>
      <c r="N1683" s="6">
        <f t="shared" si="53"/>
        <v>22</v>
      </c>
    </row>
    <row r="1684" spans="1:14" ht="14.4" customHeight="1" x14ac:dyDescent="0.3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 t="shared" si="52"/>
        <v>Saturday</v>
      </c>
      <c r="N1684" s="5">
        <f t="shared" si="53"/>
        <v>22</v>
      </c>
    </row>
    <row r="1685" spans="1:14" ht="14.4" customHeight="1" x14ac:dyDescent="0.3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 t="shared" si="52"/>
        <v>Saturday</v>
      </c>
      <c r="N1685" s="6">
        <f t="shared" si="53"/>
        <v>22</v>
      </c>
    </row>
    <row r="1686" spans="1:14" ht="14.4" customHeight="1" x14ac:dyDescent="0.3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 t="shared" si="52"/>
        <v>Saturday</v>
      </c>
      <c r="N1686" s="5">
        <f t="shared" si="53"/>
        <v>22</v>
      </c>
    </row>
    <row r="1687" spans="1:14" ht="14.4" customHeight="1" x14ac:dyDescent="0.3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 t="shared" si="52"/>
        <v>Saturday</v>
      </c>
      <c r="N1687" s="6">
        <f t="shared" si="53"/>
        <v>22</v>
      </c>
    </row>
    <row r="1688" spans="1:14" ht="14.4" customHeight="1" x14ac:dyDescent="0.3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 t="shared" si="52"/>
        <v>Saturday</v>
      </c>
      <c r="N1688" s="5">
        <f t="shared" si="53"/>
        <v>22</v>
      </c>
    </row>
    <row r="1689" spans="1:14" ht="14.4" customHeight="1" x14ac:dyDescent="0.3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 t="shared" si="52"/>
        <v>Saturday</v>
      </c>
      <c r="N1689" s="6">
        <f t="shared" si="53"/>
        <v>22</v>
      </c>
    </row>
    <row r="1690" spans="1:14" ht="14.4" customHeight="1" x14ac:dyDescent="0.3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 t="shared" si="52"/>
        <v>Saturday</v>
      </c>
      <c r="N1690" s="5">
        <f t="shared" si="53"/>
        <v>22</v>
      </c>
    </row>
    <row r="1691" spans="1:14" ht="14.4" customHeight="1" x14ac:dyDescent="0.3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 t="shared" si="52"/>
        <v>Sunday</v>
      </c>
      <c r="N1691" s="6">
        <f t="shared" si="53"/>
        <v>23</v>
      </c>
    </row>
    <row r="1692" spans="1:14" ht="14.4" customHeight="1" x14ac:dyDescent="0.3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 t="shared" si="52"/>
        <v>Sunday</v>
      </c>
      <c r="N1692" s="5">
        <f t="shared" si="53"/>
        <v>23</v>
      </c>
    </row>
    <row r="1693" spans="1:14" ht="14.4" customHeight="1" x14ac:dyDescent="0.3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 t="shared" si="52"/>
        <v>Sunday</v>
      </c>
      <c r="N1693" s="6">
        <f t="shared" si="53"/>
        <v>23</v>
      </c>
    </row>
    <row r="1694" spans="1:14" ht="14.4" customHeight="1" x14ac:dyDescent="0.3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 t="shared" si="52"/>
        <v>Sunday</v>
      </c>
      <c r="N1694" s="5">
        <f t="shared" si="53"/>
        <v>23</v>
      </c>
    </row>
    <row r="1695" spans="1:14" x14ac:dyDescent="0.3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 t="shared" si="52"/>
        <v>Sunday</v>
      </c>
      <c r="N1695" s="6">
        <f t="shared" si="53"/>
        <v>23</v>
      </c>
    </row>
    <row r="1696" spans="1:14" ht="14.4" customHeight="1" x14ac:dyDescent="0.3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 t="shared" si="52"/>
        <v>Sunday</v>
      </c>
      <c r="N1696" s="5">
        <f t="shared" si="53"/>
        <v>23</v>
      </c>
    </row>
    <row r="1697" spans="1:14" ht="14.4" customHeight="1" x14ac:dyDescent="0.3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 t="shared" si="52"/>
        <v>Sunday</v>
      </c>
      <c r="N1697" s="6">
        <f t="shared" si="53"/>
        <v>23</v>
      </c>
    </row>
    <row r="1698" spans="1:14" ht="14.4" customHeight="1" x14ac:dyDescent="0.3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 t="shared" si="52"/>
        <v>Sunday</v>
      </c>
      <c r="N1698" s="5">
        <f t="shared" si="53"/>
        <v>23</v>
      </c>
    </row>
    <row r="1699" spans="1:14" ht="14.4" customHeight="1" x14ac:dyDescent="0.3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 t="shared" si="52"/>
        <v>Sunday</v>
      </c>
      <c r="N1699" s="6">
        <f t="shared" si="53"/>
        <v>23</v>
      </c>
    </row>
    <row r="1700" spans="1:14" ht="14.4" customHeight="1" x14ac:dyDescent="0.3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 t="shared" si="52"/>
        <v>Sunday</v>
      </c>
      <c r="N1700" s="5">
        <f t="shared" si="53"/>
        <v>23</v>
      </c>
    </row>
    <row r="1701" spans="1:14" ht="14.4" customHeight="1" x14ac:dyDescent="0.3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 t="shared" si="52"/>
        <v>Monday</v>
      </c>
      <c r="N1701" s="6">
        <f t="shared" si="53"/>
        <v>24</v>
      </c>
    </row>
    <row r="1702" spans="1:14" ht="14.4" customHeight="1" x14ac:dyDescent="0.3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 t="shared" si="52"/>
        <v>Monday</v>
      </c>
      <c r="N1702" s="5">
        <f t="shared" si="53"/>
        <v>24</v>
      </c>
    </row>
    <row r="1703" spans="1:14" ht="14.4" customHeight="1" x14ac:dyDescent="0.3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 t="shared" si="52"/>
        <v>Monday</v>
      </c>
      <c r="N1703" s="6">
        <f t="shared" si="53"/>
        <v>24</v>
      </c>
    </row>
    <row r="1704" spans="1:14" ht="14.4" customHeight="1" x14ac:dyDescent="0.3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 t="shared" si="52"/>
        <v>Monday</v>
      </c>
      <c r="N1704" s="5">
        <f t="shared" si="53"/>
        <v>24</v>
      </c>
    </row>
    <row r="1705" spans="1:14" ht="14.4" customHeight="1" x14ac:dyDescent="0.3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 t="shared" si="52"/>
        <v>Tuesday</v>
      </c>
      <c r="N1705" s="6">
        <f t="shared" si="53"/>
        <v>25</v>
      </c>
    </row>
    <row r="1706" spans="1:14" ht="14.4" customHeight="1" x14ac:dyDescent="0.3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 t="shared" si="52"/>
        <v>Tuesday</v>
      </c>
      <c r="N1706" s="5">
        <f t="shared" si="53"/>
        <v>25</v>
      </c>
    </row>
    <row r="1707" spans="1:14" ht="14.4" customHeight="1" x14ac:dyDescent="0.3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 t="shared" si="52"/>
        <v>Tuesday</v>
      </c>
      <c r="N1707" s="6">
        <f t="shared" si="53"/>
        <v>25</v>
      </c>
    </row>
    <row r="1708" spans="1:14" ht="14.4" customHeight="1" x14ac:dyDescent="0.3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 t="shared" si="52"/>
        <v>Tuesday</v>
      </c>
      <c r="N1708" s="5">
        <f t="shared" si="53"/>
        <v>25</v>
      </c>
    </row>
    <row r="1709" spans="1:14" ht="14.4" customHeight="1" x14ac:dyDescent="0.3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 t="shared" si="52"/>
        <v>Tuesday</v>
      </c>
      <c r="N1709" s="6">
        <f t="shared" si="53"/>
        <v>25</v>
      </c>
    </row>
    <row r="1710" spans="1:14" ht="14.4" customHeight="1" x14ac:dyDescent="0.3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 t="shared" si="52"/>
        <v>Tuesday</v>
      </c>
      <c r="N1710" s="5">
        <f t="shared" si="53"/>
        <v>25</v>
      </c>
    </row>
    <row r="1711" spans="1:14" ht="14.4" customHeight="1" x14ac:dyDescent="0.3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 t="shared" si="52"/>
        <v>Tuesday</v>
      </c>
      <c r="N1711" s="6">
        <f t="shared" si="53"/>
        <v>25</v>
      </c>
    </row>
    <row r="1712" spans="1:14" ht="14.4" customHeight="1" x14ac:dyDescent="0.3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 t="shared" si="52"/>
        <v>Tuesday</v>
      </c>
      <c r="N1712" s="5">
        <f t="shared" si="53"/>
        <v>25</v>
      </c>
    </row>
    <row r="1713" spans="1:14" ht="14.4" customHeight="1" x14ac:dyDescent="0.3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 t="shared" si="52"/>
        <v>Tuesday</v>
      </c>
      <c r="N1713" s="6">
        <f t="shared" si="53"/>
        <v>25</v>
      </c>
    </row>
    <row r="1714" spans="1:14" ht="14.4" customHeight="1" x14ac:dyDescent="0.3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 t="shared" si="52"/>
        <v>Tuesday</v>
      </c>
      <c r="N1714" s="5">
        <f t="shared" si="53"/>
        <v>25</v>
      </c>
    </row>
    <row r="1715" spans="1:14" ht="14.4" customHeight="1" x14ac:dyDescent="0.3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 t="shared" si="52"/>
        <v>Tuesday</v>
      </c>
      <c r="N1715" s="6">
        <f t="shared" si="53"/>
        <v>25</v>
      </c>
    </row>
    <row r="1716" spans="1:14" ht="14.4" customHeight="1" x14ac:dyDescent="0.3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 t="shared" si="52"/>
        <v>Tuesday</v>
      </c>
      <c r="N1716" s="5">
        <f t="shared" si="53"/>
        <v>25</v>
      </c>
    </row>
    <row r="1717" spans="1:14" ht="14.4" customHeight="1" x14ac:dyDescent="0.3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 t="shared" si="52"/>
        <v>Tuesday</v>
      </c>
      <c r="N1717" s="6">
        <f t="shared" si="53"/>
        <v>25</v>
      </c>
    </row>
    <row r="1718" spans="1:14" ht="14.4" customHeight="1" x14ac:dyDescent="0.3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 t="shared" si="52"/>
        <v>Wednesday</v>
      </c>
      <c r="N1718" s="5">
        <f t="shared" si="53"/>
        <v>26</v>
      </c>
    </row>
    <row r="1719" spans="1:14" x14ac:dyDescent="0.3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 t="shared" si="52"/>
        <v>Wednesday</v>
      </c>
      <c r="N1719" s="6">
        <f t="shared" si="53"/>
        <v>26</v>
      </c>
    </row>
    <row r="1720" spans="1:14" ht="14.4" customHeight="1" x14ac:dyDescent="0.3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 t="shared" si="52"/>
        <v>Wednesday</v>
      </c>
      <c r="N1720" s="5">
        <f t="shared" si="53"/>
        <v>26</v>
      </c>
    </row>
    <row r="1721" spans="1:14" ht="14.4" customHeight="1" x14ac:dyDescent="0.3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 t="shared" si="52"/>
        <v>Wednesday</v>
      </c>
      <c r="N1721" s="6">
        <f t="shared" si="53"/>
        <v>26</v>
      </c>
    </row>
    <row r="1722" spans="1:14" ht="14.4" customHeight="1" x14ac:dyDescent="0.3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 t="shared" si="52"/>
        <v>Wednesday</v>
      </c>
      <c r="N1722" s="5">
        <f t="shared" si="53"/>
        <v>26</v>
      </c>
    </row>
    <row r="1723" spans="1:14" ht="14.4" customHeight="1" x14ac:dyDescent="0.3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 t="shared" si="52"/>
        <v>Wednesday</v>
      </c>
      <c r="N1723" s="6">
        <f t="shared" si="53"/>
        <v>26</v>
      </c>
    </row>
    <row r="1724" spans="1:14" ht="14.4" customHeight="1" x14ac:dyDescent="0.3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 t="shared" si="52"/>
        <v>Wednesday</v>
      </c>
      <c r="N1724" s="5">
        <f t="shared" si="53"/>
        <v>26</v>
      </c>
    </row>
    <row r="1725" spans="1:14" ht="14.4" customHeight="1" x14ac:dyDescent="0.3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 t="shared" si="52"/>
        <v>Wednesday</v>
      </c>
      <c r="N1725" s="6">
        <f t="shared" si="53"/>
        <v>26</v>
      </c>
    </row>
    <row r="1726" spans="1:14" ht="14.4" customHeight="1" x14ac:dyDescent="0.3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 t="shared" si="52"/>
        <v>Wednesday</v>
      </c>
      <c r="N1726" s="5">
        <f t="shared" si="53"/>
        <v>26</v>
      </c>
    </row>
    <row r="1727" spans="1:14" ht="14.4" customHeight="1" x14ac:dyDescent="0.3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 t="shared" si="52"/>
        <v>Wednesday</v>
      </c>
      <c r="N1727" s="6">
        <f t="shared" si="53"/>
        <v>26</v>
      </c>
    </row>
    <row r="1728" spans="1:14" ht="14.4" customHeight="1" x14ac:dyDescent="0.3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 t="shared" si="52"/>
        <v>Wednesday</v>
      </c>
      <c r="N1728" s="5">
        <f t="shared" si="53"/>
        <v>26</v>
      </c>
    </row>
    <row r="1729" spans="1:14" ht="14.4" customHeight="1" x14ac:dyDescent="0.3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 t="shared" si="52"/>
        <v>Wednesday</v>
      </c>
      <c r="N1729" s="6">
        <f t="shared" si="53"/>
        <v>26</v>
      </c>
    </row>
    <row r="1730" spans="1:14" ht="14.4" customHeight="1" x14ac:dyDescent="0.3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 t="shared" ref="M1730:M1793" si="54">TEXT(A1730,"dddd")</f>
        <v>Wednesday</v>
      </c>
      <c r="N1730" s="5">
        <f t="shared" ref="N1730:N1793" si="55">DAY(A1730)</f>
        <v>26</v>
      </c>
    </row>
    <row r="1731" spans="1:14" ht="14.4" customHeight="1" x14ac:dyDescent="0.3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 t="shared" si="54"/>
        <v>Wednesday</v>
      </c>
      <c r="N1731" s="6">
        <f t="shared" si="55"/>
        <v>26</v>
      </c>
    </row>
    <row r="1732" spans="1:14" ht="14.4" customHeight="1" x14ac:dyDescent="0.3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 t="shared" si="54"/>
        <v>Wednesday</v>
      </c>
      <c r="N1732" s="5">
        <f t="shared" si="55"/>
        <v>26</v>
      </c>
    </row>
    <row r="1733" spans="1:14" ht="14.4" customHeight="1" x14ac:dyDescent="0.3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 t="shared" si="54"/>
        <v>Wednesday</v>
      </c>
      <c r="N1733" s="6">
        <f t="shared" si="55"/>
        <v>26</v>
      </c>
    </row>
    <row r="1734" spans="1:14" ht="14.4" customHeight="1" x14ac:dyDescent="0.3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 t="shared" si="54"/>
        <v>Wednesday</v>
      </c>
      <c r="N1734" s="5">
        <f t="shared" si="55"/>
        <v>26</v>
      </c>
    </row>
    <row r="1735" spans="1:14" ht="14.4" customHeight="1" x14ac:dyDescent="0.3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 t="shared" si="54"/>
        <v>Thursday</v>
      </c>
      <c r="N1735" s="6">
        <f t="shared" si="55"/>
        <v>27</v>
      </c>
    </row>
    <row r="1736" spans="1:14" ht="14.4" customHeight="1" x14ac:dyDescent="0.3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 t="shared" si="54"/>
        <v>Thursday</v>
      </c>
      <c r="N1736" s="5">
        <f t="shared" si="55"/>
        <v>27</v>
      </c>
    </row>
    <row r="1737" spans="1:14" ht="14.4" customHeight="1" x14ac:dyDescent="0.3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 t="shared" si="54"/>
        <v>Thursday</v>
      </c>
      <c r="N1737" s="6">
        <f t="shared" si="55"/>
        <v>27</v>
      </c>
    </row>
    <row r="1738" spans="1:14" ht="14.4" customHeight="1" x14ac:dyDescent="0.3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 t="shared" si="54"/>
        <v>Thursday</v>
      </c>
      <c r="N1738" s="5">
        <f t="shared" si="55"/>
        <v>27</v>
      </c>
    </row>
    <row r="1739" spans="1:14" ht="14.4" customHeight="1" x14ac:dyDescent="0.3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 t="shared" si="54"/>
        <v>Thursday</v>
      </c>
      <c r="N1739" s="6">
        <f t="shared" si="55"/>
        <v>27</v>
      </c>
    </row>
    <row r="1740" spans="1:14" ht="14.4" customHeight="1" x14ac:dyDescent="0.3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 t="shared" si="54"/>
        <v>Thursday</v>
      </c>
      <c r="N1740" s="5">
        <f t="shared" si="55"/>
        <v>27</v>
      </c>
    </row>
    <row r="1741" spans="1:14" ht="14.4" customHeight="1" x14ac:dyDescent="0.3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 t="shared" si="54"/>
        <v>Thursday</v>
      </c>
      <c r="N1741" s="6">
        <f t="shared" si="55"/>
        <v>27</v>
      </c>
    </row>
    <row r="1742" spans="1:14" ht="14.4" customHeight="1" x14ac:dyDescent="0.3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 t="shared" si="54"/>
        <v>Friday</v>
      </c>
      <c r="N1742" s="5">
        <f t="shared" si="55"/>
        <v>28</v>
      </c>
    </row>
    <row r="1743" spans="1:14" ht="14.4" customHeight="1" x14ac:dyDescent="0.3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 t="shared" si="54"/>
        <v>Friday</v>
      </c>
      <c r="N1743" s="6">
        <f t="shared" si="55"/>
        <v>28</v>
      </c>
    </row>
    <row r="1744" spans="1:14" ht="14.4" customHeight="1" x14ac:dyDescent="0.3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 t="shared" si="54"/>
        <v>Friday</v>
      </c>
      <c r="N1744" s="5">
        <f t="shared" si="55"/>
        <v>28</v>
      </c>
    </row>
    <row r="1745" spans="1:14" ht="14.4" customHeight="1" x14ac:dyDescent="0.3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 t="shared" si="54"/>
        <v>Friday</v>
      </c>
      <c r="N1745" s="6">
        <f t="shared" si="55"/>
        <v>28</v>
      </c>
    </row>
    <row r="1746" spans="1:14" ht="14.4" customHeight="1" x14ac:dyDescent="0.3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 t="shared" si="54"/>
        <v>Friday</v>
      </c>
      <c r="N1746" s="5">
        <f t="shared" si="55"/>
        <v>28</v>
      </c>
    </row>
    <row r="1747" spans="1:14" ht="14.4" customHeight="1" x14ac:dyDescent="0.3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 t="shared" si="54"/>
        <v>Friday</v>
      </c>
      <c r="N1747" s="6">
        <f t="shared" si="55"/>
        <v>28</v>
      </c>
    </row>
    <row r="1748" spans="1:14" ht="14.4" customHeight="1" x14ac:dyDescent="0.3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 t="shared" si="54"/>
        <v>Friday</v>
      </c>
      <c r="N1748" s="5">
        <f t="shared" si="55"/>
        <v>28</v>
      </c>
    </row>
    <row r="1749" spans="1:14" ht="14.4" customHeight="1" x14ac:dyDescent="0.3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 t="shared" si="54"/>
        <v>Friday</v>
      </c>
      <c r="N1749" s="6">
        <f t="shared" si="55"/>
        <v>28</v>
      </c>
    </row>
    <row r="1750" spans="1:14" ht="14.4" customHeight="1" x14ac:dyDescent="0.3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 t="shared" si="54"/>
        <v>Friday</v>
      </c>
      <c r="N1750" s="5">
        <f t="shared" si="55"/>
        <v>28</v>
      </c>
    </row>
    <row r="1751" spans="1:14" ht="14.4" customHeight="1" x14ac:dyDescent="0.3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 t="shared" si="54"/>
        <v>Saturday</v>
      </c>
      <c r="N1751" s="6">
        <f t="shared" si="55"/>
        <v>29</v>
      </c>
    </row>
    <row r="1752" spans="1:14" ht="14.4" customHeight="1" x14ac:dyDescent="0.3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 t="shared" si="54"/>
        <v>Saturday</v>
      </c>
      <c r="N1752" s="5">
        <f t="shared" si="55"/>
        <v>29</v>
      </c>
    </row>
    <row r="1753" spans="1:14" ht="14.4" customHeight="1" x14ac:dyDescent="0.3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 t="shared" si="54"/>
        <v>Saturday</v>
      </c>
      <c r="N1753" s="6">
        <f t="shared" si="55"/>
        <v>29</v>
      </c>
    </row>
    <row r="1754" spans="1:14" ht="14.4" customHeight="1" x14ac:dyDescent="0.3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 t="shared" si="54"/>
        <v>Saturday</v>
      </c>
      <c r="N1754" s="5">
        <f t="shared" si="55"/>
        <v>29</v>
      </c>
    </row>
    <row r="1755" spans="1:14" ht="14.4" customHeight="1" x14ac:dyDescent="0.3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 t="shared" si="54"/>
        <v>Saturday</v>
      </c>
      <c r="N1755" s="6">
        <f t="shared" si="55"/>
        <v>29</v>
      </c>
    </row>
    <row r="1756" spans="1:14" ht="14.4" customHeight="1" x14ac:dyDescent="0.3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 t="shared" si="54"/>
        <v>Saturday</v>
      </c>
      <c r="N1756" s="5">
        <f t="shared" si="55"/>
        <v>29</v>
      </c>
    </row>
    <row r="1757" spans="1:14" ht="14.4" customHeight="1" x14ac:dyDescent="0.3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 t="shared" si="54"/>
        <v>Saturday</v>
      </c>
      <c r="N1757" s="6">
        <f t="shared" si="55"/>
        <v>29</v>
      </c>
    </row>
    <row r="1758" spans="1:14" ht="14.4" customHeight="1" x14ac:dyDescent="0.3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 t="shared" si="54"/>
        <v>Sunday</v>
      </c>
      <c r="N1758" s="5">
        <f t="shared" si="55"/>
        <v>30</v>
      </c>
    </row>
    <row r="1759" spans="1:14" ht="14.4" customHeight="1" x14ac:dyDescent="0.3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 t="shared" si="54"/>
        <v>Sunday</v>
      </c>
      <c r="N1759" s="6">
        <f t="shared" si="55"/>
        <v>30</v>
      </c>
    </row>
    <row r="1760" spans="1:14" ht="14.4" customHeight="1" x14ac:dyDescent="0.3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 t="shared" si="54"/>
        <v>Sunday</v>
      </c>
      <c r="N1760" s="5">
        <f t="shared" si="55"/>
        <v>30</v>
      </c>
    </row>
    <row r="1761" spans="1:14" ht="14.4" customHeight="1" x14ac:dyDescent="0.3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 t="shared" si="54"/>
        <v>Sunday</v>
      </c>
      <c r="N1761" s="6">
        <f t="shared" si="55"/>
        <v>30</v>
      </c>
    </row>
    <row r="1762" spans="1:14" ht="14.4" customHeight="1" x14ac:dyDescent="0.3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 t="shared" si="54"/>
        <v>Sunday</v>
      </c>
      <c r="N1762" s="5">
        <f t="shared" si="55"/>
        <v>30</v>
      </c>
    </row>
    <row r="1763" spans="1:14" ht="14.4" customHeight="1" x14ac:dyDescent="0.3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 t="shared" si="54"/>
        <v>Sunday</v>
      </c>
      <c r="N1763" s="6">
        <f t="shared" si="55"/>
        <v>30</v>
      </c>
    </row>
    <row r="1764" spans="1:14" ht="14.4" customHeight="1" x14ac:dyDescent="0.3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 t="shared" si="54"/>
        <v>Sunday</v>
      </c>
      <c r="N1764" s="5">
        <f t="shared" si="55"/>
        <v>30</v>
      </c>
    </row>
    <row r="1765" spans="1:14" ht="14.4" customHeight="1" x14ac:dyDescent="0.3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 t="shared" si="54"/>
        <v>Sunday</v>
      </c>
      <c r="N1765" s="6">
        <f t="shared" si="55"/>
        <v>30</v>
      </c>
    </row>
    <row r="1766" spans="1:14" ht="14.4" customHeight="1" x14ac:dyDescent="0.3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 t="shared" si="54"/>
        <v>Sunday</v>
      </c>
      <c r="N1766" s="5">
        <f t="shared" si="55"/>
        <v>30</v>
      </c>
    </row>
    <row r="1767" spans="1:14" ht="14.4" customHeight="1" x14ac:dyDescent="0.3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 t="shared" si="54"/>
        <v>Sunday</v>
      </c>
      <c r="N1767" s="6">
        <f t="shared" si="55"/>
        <v>30</v>
      </c>
    </row>
    <row r="1768" spans="1:14" ht="14.4" customHeight="1" x14ac:dyDescent="0.3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 t="shared" si="54"/>
        <v>Sunday</v>
      </c>
      <c r="N1768" s="5">
        <f t="shared" si="55"/>
        <v>30</v>
      </c>
    </row>
    <row r="1769" spans="1:14" x14ac:dyDescent="0.3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 t="shared" si="54"/>
        <v>Monday</v>
      </c>
      <c r="N1769" s="6">
        <f t="shared" si="55"/>
        <v>1</v>
      </c>
    </row>
    <row r="1770" spans="1:14" ht="14.4" customHeight="1" x14ac:dyDescent="0.3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 t="shared" si="54"/>
        <v>Monday</v>
      </c>
      <c r="N1770" s="5">
        <f t="shared" si="55"/>
        <v>1</v>
      </c>
    </row>
    <row r="1771" spans="1:14" ht="14.4" customHeight="1" x14ac:dyDescent="0.3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 t="shared" si="54"/>
        <v>Monday</v>
      </c>
      <c r="N1771" s="6">
        <f t="shared" si="55"/>
        <v>1</v>
      </c>
    </row>
    <row r="1772" spans="1:14" ht="14.4" customHeight="1" x14ac:dyDescent="0.3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 t="shared" si="54"/>
        <v>Monday</v>
      </c>
      <c r="N1772" s="5">
        <f t="shared" si="55"/>
        <v>1</v>
      </c>
    </row>
    <row r="1773" spans="1:14" ht="14.4" customHeight="1" x14ac:dyDescent="0.3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 t="shared" si="54"/>
        <v>Monday</v>
      </c>
      <c r="N1773" s="6">
        <f t="shared" si="55"/>
        <v>1</v>
      </c>
    </row>
    <row r="1774" spans="1:14" ht="14.4" customHeight="1" x14ac:dyDescent="0.3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 t="shared" si="54"/>
        <v>Monday</v>
      </c>
      <c r="N1774" s="5">
        <f t="shared" si="55"/>
        <v>1</v>
      </c>
    </row>
    <row r="1775" spans="1:14" ht="14.4" customHeight="1" x14ac:dyDescent="0.3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 t="shared" si="54"/>
        <v>Monday</v>
      </c>
      <c r="N1775" s="6">
        <f t="shared" si="55"/>
        <v>1</v>
      </c>
    </row>
    <row r="1776" spans="1:14" ht="14.4" customHeight="1" x14ac:dyDescent="0.3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 t="shared" si="54"/>
        <v>Tuesday</v>
      </c>
      <c r="N1776" s="5">
        <f t="shared" si="55"/>
        <v>2</v>
      </c>
    </row>
    <row r="1777" spans="1:14" ht="14.4" customHeight="1" x14ac:dyDescent="0.3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 t="shared" si="54"/>
        <v>Tuesday</v>
      </c>
      <c r="N1777" s="6">
        <f t="shared" si="55"/>
        <v>2</v>
      </c>
    </row>
    <row r="1778" spans="1:14" ht="14.4" customHeight="1" x14ac:dyDescent="0.3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 t="shared" si="54"/>
        <v>Tuesday</v>
      </c>
      <c r="N1778" s="5">
        <f t="shared" si="55"/>
        <v>2</v>
      </c>
    </row>
    <row r="1779" spans="1:14" ht="14.4" customHeight="1" x14ac:dyDescent="0.3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 t="shared" si="54"/>
        <v>Tuesday</v>
      </c>
      <c r="N1779" s="6">
        <f t="shared" si="55"/>
        <v>2</v>
      </c>
    </row>
    <row r="1780" spans="1:14" ht="14.4" customHeight="1" x14ac:dyDescent="0.3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 t="shared" si="54"/>
        <v>Tuesday</v>
      </c>
      <c r="N1780" s="5">
        <f t="shared" si="55"/>
        <v>2</v>
      </c>
    </row>
    <row r="1781" spans="1:14" ht="14.4" customHeight="1" x14ac:dyDescent="0.3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 t="shared" si="54"/>
        <v>Tuesday</v>
      </c>
      <c r="N1781" s="6">
        <f t="shared" si="55"/>
        <v>2</v>
      </c>
    </row>
    <row r="1782" spans="1:14" ht="14.4" customHeight="1" x14ac:dyDescent="0.3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 t="shared" si="54"/>
        <v>Tuesday</v>
      </c>
      <c r="N1782" s="5">
        <f t="shared" si="55"/>
        <v>2</v>
      </c>
    </row>
    <row r="1783" spans="1:14" ht="14.4" customHeight="1" x14ac:dyDescent="0.3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 t="shared" si="54"/>
        <v>Tuesday</v>
      </c>
      <c r="N1783" s="6">
        <f t="shared" si="55"/>
        <v>2</v>
      </c>
    </row>
    <row r="1784" spans="1:14" ht="14.4" customHeight="1" x14ac:dyDescent="0.3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 t="shared" si="54"/>
        <v>Tuesday</v>
      </c>
      <c r="N1784" s="5">
        <f t="shared" si="55"/>
        <v>2</v>
      </c>
    </row>
    <row r="1785" spans="1:14" ht="14.4" customHeight="1" x14ac:dyDescent="0.3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 t="shared" si="54"/>
        <v>Tuesday</v>
      </c>
      <c r="N1785" s="6">
        <f t="shared" si="55"/>
        <v>2</v>
      </c>
    </row>
    <row r="1786" spans="1:14" ht="14.4" customHeight="1" x14ac:dyDescent="0.3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 t="shared" si="54"/>
        <v>Wednesday</v>
      </c>
      <c r="N1786" s="5">
        <f t="shared" si="55"/>
        <v>3</v>
      </c>
    </row>
    <row r="1787" spans="1:14" ht="14.4" customHeight="1" x14ac:dyDescent="0.3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 t="shared" si="54"/>
        <v>Wednesday</v>
      </c>
      <c r="N1787" s="6">
        <f t="shared" si="55"/>
        <v>3</v>
      </c>
    </row>
    <row r="1788" spans="1:14" ht="14.4" customHeight="1" x14ac:dyDescent="0.3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 t="shared" si="54"/>
        <v>Wednesday</v>
      </c>
      <c r="N1788" s="5">
        <f t="shared" si="55"/>
        <v>3</v>
      </c>
    </row>
    <row r="1789" spans="1:14" ht="14.4" customHeight="1" x14ac:dyDescent="0.3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 t="shared" si="54"/>
        <v>Wednesday</v>
      </c>
      <c r="N1789" s="6">
        <f t="shared" si="55"/>
        <v>3</v>
      </c>
    </row>
    <row r="1790" spans="1:14" ht="14.4" customHeight="1" x14ac:dyDescent="0.3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 t="shared" si="54"/>
        <v>Wednesday</v>
      </c>
      <c r="N1790" s="5">
        <f t="shared" si="55"/>
        <v>3</v>
      </c>
    </row>
    <row r="1791" spans="1:14" ht="14.4" customHeight="1" x14ac:dyDescent="0.3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 t="shared" si="54"/>
        <v>Wednesday</v>
      </c>
      <c r="N1791" s="6">
        <f t="shared" si="55"/>
        <v>3</v>
      </c>
    </row>
    <row r="1792" spans="1:14" ht="14.4" customHeight="1" x14ac:dyDescent="0.3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 t="shared" si="54"/>
        <v>Wednesday</v>
      </c>
      <c r="N1792" s="5">
        <f t="shared" si="55"/>
        <v>3</v>
      </c>
    </row>
    <row r="1793" spans="1:14" ht="14.4" customHeight="1" x14ac:dyDescent="0.3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 t="shared" si="54"/>
        <v>Wednesday</v>
      </c>
      <c r="N1793" s="6">
        <f t="shared" si="55"/>
        <v>3</v>
      </c>
    </row>
    <row r="1794" spans="1:14" ht="14.4" customHeight="1" x14ac:dyDescent="0.3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 t="shared" ref="M1794:M1857" si="56">TEXT(A1794,"dddd")</f>
        <v>Wednesday</v>
      </c>
      <c r="N1794" s="5">
        <f t="shared" ref="N1794:N1857" si="57">DAY(A1794)</f>
        <v>3</v>
      </c>
    </row>
    <row r="1795" spans="1:14" ht="14.4" customHeight="1" x14ac:dyDescent="0.3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 t="shared" si="56"/>
        <v>Wednesday</v>
      </c>
      <c r="N1795" s="6">
        <f t="shared" si="57"/>
        <v>3</v>
      </c>
    </row>
    <row r="1796" spans="1:14" ht="14.4" customHeight="1" x14ac:dyDescent="0.3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 t="shared" si="56"/>
        <v>Wednesday</v>
      </c>
      <c r="N1796" s="5">
        <f t="shared" si="57"/>
        <v>3</v>
      </c>
    </row>
    <row r="1797" spans="1:14" ht="14.4" customHeight="1" x14ac:dyDescent="0.3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 t="shared" si="56"/>
        <v>Wednesday</v>
      </c>
      <c r="N1797" s="6">
        <f t="shared" si="57"/>
        <v>3</v>
      </c>
    </row>
    <row r="1798" spans="1:14" ht="14.4" customHeight="1" x14ac:dyDescent="0.3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 t="shared" si="56"/>
        <v>Wednesday</v>
      </c>
      <c r="N1798" s="5">
        <f t="shared" si="57"/>
        <v>3</v>
      </c>
    </row>
    <row r="1799" spans="1:14" ht="14.4" customHeight="1" x14ac:dyDescent="0.3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 t="shared" si="56"/>
        <v>Wednesday</v>
      </c>
      <c r="N1799" s="6">
        <f t="shared" si="57"/>
        <v>3</v>
      </c>
    </row>
    <row r="1800" spans="1:14" ht="14.4" customHeight="1" x14ac:dyDescent="0.3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 t="shared" si="56"/>
        <v>Wednesday</v>
      </c>
      <c r="N1800" s="5">
        <f t="shared" si="57"/>
        <v>3</v>
      </c>
    </row>
    <row r="1801" spans="1:14" ht="14.4" customHeight="1" x14ac:dyDescent="0.3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 t="shared" si="56"/>
        <v>Wednesday</v>
      </c>
      <c r="N1801" s="6">
        <f t="shared" si="57"/>
        <v>3</v>
      </c>
    </row>
    <row r="1802" spans="1:14" ht="14.4" customHeight="1" x14ac:dyDescent="0.3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 t="shared" si="56"/>
        <v>Wednesday</v>
      </c>
      <c r="N1802" s="5">
        <f t="shared" si="57"/>
        <v>3</v>
      </c>
    </row>
    <row r="1803" spans="1:14" ht="14.4" customHeight="1" x14ac:dyDescent="0.3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 t="shared" si="56"/>
        <v>Thursday</v>
      </c>
      <c r="N1803" s="6">
        <f t="shared" si="57"/>
        <v>4</v>
      </c>
    </row>
    <row r="1804" spans="1:14" ht="14.4" customHeight="1" x14ac:dyDescent="0.3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 t="shared" si="56"/>
        <v>Thursday</v>
      </c>
      <c r="N1804" s="5">
        <f t="shared" si="57"/>
        <v>4</v>
      </c>
    </row>
    <row r="1805" spans="1:14" ht="14.4" customHeight="1" x14ac:dyDescent="0.3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 t="shared" si="56"/>
        <v>Thursday</v>
      </c>
      <c r="N1805" s="6">
        <f t="shared" si="57"/>
        <v>4</v>
      </c>
    </row>
    <row r="1806" spans="1:14" ht="14.4" customHeight="1" x14ac:dyDescent="0.3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 t="shared" si="56"/>
        <v>Thursday</v>
      </c>
      <c r="N1806" s="5">
        <f t="shared" si="57"/>
        <v>4</v>
      </c>
    </row>
    <row r="1807" spans="1:14" ht="14.4" customHeight="1" x14ac:dyDescent="0.3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 t="shared" si="56"/>
        <v>Thursday</v>
      </c>
      <c r="N1807" s="6">
        <f t="shared" si="57"/>
        <v>4</v>
      </c>
    </row>
    <row r="1808" spans="1:14" ht="14.4" customHeight="1" x14ac:dyDescent="0.3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 t="shared" si="56"/>
        <v>Thursday</v>
      </c>
      <c r="N1808" s="5">
        <f t="shared" si="57"/>
        <v>4</v>
      </c>
    </row>
    <row r="1809" spans="1:14" ht="14.4" customHeight="1" x14ac:dyDescent="0.3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 t="shared" si="56"/>
        <v>Thursday</v>
      </c>
      <c r="N1809" s="6">
        <f t="shared" si="57"/>
        <v>4</v>
      </c>
    </row>
    <row r="1810" spans="1:14" ht="14.4" customHeight="1" x14ac:dyDescent="0.3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 t="shared" si="56"/>
        <v>Thursday</v>
      </c>
      <c r="N1810" s="5">
        <f t="shared" si="57"/>
        <v>4</v>
      </c>
    </row>
    <row r="1811" spans="1:14" ht="14.4" customHeight="1" x14ac:dyDescent="0.3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 t="shared" si="56"/>
        <v>Thursday</v>
      </c>
      <c r="N1811" s="6">
        <f t="shared" si="57"/>
        <v>4</v>
      </c>
    </row>
    <row r="1812" spans="1:14" ht="14.4" customHeight="1" x14ac:dyDescent="0.3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 t="shared" si="56"/>
        <v>Thursday</v>
      </c>
      <c r="N1812" s="5">
        <f t="shared" si="57"/>
        <v>4</v>
      </c>
    </row>
    <row r="1813" spans="1:14" ht="14.4" customHeight="1" x14ac:dyDescent="0.3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 t="shared" si="56"/>
        <v>Thursday</v>
      </c>
      <c r="N1813" s="6">
        <f t="shared" si="57"/>
        <v>4</v>
      </c>
    </row>
    <row r="1814" spans="1:14" ht="14.4" customHeight="1" x14ac:dyDescent="0.3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 t="shared" si="56"/>
        <v>Thursday</v>
      </c>
      <c r="N1814" s="5">
        <f t="shared" si="57"/>
        <v>4</v>
      </c>
    </row>
    <row r="1815" spans="1:14" ht="14.4" customHeight="1" x14ac:dyDescent="0.3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 t="shared" si="56"/>
        <v>Thursday</v>
      </c>
      <c r="N1815" s="6">
        <f t="shared" si="57"/>
        <v>4</v>
      </c>
    </row>
    <row r="1816" spans="1:14" ht="14.4" customHeight="1" x14ac:dyDescent="0.3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 t="shared" si="56"/>
        <v>Friday</v>
      </c>
      <c r="N1816" s="5">
        <f t="shared" si="57"/>
        <v>5</v>
      </c>
    </row>
    <row r="1817" spans="1:14" ht="14.4" customHeight="1" x14ac:dyDescent="0.3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 t="shared" si="56"/>
        <v>Friday</v>
      </c>
      <c r="N1817" s="6">
        <f t="shared" si="57"/>
        <v>5</v>
      </c>
    </row>
    <row r="1818" spans="1:14" ht="14.4" customHeight="1" x14ac:dyDescent="0.3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 t="shared" si="56"/>
        <v>Saturday</v>
      </c>
      <c r="N1818" s="5">
        <f t="shared" si="57"/>
        <v>6</v>
      </c>
    </row>
    <row r="1819" spans="1:14" ht="14.4" customHeight="1" x14ac:dyDescent="0.3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 t="shared" si="56"/>
        <v>Saturday</v>
      </c>
      <c r="N1819" s="6">
        <f t="shared" si="57"/>
        <v>6</v>
      </c>
    </row>
    <row r="1820" spans="1:14" ht="14.4" customHeight="1" x14ac:dyDescent="0.3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 t="shared" si="56"/>
        <v>Saturday</v>
      </c>
      <c r="N1820" s="5">
        <f t="shared" si="57"/>
        <v>6</v>
      </c>
    </row>
    <row r="1821" spans="1:14" ht="14.4" customHeight="1" x14ac:dyDescent="0.3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 t="shared" si="56"/>
        <v>Saturday</v>
      </c>
      <c r="N1821" s="6">
        <f t="shared" si="57"/>
        <v>6</v>
      </c>
    </row>
    <row r="1822" spans="1:14" ht="14.4" customHeight="1" x14ac:dyDescent="0.3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 t="shared" si="56"/>
        <v>Sunday</v>
      </c>
      <c r="N1822" s="5">
        <f t="shared" si="57"/>
        <v>7</v>
      </c>
    </row>
    <row r="1823" spans="1:14" ht="14.4" customHeight="1" x14ac:dyDescent="0.3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 t="shared" si="56"/>
        <v>Monday</v>
      </c>
      <c r="N1823" s="6">
        <f t="shared" si="57"/>
        <v>8</v>
      </c>
    </row>
    <row r="1824" spans="1:14" ht="14.4" customHeight="1" x14ac:dyDescent="0.3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 t="shared" si="56"/>
        <v>Tuesday</v>
      </c>
      <c r="N1824" s="5">
        <f t="shared" si="57"/>
        <v>9</v>
      </c>
    </row>
    <row r="1825" spans="1:14" ht="14.4" customHeight="1" x14ac:dyDescent="0.3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 t="shared" si="56"/>
        <v>Tuesday</v>
      </c>
      <c r="N1825" s="6">
        <f t="shared" si="57"/>
        <v>9</v>
      </c>
    </row>
    <row r="1826" spans="1:14" ht="14.4" customHeight="1" x14ac:dyDescent="0.3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 t="shared" si="56"/>
        <v>Tuesday</v>
      </c>
      <c r="N1826" s="5">
        <f t="shared" si="57"/>
        <v>9</v>
      </c>
    </row>
    <row r="1827" spans="1:14" ht="14.4" customHeight="1" x14ac:dyDescent="0.3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 t="shared" si="56"/>
        <v>Tuesday</v>
      </c>
      <c r="N1827" s="6">
        <f t="shared" si="57"/>
        <v>9</v>
      </c>
    </row>
    <row r="1828" spans="1:14" ht="14.4" customHeight="1" x14ac:dyDescent="0.3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 t="shared" si="56"/>
        <v>Tuesday</v>
      </c>
      <c r="N1828" s="5">
        <f t="shared" si="57"/>
        <v>9</v>
      </c>
    </row>
    <row r="1829" spans="1:14" ht="14.4" customHeight="1" x14ac:dyDescent="0.3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 t="shared" si="56"/>
        <v>Tuesday</v>
      </c>
      <c r="N1829" s="6">
        <f t="shared" si="57"/>
        <v>9</v>
      </c>
    </row>
    <row r="1830" spans="1:14" ht="14.4" customHeight="1" x14ac:dyDescent="0.3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 t="shared" si="56"/>
        <v>Tuesday</v>
      </c>
      <c r="N1830" s="5">
        <f t="shared" si="57"/>
        <v>9</v>
      </c>
    </row>
    <row r="1831" spans="1:14" ht="14.4" customHeight="1" x14ac:dyDescent="0.3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 t="shared" si="56"/>
        <v>Tuesday</v>
      </c>
      <c r="N1831" s="6">
        <f t="shared" si="57"/>
        <v>9</v>
      </c>
    </row>
    <row r="1832" spans="1:14" ht="14.4" customHeight="1" x14ac:dyDescent="0.3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 t="shared" si="56"/>
        <v>Tuesday</v>
      </c>
      <c r="N1832" s="5">
        <f t="shared" si="57"/>
        <v>9</v>
      </c>
    </row>
    <row r="1833" spans="1:14" ht="14.4" customHeight="1" x14ac:dyDescent="0.3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 t="shared" si="56"/>
        <v>Tuesday</v>
      </c>
      <c r="N1833" s="6">
        <f t="shared" si="57"/>
        <v>9</v>
      </c>
    </row>
    <row r="1834" spans="1:14" ht="14.4" customHeight="1" x14ac:dyDescent="0.3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 t="shared" si="56"/>
        <v>Tuesday</v>
      </c>
      <c r="N1834" s="5">
        <f t="shared" si="57"/>
        <v>9</v>
      </c>
    </row>
    <row r="1835" spans="1:14" ht="14.4" customHeight="1" x14ac:dyDescent="0.3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 t="shared" si="56"/>
        <v>Tuesday</v>
      </c>
      <c r="N1835" s="6">
        <f t="shared" si="57"/>
        <v>9</v>
      </c>
    </row>
    <row r="1836" spans="1:14" ht="14.4" customHeight="1" x14ac:dyDescent="0.3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 t="shared" si="56"/>
        <v>Tuesday</v>
      </c>
      <c r="N1836" s="5">
        <f t="shared" si="57"/>
        <v>9</v>
      </c>
    </row>
    <row r="1837" spans="1:14" x14ac:dyDescent="0.3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 t="shared" si="56"/>
        <v>Tuesday</v>
      </c>
      <c r="N1837" s="6">
        <f t="shared" si="57"/>
        <v>9</v>
      </c>
    </row>
    <row r="1838" spans="1:14" ht="14.4" customHeight="1" x14ac:dyDescent="0.3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 t="shared" si="56"/>
        <v>Tuesday</v>
      </c>
      <c r="N1838" s="5">
        <f t="shared" si="57"/>
        <v>9</v>
      </c>
    </row>
    <row r="1839" spans="1:14" ht="14.4" customHeight="1" x14ac:dyDescent="0.3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 t="shared" si="56"/>
        <v>Tuesday</v>
      </c>
      <c r="N1839" s="6">
        <f t="shared" si="57"/>
        <v>9</v>
      </c>
    </row>
    <row r="1840" spans="1:14" ht="14.4" customHeight="1" x14ac:dyDescent="0.3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 t="shared" si="56"/>
        <v>Tuesday</v>
      </c>
      <c r="N1840" s="5">
        <f t="shared" si="57"/>
        <v>9</v>
      </c>
    </row>
    <row r="1841" spans="1:14" ht="14.4" customHeight="1" x14ac:dyDescent="0.3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 t="shared" si="56"/>
        <v>Tuesday</v>
      </c>
      <c r="N1841" s="6">
        <f t="shared" si="57"/>
        <v>9</v>
      </c>
    </row>
    <row r="1842" spans="1:14" ht="14.4" customHeight="1" x14ac:dyDescent="0.3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 t="shared" si="56"/>
        <v>Tuesday</v>
      </c>
      <c r="N1842" s="5">
        <f t="shared" si="57"/>
        <v>9</v>
      </c>
    </row>
    <row r="1843" spans="1:14" ht="14.4" customHeight="1" x14ac:dyDescent="0.3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 t="shared" si="56"/>
        <v>Tuesday</v>
      </c>
      <c r="N1843" s="6">
        <f t="shared" si="57"/>
        <v>9</v>
      </c>
    </row>
    <row r="1844" spans="1:14" ht="14.4" customHeight="1" x14ac:dyDescent="0.3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 t="shared" si="56"/>
        <v>Tuesday</v>
      </c>
      <c r="N1844" s="5">
        <f t="shared" si="57"/>
        <v>9</v>
      </c>
    </row>
    <row r="1845" spans="1:14" ht="14.4" customHeight="1" x14ac:dyDescent="0.3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 t="shared" si="56"/>
        <v>Wednesday</v>
      </c>
      <c r="N1845" s="6">
        <f t="shared" si="57"/>
        <v>10</v>
      </c>
    </row>
    <row r="1846" spans="1:14" ht="14.4" customHeight="1" x14ac:dyDescent="0.3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 t="shared" si="56"/>
        <v>Wednesday</v>
      </c>
      <c r="N1846" s="5">
        <f t="shared" si="57"/>
        <v>10</v>
      </c>
    </row>
    <row r="1847" spans="1:14" ht="14.4" customHeight="1" x14ac:dyDescent="0.3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 t="shared" si="56"/>
        <v>Wednesday</v>
      </c>
      <c r="N1847" s="6">
        <f t="shared" si="57"/>
        <v>10</v>
      </c>
    </row>
    <row r="1848" spans="1:14" ht="14.4" customHeight="1" x14ac:dyDescent="0.3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 t="shared" si="56"/>
        <v>Wednesday</v>
      </c>
      <c r="N1848" s="5">
        <f t="shared" si="57"/>
        <v>10</v>
      </c>
    </row>
    <row r="1849" spans="1:14" ht="14.4" customHeight="1" x14ac:dyDescent="0.3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 t="shared" si="56"/>
        <v>Wednesday</v>
      </c>
      <c r="N1849" s="6">
        <f t="shared" si="57"/>
        <v>10</v>
      </c>
    </row>
    <row r="1850" spans="1:14" ht="14.4" customHeight="1" x14ac:dyDescent="0.3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 t="shared" si="56"/>
        <v>Wednesday</v>
      </c>
      <c r="N1850" s="5">
        <f t="shared" si="57"/>
        <v>10</v>
      </c>
    </row>
    <row r="1851" spans="1:14" ht="14.4" customHeight="1" x14ac:dyDescent="0.3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 t="shared" si="56"/>
        <v>Wednesday</v>
      </c>
      <c r="N1851" s="6">
        <f t="shared" si="57"/>
        <v>10</v>
      </c>
    </row>
    <row r="1852" spans="1:14" ht="14.4" customHeight="1" x14ac:dyDescent="0.3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 t="shared" si="56"/>
        <v>Wednesday</v>
      </c>
      <c r="N1852" s="5">
        <f t="shared" si="57"/>
        <v>10</v>
      </c>
    </row>
    <row r="1853" spans="1:14" ht="14.4" customHeight="1" x14ac:dyDescent="0.3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 t="shared" si="56"/>
        <v>Wednesday</v>
      </c>
      <c r="N1853" s="6">
        <f t="shared" si="57"/>
        <v>10</v>
      </c>
    </row>
    <row r="1854" spans="1:14" ht="14.4" customHeight="1" x14ac:dyDescent="0.3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 t="shared" si="56"/>
        <v>Thursday</v>
      </c>
      <c r="N1854" s="5">
        <f t="shared" si="57"/>
        <v>11</v>
      </c>
    </row>
    <row r="1855" spans="1:14" ht="14.4" customHeight="1" x14ac:dyDescent="0.3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 t="shared" si="56"/>
        <v>Thursday</v>
      </c>
      <c r="N1855" s="6">
        <f t="shared" si="57"/>
        <v>11</v>
      </c>
    </row>
    <row r="1856" spans="1:14" ht="14.4" customHeight="1" x14ac:dyDescent="0.3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 t="shared" si="56"/>
        <v>Thursday</v>
      </c>
      <c r="N1856" s="5">
        <f t="shared" si="57"/>
        <v>11</v>
      </c>
    </row>
    <row r="1857" spans="1:14" ht="14.4" customHeight="1" x14ac:dyDescent="0.3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 t="shared" si="56"/>
        <v>Thursday</v>
      </c>
      <c r="N1857" s="6">
        <f t="shared" si="57"/>
        <v>11</v>
      </c>
    </row>
    <row r="1858" spans="1:14" ht="14.4" customHeight="1" x14ac:dyDescent="0.3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 t="shared" ref="M1858:M1921" si="58">TEXT(A1858,"dddd")</f>
        <v>Thursday</v>
      </c>
      <c r="N1858" s="5">
        <f t="shared" ref="N1858:N1921" si="59">DAY(A1858)</f>
        <v>11</v>
      </c>
    </row>
    <row r="1859" spans="1:14" ht="14.4" customHeight="1" x14ac:dyDescent="0.3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 t="shared" si="58"/>
        <v>Thursday</v>
      </c>
      <c r="N1859" s="6">
        <f t="shared" si="59"/>
        <v>11</v>
      </c>
    </row>
    <row r="1860" spans="1:14" ht="14.4" customHeight="1" x14ac:dyDescent="0.3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 t="shared" si="58"/>
        <v>Thursday</v>
      </c>
      <c r="N1860" s="5">
        <f t="shared" si="59"/>
        <v>11</v>
      </c>
    </row>
    <row r="1861" spans="1:14" ht="14.4" customHeight="1" x14ac:dyDescent="0.3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 t="shared" si="58"/>
        <v>Thursday</v>
      </c>
      <c r="N1861" s="6">
        <f t="shared" si="59"/>
        <v>11</v>
      </c>
    </row>
    <row r="1862" spans="1:14" ht="14.4" customHeight="1" x14ac:dyDescent="0.3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 t="shared" si="58"/>
        <v>Friday</v>
      </c>
      <c r="N1862" s="5">
        <f t="shared" si="59"/>
        <v>12</v>
      </c>
    </row>
    <row r="1863" spans="1:14" ht="14.4" customHeight="1" x14ac:dyDescent="0.3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 t="shared" si="58"/>
        <v>Friday</v>
      </c>
      <c r="N1863" s="6">
        <f t="shared" si="59"/>
        <v>12</v>
      </c>
    </row>
    <row r="1864" spans="1:14" ht="14.4" customHeight="1" x14ac:dyDescent="0.3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 t="shared" si="58"/>
        <v>Friday</v>
      </c>
      <c r="N1864" s="5">
        <f t="shared" si="59"/>
        <v>12</v>
      </c>
    </row>
    <row r="1865" spans="1:14" ht="14.4" customHeight="1" x14ac:dyDescent="0.3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 t="shared" si="58"/>
        <v>Friday</v>
      </c>
      <c r="N1865" s="6">
        <f t="shared" si="59"/>
        <v>12</v>
      </c>
    </row>
    <row r="1866" spans="1:14" ht="14.4" customHeight="1" x14ac:dyDescent="0.3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 t="shared" si="58"/>
        <v>Friday</v>
      </c>
      <c r="N1866" s="5">
        <f t="shared" si="59"/>
        <v>12</v>
      </c>
    </row>
    <row r="1867" spans="1:14" ht="14.4" customHeight="1" x14ac:dyDescent="0.3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 t="shared" si="58"/>
        <v>Saturday</v>
      </c>
      <c r="N1867" s="6">
        <f t="shared" si="59"/>
        <v>13</v>
      </c>
    </row>
    <row r="1868" spans="1:14" ht="14.4" customHeight="1" x14ac:dyDescent="0.3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 t="shared" si="58"/>
        <v>Saturday</v>
      </c>
      <c r="N1868" s="5">
        <f t="shared" si="59"/>
        <v>13</v>
      </c>
    </row>
    <row r="1869" spans="1:14" ht="14.4" customHeight="1" x14ac:dyDescent="0.3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 t="shared" si="58"/>
        <v>Saturday</v>
      </c>
      <c r="N1869" s="6">
        <f t="shared" si="59"/>
        <v>13</v>
      </c>
    </row>
    <row r="1870" spans="1:14" ht="14.4" customHeight="1" x14ac:dyDescent="0.3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 t="shared" si="58"/>
        <v>Saturday</v>
      </c>
      <c r="N1870" s="5">
        <f t="shared" si="59"/>
        <v>13</v>
      </c>
    </row>
    <row r="1871" spans="1:14" ht="14.4" customHeight="1" x14ac:dyDescent="0.3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 t="shared" si="58"/>
        <v>Saturday</v>
      </c>
      <c r="N1871" s="6">
        <f t="shared" si="59"/>
        <v>13</v>
      </c>
    </row>
    <row r="1872" spans="1:14" ht="14.4" customHeight="1" x14ac:dyDescent="0.3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 t="shared" si="58"/>
        <v>Saturday</v>
      </c>
      <c r="N1872" s="5">
        <f t="shared" si="59"/>
        <v>13</v>
      </c>
    </row>
    <row r="1873" spans="1:14" ht="14.4" customHeight="1" x14ac:dyDescent="0.3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 t="shared" si="58"/>
        <v>Saturday</v>
      </c>
      <c r="N1873" s="6">
        <f t="shared" si="59"/>
        <v>13</v>
      </c>
    </row>
    <row r="1874" spans="1:14" ht="14.4" customHeight="1" x14ac:dyDescent="0.3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 t="shared" si="58"/>
        <v>Saturday</v>
      </c>
      <c r="N1874" s="5">
        <f t="shared" si="59"/>
        <v>13</v>
      </c>
    </row>
    <row r="1875" spans="1:14" ht="14.4" customHeight="1" x14ac:dyDescent="0.3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 t="shared" si="58"/>
        <v>Sunday</v>
      </c>
      <c r="N1875" s="6">
        <f t="shared" si="59"/>
        <v>14</v>
      </c>
    </row>
    <row r="1876" spans="1:14" ht="14.4" customHeight="1" x14ac:dyDescent="0.3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 t="shared" si="58"/>
        <v>Sunday</v>
      </c>
      <c r="N1876" s="5">
        <f t="shared" si="59"/>
        <v>14</v>
      </c>
    </row>
    <row r="1877" spans="1:14" ht="14.4" customHeight="1" x14ac:dyDescent="0.3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 t="shared" si="58"/>
        <v>Sunday</v>
      </c>
      <c r="N1877" s="6">
        <f t="shared" si="59"/>
        <v>14</v>
      </c>
    </row>
    <row r="1878" spans="1:14" ht="14.4" customHeight="1" x14ac:dyDescent="0.3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 t="shared" si="58"/>
        <v>Sunday</v>
      </c>
      <c r="N1878" s="5">
        <f t="shared" si="59"/>
        <v>14</v>
      </c>
    </row>
    <row r="1879" spans="1:14" ht="14.4" customHeight="1" x14ac:dyDescent="0.3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 t="shared" si="58"/>
        <v>Sunday</v>
      </c>
      <c r="N1879" s="6">
        <f t="shared" si="59"/>
        <v>14</v>
      </c>
    </row>
    <row r="1880" spans="1:14" ht="14.4" customHeight="1" x14ac:dyDescent="0.3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 t="shared" si="58"/>
        <v>Sunday</v>
      </c>
      <c r="N1880" s="5">
        <f t="shared" si="59"/>
        <v>14</v>
      </c>
    </row>
    <row r="1881" spans="1:14" ht="14.4" customHeight="1" x14ac:dyDescent="0.3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 t="shared" si="58"/>
        <v>Sunday</v>
      </c>
      <c r="N1881" s="6">
        <f t="shared" si="59"/>
        <v>14</v>
      </c>
    </row>
    <row r="1882" spans="1:14" ht="14.4" customHeight="1" x14ac:dyDescent="0.3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 t="shared" si="58"/>
        <v>Sunday</v>
      </c>
      <c r="N1882" s="5">
        <f t="shared" si="59"/>
        <v>14</v>
      </c>
    </row>
    <row r="1883" spans="1:14" ht="14.4" customHeight="1" x14ac:dyDescent="0.3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 t="shared" si="58"/>
        <v>Monday</v>
      </c>
      <c r="N1883" s="6">
        <f t="shared" si="59"/>
        <v>15</v>
      </c>
    </row>
    <row r="1884" spans="1:14" ht="14.4" customHeight="1" x14ac:dyDescent="0.3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 t="shared" si="58"/>
        <v>Monday</v>
      </c>
      <c r="N1884" s="5">
        <f t="shared" si="59"/>
        <v>15</v>
      </c>
    </row>
    <row r="1885" spans="1:14" ht="14.4" customHeight="1" x14ac:dyDescent="0.3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 t="shared" si="58"/>
        <v>Monday</v>
      </c>
      <c r="N1885" s="6">
        <f t="shared" si="59"/>
        <v>15</v>
      </c>
    </row>
    <row r="1886" spans="1:14" ht="14.4" customHeight="1" x14ac:dyDescent="0.3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 t="shared" si="58"/>
        <v>Monday</v>
      </c>
      <c r="N1886" s="5">
        <f t="shared" si="59"/>
        <v>15</v>
      </c>
    </row>
    <row r="1887" spans="1:14" ht="14.4" customHeight="1" x14ac:dyDescent="0.3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 t="shared" si="58"/>
        <v>Tuesday</v>
      </c>
      <c r="N1887" s="6">
        <f t="shared" si="59"/>
        <v>16</v>
      </c>
    </row>
    <row r="1888" spans="1:14" ht="14.4" customHeight="1" x14ac:dyDescent="0.3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 t="shared" si="58"/>
        <v>Tuesday</v>
      </c>
      <c r="N1888" s="5">
        <f t="shared" si="59"/>
        <v>16</v>
      </c>
    </row>
    <row r="1889" spans="1:14" ht="14.4" customHeight="1" x14ac:dyDescent="0.3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 t="shared" si="58"/>
        <v>Tuesday</v>
      </c>
      <c r="N1889" s="6">
        <f t="shared" si="59"/>
        <v>16</v>
      </c>
    </row>
    <row r="1890" spans="1:14" ht="14.4" customHeight="1" x14ac:dyDescent="0.3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 t="shared" si="58"/>
        <v>Tuesday</v>
      </c>
      <c r="N1890" s="5">
        <f t="shared" si="59"/>
        <v>16</v>
      </c>
    </row>
    <row r="1891" spans="1:14" ht="14.4" customHeight="1" x14ac:dyDescent="0.3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 t="shared" si="58"/>
        <v>Wednesday</v>
      </c>
      <c r="N1891" s="6">
        <f t="shared" si="59"/>
        <v>17</v>
      </c>
    </row>
    <row r="1892" spans="1:14" ht="14.4" customHeight="1" x14ac:dyDescent="0.3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 t="shared" si="58"/>
        <v>Wednesday</v>
      </c>
      <c r="N1892" s="5">
        <f t="shared" si="59"/>
        <v>17</v>
      </c>
    </row>
    <row r="1893" spans="1:14" ht="14.4" customHeight="1" x14ac:dyDescent="0.3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 t="shared" si="58"/>
        <v>Wednesday</v>
      </c>
      <c r="N1893" s="6">
        <f t="shared" si="59"/>
        <v>17</v>
      </c>
    </row>
    <row r="1894" spans="1:14" ht="14.4" customHeight="1" x14ac:dyDescent="0.3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 t="shared" si="58"/>
        <v>Wednesday</v>
      </c>
      <c r="N1894" s="5">
        <f t="shared" si="59"/>
        <v>17</v>
      </c>
    </row>
    <row r="1895" spans="1:14" ht="14.4" customHeight="1" x14ac:dyDescent="0.3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 t="shared" si="58"/>
        <v>Wednesday</v>
      </c>
      <c r="N1895" s="6">
        <f t="shared" si="59"/>
        <v>17</v>
      </c>
    </row>
    <row r="1896" spans="1:14" ht="14.4" customHeight="1" x14ac:dyDescent="0.3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 t="shared" si="58"/>
        <v>Wednesday</v>
      </c>
      <c r="N1896" s="5">
        <f t="shared" si="59"/>
        <v>17</v>
      </c>
    </row>
    <row r="1897" spans="1:14" ht="14.4" customHeight="1" x14ac:dyDescent="0.3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 t="shared" si="58"/>
        <v>Wednesday</v>
      </c>
      <c r="N1897" s="6">
        <f t="shared" si="59"/>
        <v>17</v>
      </c>
    </row>
    <row r="1898" spans="1:14" ht="14.4" customHeight="1" x14ac:dyDescent="0.3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 t="shared" si="58"/>
        <v>Wednesday</v>
      </c>
      <c r="N1898" s="5">
        <f t="shared" si="59"/>
        <v>17</v>
      </c>
    </row>
    <row r="1899" spans="1:14" ht="14.4" customHeight="1" x14ac:dyDescent="0.3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 t="shared" si="58"/>
        <v>Wednesday</v>
      </c>
      <c r="N1899" s="6">
        <f t="shared" si="59"/>
        <v>17</v>
      </c>
    </row>
    <row r="1900" spans="1:14" ht="14.4" customHeight="1" x14ac:dyDescent="0.3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 t="shared" si="58"/>
        <v>Wednesday</v>
      </c>
      <c r="N1900" s="5">
        <f t="shared" si="59"/>
        <v>17</v>
      </c>
    </row>
    <row r="1901" spans="1:14" ht="14.4" customHeight="1" x14ac:dyDescent="0.3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 t="shared" si="58"/>
        <v>Wednesday</v>
      </c>
      <c r="N1901" s="6">
        <f t="shared" si="59"/>
        <v>17</v>
      </c>
    </row>
    <row r="1902" spans="1:14" ht="14.4" customHeight="1" x14ac:dyDescent="0.3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 t="shared" si="58"/>
        <v>Wednesday</v>
      </c>
      <c r="N1902" s="5">
        <f t="shared" si="59"/>
        <v>17</v>
      </c>
    </row>
    <row r="1903" spans="1:14" ht="14.4" customHeight="1" x14ac:dyDescent="0.3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 t="shared" si="58"/>
        <v>Thursday</v>
      </c>
      <c r="N1903" s="6">
        <f t="shared" si="59"/>
        <v>18</v>
      </c>
    </row>
    <row r="1904" spans="1:14" ht="14.4" customHeight="1" x14ac:dyDescent="0.3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 t="shared" si="58"/>
        <v>Thursday</v>
      </c>
      <c r="N1904" s="5">
        <f t="shared" si="59"/>
        <v>18</v>
      </c>
    </row>
    <row r="1905" spans="1:14" ht="14.4" customHeight="1" x14ac:dyDescent="0.3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 t="shared" si="58"/>
        <v>Thursday</v>
      </c>
      <c r="N1905" s="6">
        <f t="shared" si="59"/>
        <v>18</v>
      </c>
    </row>
    <row r="1906" spans="1:14" x14ac:dyDescent="0.3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 t="shared" si="58"/>
        <v>Thursday</v>
      </c>
      <c r="N1906" s="5">
        <f t="shared" si="59"/>
        <v>18</v>
      </c>
    </row>
    <row r="1907" spans="1:14" ht="14.4" customHeight="1" x14ac:dyDescent="0.3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 t="shared" si="58"/>
        <v>Thursday</v>
      </c>
      <c r="N1907" s="6">
        <f t="shared" si="59"/>
        <v>18</v>
      </c>
    </row>
    <row r="1908" spans="1:14" ht="14.4" customHeight="1" x14ac:dyDescent="0.3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 t="shared" si="58"/>
        <v>Thursday</v>
      </c>
      <c r="N1908" s="5">
        <f t="shared" si="59"/>
        <v>18</v>
      </c>
    </row>
    <row r="1909" spans="1:14" ht="14.4" customHeight="1" x14ac:dyDescent="0.3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 t="shared" si="58"/>
        <v>Thursday</v>
      </c>
      <c r="N1909" s="6">
        <f t="shared" si="59"/>
        <v>18</v>
      </c>
    </row>
    <row r="1910" spans="1:14" ht="14.4" customHeight="1" x14ac:dyDescent="0.3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 t="shared" si="58"/>
        <v>Thursday</v>
      </c>
      <c r="N1910" s="5">
        <f t="shared" si="59"/>
        <v>18</v>
      </c>
    </row>
    <row r="1911" spans="1:14" ht="14.4" customHeight="1" x14ac:dyDescent="0.3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 t="shared" si="58"/>
        <v>Thursday</v>
      </c>
      <c r="N1911" s="6">
        <f t="shared" si="59"/>
        <v>18</v>
      </c>
    </row>
    <row r="1912" spans="1:14" ht="14.4" customHeight="1" x14ac:dyDescent="0.3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 t="shared" si="58"/>
        <v>Thursday</v>
      </c>
      <c r="N1912" s="5">
        <f t="shared" si="59"/>
        <v>18</v>
      </c>
    </row>
    <row r="1913" spans="1:14" ht="14.4" customHeight="1" x14ac:dyDescent="0.3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 t="shared" si="58"/>
        <v>Thursday</v>
      </c>
      <c r="N1913" s="6">
        <f t="shared" si="59"/>
        <v>18</v>
      </c>
    </row>
    <row r="1914" spans="1:14" ht="14.4" customHeight="1" x14ac:dyDescent="0.3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 t="shared" si="58"/>
        <v>Friday</v>
      </c>
      <c r="N1914" s="5">
        <f t="shared" si="59"/>
        <v>19</v>
      </c>
    </row>
    <row r="1915" spans="1:14" ht="14.4" customHeight="1" x14ac:dyDescent="0.3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 t="shared" si="58"/>
        <v>Friday</v>
      </c>
      <c r="N1915" s="6">
        <f t="shared" si="59"/>
        <v>19</v>
      </c>
    </row>
    <row r="1916" spans="1:14" ht="14.4" customHeight="1" x14ac:dyDescent="0.3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 t="shared" si="58"/>
        <v>Friday</v>
      </c>
      <c r="N1916" s="5">
        <f t="shared" si="59"/>
        <v>19</v>
      </c>
    </row>
    <row r="1917" spans="1:14" ht="14.4" customHeight="1" x14ac:dyDescent="0.3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 t="shared" si="58"/>
        <v>Friday</v>
      </c>
      <c r="N1917" s="6">
        <f t="shared" si="59"/>
        <v>19</v>
      </c>
    </row>
    <row r="1918" spans="1:14" ht="14.4" customHeight="1" x14ac:dyDescent="0.3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 t="shared" si="58"/>
        <v>Friday</v>
      </c>
      <c r="N1918" s="5">
        <f t="shared" si="59"/>
        <v>19</v>
      </c>
    </row>
    <row r="1919" spans="1:14" ht="14.4" customHeight="1" x14ac:dyDescent="0.3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 t="shared" si="58"/>
        <v>Friday</v>
      </c>
      <c r="N1919" s="6">
        <f t="shared" si="59"/>
        <v>19</v>
      </c>
    </row>
    <row r="1920" spans="1:14" ht="14.4" customHeight="1" x14ac:dyDescent="0.3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 t="shared" si="58"/>
        <v>Friday</v>
      </c>
      <c r="N1920" s="5">
        <f t="shared" si="59"/>
        <v>19</v>
      </c>
    </row>
    <row r="1921" spans="1:14" ht="14.4" customHeight="1" x14ac:dyDescent="0.3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 t="shared" si="58"/>
        <v>Friday</v>
      </c>
      <c r="N1921" s="6">
        <f t="shared" si="59"/>
        <v>19</v>
      </c>
    </row>
    <row r="1922" spans="1:14" ht="14.4" customHeight="1" x14ac:dyDescent="0.3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 t="shared" ref="M1922:M1985" si="60">TEXT(A1922,"dddd")</f>
        <v>Saturday</v>
      </c>
      <c r="N1922" s="5">
        <f t="shared" ref="N1922:N1985" si="61">DAY(A1922)</f>
        <v>20</v>
      </c>
    </row>
    <row r="1923" spans="1:14" ht="14.4" customHeight="1" x14ac:dyDescent="0.3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 t="shared" si="60"/>
        <v>Saturday</v>
      </c>
      <c r="N1923" s="6">
        <f t="shared" si="61"/>
        <v>20</v>
      </c>
    </row>
    <row r="1924" spans="1:14" ht="14.4" customHeight="1" x14ac:dyDescent="0.3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 t="shared" si="60"/>
        <v>Saturday</v>
      </c>
      <c r="N1924" s="5">
        <f t="shared" si="61"/>
        <v>20</v>
      </c>
    </row>
    <row r="1925" spans="1:14" ht="14.4" customHeight="1" x14ac:dyDescent="0.3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 t="shared" si="60"/>
        <v>Saturday</v>
      </c>
      <c r="N1925" s="6">
        <f t="shared" si="61"/>
        <v>20</v>
      </c>
    </row>
    <row r="1926" spans="1:14" ht="14.4" customHeight="1" x14ac:dyDescent="0.3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 t="shared" si="60"/>
        <v>Saturday</v>
      </c>
      <c r="N1926" s="5">
        <f t="shared" si="61"/>
        <v>20</v>
      </c>
    </row>
    <row r="1927" spans="1:14" ht="14.4" customHeight="1" x14ac:dyDescent="0.3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 t="shared" si="60"/>
        <v>Saturday</v>
      </c>
      <c r="N1927" s="6">
        <f t="shared" si="61"/>
        <v>20</v>
      </c>
    </row>
    <row r="1928" spans="1:14" ht="14.4" customHeight="1" x14ac:dyDescent="0.3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 t="shared" si="60"/>
        <v>Saturday</v>
      </c>
      <c r="N1928" s="5">
        <f t="shared" si="61"/>
        <v>20</v>
      </c>
    </row>
    <row r="1929" spans="1:14" ht="14.4" customHeight="1" x14ac:dyDescent="0.3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 t="shared" si="60"/>
        <v>Saturday</v>
      </c>
      <c r="N1929" s="6">
        <f t="shared" si="61"/>
        <v>20</v>
      </c>
    </row>
    <row r="1930" spans="1:14" ht="14.4" customHeight="1" x14ac:dyDescent="0.3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 t="shared" si="60"/>
        <v>Saturday</v>
      </c>
      <c r="N1930" s="5">
        <f t="shared" si="61"/>
        <v>20</v>
      </c>
    </row>
    <row r="1931" spans="1:14" ht="14.4" customHeight="1" x14ac:dyDescent="0.3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 t="shared" si="60"/>
        <v>Sunday</v>
      </c>
      <c r="N1931" s="6">
        <f t="shared" si="61"/>
        <v>21</v>
      </c>
    </row>
    <row r="1932" spans="1:14" ht="14.4" customHeight="1" x14ac:dyDescent="0.3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 t="shared" si="60"/>
        <v>Sunday</v>
      </c>
      <c r="N1932" s="5">
        <f t="shared" si="61"/>
        <v>21</v>
      </c>
    </row>
    <row r="1933" spans="1:14" x14ac:dyDescent="0.3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 t="shared" si="60"/>
        <v>Sunday</v>
      </c>
      <c r="N1933" s="6">
        <f t="shared" si="61"/>
        <v>21</v>
      </c>
    </row>
    <row r="1934" spans="1:14" ht="14.4" customHeight="1" x14ac:dyDescent="0.3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 t="shared" si="60"/>
        <v>Sunday</v>
      </c>
      <c r="N1934" s="5">
        <f t="shared" si="61"/>
        <v>21</v>
      </c>
    </row>
    <row r="1935" spans="1:14" ht="14.4" customHeight="1" x14ac:dyDescent="0.3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 t="shared" si="60"/>
        <v>Sunday</v>
      </c>
      <c r="N1935" s="6">
        <f t="shared" si="61"/>
        <v>21</v>
      </c>
    </row>
    <row r="1936" spans="1:14" ht="14.4" customHeight="1" x14ac:dyDescent="0.3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 t="shared" si="60"/>
        <v>Sunday</v>
      </c>
      <c r="N1936" s="5">
        <f t="shared" si="61"/>
        <v>21</v>
      </c>
    </row>
    <row r="1937" spans="1:14" ht="14.4" customHeight="1" x14ac:dyDescent="0.3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 t="shared" si="60"/>
        <v>Monday</v>
      </c>
      <c r="N1937" s="6">
        <f t="shared" si="61"/>
        <v>22</v>
      </c>
    </row>
    <row r="1938" spans="1:14" ht="14.4" customHeight="1" x14ac:dyDescent="0.3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 t="shared" si="60"/>
        <v>Monday</v>
      </c>
      <c r="N1938" s="5">
        <f t="shared" si="61"/>
        <v>22</v>
      </c>
    </row>
    <row r="1939" spans="1:14" ht="14.4" customHeight="1" x14ac:dyDescent="0.3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 t="shared" si="60"/>
        <v>Monday</v>
      </c>
      <c r="N1939" s="6">
        <f t="shared" si="61"/>
        <v>22</v>
      </c>
    </row>
    <row r="1940" spans="1:14" ht="14.4" customHeight="1" x14ac:dyDescent="0.3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 t="shared" si="60"/>
        <v>Monday</v>
      </c>
      <c r="N1940" s="5">
        <f t="shared" si="61"/>
        <v>22</v>
      </c>
    </row>
    <row r="1941" spans="1:14" ht="14.4" customHeight="1" x14ac:dyDescent="0.3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 t="shared" si="60"/>
        <v>Monday</v>
      </c>
      <c r="N1941" s="6">
        <f t="shared" si="61"/>
        <v>22</v>
      </c>
    </row>
    <row r="1942" spans="1:14" ht="14.4" customHeight="1" x14ac:dyDescent="0.3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 t="shared" si="60"/>
        <v>Monday</v>
      </c>
      <c r="N1942" s="5">
        <f t="shared" si="61"/>
        <v>22</v>
      </c>
    </row>
    <row r="1943" spans="1:14" ht="14.4" customHeight="1" x14ac:dyDescent="0.3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 t="shared" si="60"/>
        <v>Monday</v>
      </c>
      <c r="N1943" s="6">
        <f t="shared" si="61"/>
        <v>22</v>
      </c>
    </row>
    <row r="1944" spans="1:14" ht="14.4" customHeight="1" x14ac:dyDescent="0.3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 t="shared" si="60"/>
        <v>Monday</v>
      </c>
      <c r="N1944" s="5">
        <f t="shared" si="61"/>
        <v>22</v>
      </c>
    </row>
    <row r="1945" spans="1:14" ht="14.4" customHeight="1" x14ac:dyDescent="0.3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 t="shared" si="60"/>
        <v>Monday</v>
      </c>
      <c r="N1945" s="6">
        <f t="shared" si="61"/>
        <v>22</v>
      </c>
    </row>
    <row r="1946" spans="1:14" ht="14.4" customHeight="1" x14ac:dyDescent="0.3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 t="shared" si="60"/>
        <v>Tuesday</v>
      </c>
      <c r="N1946" s="5">
        <f t="shared" si="61"/>
        <v>23</v>
      </c>
    </row>
    <row r="1947" spans="1:14" ht="14.4" customHeight="1" x14ac:dyDescent="0.3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 t="shared" si="60"/>
        <v>Tuesday</v>
      </c>
      <c r="N1947" s="6">
        <f t="shared" si="61"/>
        <v>23</v>
      </c>
    </row>
    <row r="1948" spans="1:14" ht="14.4" customHeight="1" x14ac:dyDescent="0.3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 t="shared" si="60"/>
        <v>Tuesday</v>
      </c>
      <c r="N1948" s="5">
        <f t="shared" si="61"/>
        <v>23</v>
      </c>
    </row>
    <row r="1949" spans="1:14" ht="14.4" customHeight="1" x14ac:dyDescent="0.3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 t="shared" si="60"/>
        <v>Wednesday</v>
      </c>
      <c r="N1949" s="6">
        <f t="shared" si="61"/>
        <v>24</v>
      </c>
    </row>
    <row r="1950" spans="1:14" ht="14.4" customHeight="1" x14ac:dyDescent="0.3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 t="shared" si="60"/>
        <v>Wednesday</v>
      </c>
      <c r="N1950" s="5">
        <f t="shared" si="61"/>
        <v>24</v>
      </c>
    </row>
    <row r="1951" spans="1:14" ht="14.4" customHeight="1" x14ac:dyDescent="0.3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 t="shared" si="60"/>
        <v>Wednesday</v>
      </c>
      <c r="N1951" s="6">
        <f t="shared" si="61"/>
        <v>24</v>
      </c>
    </row>
    <row r="1952" spans="1:14" ht="14.4" customHeight="1" x14ac:dyDescent="0.3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 t="shared" si="60"/>
        <v>Wednesday</v>
      </c>
      <c r="N1952" s="5">
        <f t="shared" si="61"/>
        <v>24</v>
      </c>
    </row>
    <row r="1953" spans="1:14" ht="14.4" customHeight="1" x14ac:dyDescent="0.3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 t="shared" si="60"/>
        <v>Wednesday</v>
      </c>
      <c r="N1953" s="6">
        <f t="shared" si="61"/>
        <v>24</v>
      </c>
    </row>
    <row r="1954" spans="1:14" ht="14.4" customHeight="1" x14ac:dyDescent="0.3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 t="shared" si="60"/>
        <v>Wednesday</v>
      </c>
      <c r="N1954" s="5">
        <f t="shared" si="61"/>
        <v>24</v>
      </c>
    </row>
    <row r="1955" spans="1:14" ht="14.4" customHeight="1" x14ac:dyDescent="0.3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 t="shared" si="60"/>
        <v>Wednesday</v>
      </c>
      <c r="N1955" s="6">
        <f t="shared" si="61"/>
        <v>24</v>
      </c>
    </row>
    <row r="1956" spans="1:14" ht="14.4" customHeight="1" x14ac:dyDescent="0.3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 t="shared" si="60"/>
        <v>Wednesday</v>
      </c>
      <c r="N1956" s="5">
        <f t="shared" si="61"/>
        <v>24</v>
      </c>
    </row>
    <row r="1957" spans="1:14" ht="14.4" customHeight="1" x14ac:dyDescent="0.3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 t="shared" si="60"/>
        <v>Wednesday</v>
      </c>
      <c r="N1957" s="6">
        <f t="shared" si="61"/>
        <v>24</v>
      </c>
    </row>
    <row r="1958" spans="1:14" ht="14.4" customHeight="1" x14ac:dyDescent="0.3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 t="shared" si="60"/>
        <v>Thursday</v>
      </c>
      <c r="N1958" s="5">
        <f t="shared" si="61"/>
        <v>25</v>
      </c>
    </row>
    <row r="1959" spans="1:14" ht="14.4" customHeight="1" x14ac:dyDescent="0.3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 t="shared" si="60"/>
        <v>Thursday</v>
      </c>
      <c r="N1959" s="6">
        <f t="shared" si="61"/>
        <v>25</v>
      </c>
    </row>
    <row r="1960" spans="1:14" ht="14.4" customHeight="1" x14ac:dyDescent="0.3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 t="shared" si="60"/>
        <v>Thursday</v>
      </c>
      <c r="N1960" s="5">
        <f t="shared" si="61"/>
        <v>25</v>
      </c>
    </row>
    <row r="1961" spans="1:14" ht="14.4" customHeight="1" x14ac:dyDescent="0.3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 t="shared" si="60"/>
        <v>Thursday</v>
      </c>
      <c r="N1961" s="6">
        <f t="shared" si="61"/>
        <v>25</v>
      </c>
    </row>
    <row r="1962" spans="1:14" ht="14.4" customHeight="1" x14ac:dyDescent="0.3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 t="shared" si="60"/>
        <v>Thursday</v>
      </c>
      <c r="N1962" s="5">
        <f t="shared" si="61"/>
        <v>25</v>
      </c>
    </row>
    <row r="1963" spans="1:14" ht="14.4" customHeight="1" x14ac:dyDescent="0.3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 t="shared" si="60"/>
        <v>Thursday</v>
      </c>
      <c r="N1963" s="6">
        <f t="shared" si="61"/>
        <v>25</v>
      </c>
    </row>
    <row r="1964" spans="1:14" ht="14.4" customHeight="1" x14ac:dyDescent="0.3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 t="shared" si="60"/>
        <v>Thursday</v>
      </c>
      <c r="N1964" s="5">
        <f t="shared" si="61"/>
        <v>25</v>
      </c>
    </row>
    <row r="1965" spans="1:14" ht="14.4" customHeight="1" x14ac:dyDescent="0.3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 t="shared" si="60"/>
        <v>Thursday</v>
      </c>
      <c r="N1965" s="6">
        <f t="shared" si="61"/>
        <v>25</v>
      </c>
    </row>
    <row r="1966" spans="1:14" ht="14.4" customHeight="1" x14ac:dyDescent="0.3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 t="shared" si="60"/>
        <v>Thursday</v>
      </c>
      <c r="N1966" s="5">
        <f t="shared" si="61"/>
        <v>25</v>
      </c>
    </row>
    <row r="1967" spans="1:14" ht="14.4" customHeight="1" x14ac:dyDescent="0.3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 t="shared" si="60"/>
        <v>Friday</v>
      </c>
      <c r="N1967" s="6">
        <f t="shared" si="61"/>
        <v>26</v>
      </c>
    </row>
    <row r="1968" spans="1:14" ht="14.4" customHeight="1" x14ac:dyDescent="0.3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 t="shared" si="60"/>
        <v>Saturday</v>
      </c>
      <c r="N1968" s="5">
        <f t="shared" si="61"/>
        <v>27</v>
      </c>
    </row>
    <row r="1969" spans="1:14" ht="14.4" customHeight="1" x14ac:dyDescent="0.3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 t="shared" si="60"/>
        <v>Saturday</v>
      </c>
      <c r="N1969" s="6">
        <f t="shared" si="61"/>
        <v>27</v>
      </c>
    </row>
    <row r="1970" spans="1:14" ht="14.4" customHeight="1" x14ac:dyDescent="0.3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 t="shared" si="60"/>
        <v>Saturday</v>
      </c>
      <c r="N1970" s="5">
        <f t="shared" si="61"/>
        <v>27</v>
      </c>
    </row>
    <row r="1971" spans="1:14" ht="14.4" customHeight="1" x14ac:dyDescent="0.3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 t="shared" si="60"/>
        <v>Saturday</v>
      </c>
      <c r="N1971" s="6">
        <f t="shared" si="61"/>
        <v>27</v>
      </c>
    </row>
    <row r="1972" spans="1:14" ht="14.4" customHeight="1" x14ac:dyDescent="0.3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 t="shared" si="60"/>
        <v>Saturday</v>
      </c>
      <c r="N1972" s="5">
        <f t="shared" si="61"/>
        <v>27</v>
      </c>
    </row>
    <row r="1973" spans="1:14" ht="14.4" customHeight="1" x14ac:dyDescent="0.3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 t="shared" si="60"/>
        <v>Saturday</v>
      </c>
      <c r="N1973" s="6">
        <f t="shared" si="61"/>
        <v>27</v>
      </c>
    </row>
    <row r="1974" spans="1:14" ht="14.4" customHeight="1" x14ac:dyDescent="0.3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 t="shared" si="60"/>
        <v>Saturday</v>
      </c>
      <c r="N1974" s="5">
        <f t="shared" si="61"/>
        <v>27</v>
      </c>
    </row>
    <row r="1975" spans="1:14" ht="14.4" customHeight="1" x14ac:dyDescent="0.3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 t="shared" si="60"/>
        <v>Saturday</v>
      </c>
      <c r="N1975" s="6">
        <f t="shared" si="61"/>
        <v>27</v>
      </c>
    </row>
    <row r="1976" spans="1:14" ht="14.4" customHeight="1" x14ac:dyDescent="0.3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 t="shared" si="60"/>
        <v>Sunday</v>
      </c>
      <c r="N1976" s="5">
        <f t="shared" si="61"/>
        <v>28</v>
      </c>
    </row>
    <row r="1977" spans="1:14" ht="14.4" customHeight="1" x14ac:dyDescent="0.3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 t="shared" si="60"/>
        <v>Sunday</v>
      </c>
      <c r="N1977" s="6">
        <f t="shared" si="61"/>
        <v>28</v>
      </c>
    </row>
    <row r="1978" spans="1:14" ht="14.4" customHeight="1" x14ac:dyDescent="0.3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 t="shared" si="60"/>
        <v>Sunday</v>
      </c>
      <c r="N1978" s="5">
        <f t="shared" si="61"/>
        <v>28</v>
      </c>
    </row>
    <row r="1979" spans="1:14" ht="14.4" customHeight="1" x14ac:dyDescent="0.3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 t="shared" si="60"/>
        <v>Sunday</v>
      </c>
      <c r="N1979" s="6">
        <f t="shared" si="61"/>
        <v>28</v>
      </c>
    </row>
    <row r="1980" spans="1:14" ht="14.4" customHeight="1" x14ac:dyDescent="0.3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 t="shared" si="60"/>
        <v>Sunday</v>
      </c>
      <c r="N1980" s="5">
        <f t="shared" si="61"/>
        <v>28</v>
      </c>
    </row>
    <row r="1981" spans="1:14" ht="14.4" customHeight="1" x14ac:dyDescent="0.3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 t="shared" si="60"/>
        <v>Sunday</v>
      </c>
      <c r="N1981" s="6">
        <f t="shared" si="61"/>
        <v>28</v>
      </c>
    </row>
    <row r="1982" spans="1:14" ht="14.4" customHeight="1" x14ac:dyDescent="0.3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 t="shared" si="60"/>
        <v>Monday</v>
      </c>
      <c r="N1982" s="5">
        <f t="shared" si="61"/>
        <v>29</v>
      </c>
    </row>
    <row r="1983" spans="1:14" ht="14.4" customHeight="1" x14ac:dyDescent="0.3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 t="shared" si="60"/>
        <v>Monday</v>
      </c>
      <c r="N1983" s="6">
        <f t="shared" si="61"/>
        <v>29</v>
      </c>
    </row>
    <row r="1984" spans="1:14" ht="14.4" customHeight="1" x14ac:dyDescent="0.3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 t="shared" si="60"/>
        <v>Monday</v>
      </c>
      <c r="N1984" s="5">
        <f t="shared" si="61"/>
        <v>29</v>
      </c>
    </row>
    <row r="1985" spans="1:14" ht="14.4" customHeight="1" x14ac:dyDescent="0.3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 t="shared" si="60"/>
        <v>Monday</v>
      </c>
      <c r="N1985" s="6">
        <f t="shared" si="61"/>
        <v>29</v>
      </c>
    </row>
    <row r="1986" spans="1:14" ht="14.4" customHeight="1" x14ac:dyDescent="0.3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 t="shared" ref="M1986:M2049" si="62">TEXT(A1986,"dddd")</f>
        <v>Monday</v>
      </c>
      <c r="N1986" s="5">
        <f t="shared" ref="N1986:N2049" si="63">DAY(A1986)</f>
        <v>29</v>
      </c>
    </row>
    <row r="1987" spans="1:14" ht="14.4" customHeight="1" x14ac:dyDescent="0.3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 t="shared" si="62"/>
        <v>Tuesday</v>
      </c>
      <c r="N1987" s="6">
        <f t="shared" si="63"/>
        <v>30</v>
      </c>
    </row>
    <row r="1988" spans="1:14" ht="14.4" customHeight="1" x14ac:dyDescent="0.3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 t="shared" si="62"/>
        <v>Tuesday</v>
      </c>
      <c r="N1988" s="5">
        <f t="shared" si="63"/>
        <v>30</v>
      </c>
    </row>
    <row r="1989" spans="1:14" ht="14.4" customHeight="1" x14ac:dyDescent="0.3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 t="shared" si="62"/>
        <v>Tuesday</v>
      </c>
      <c r="N1989" s="6">
        <f t="shared" si="63"/>
        <v>30</v>
      </c>
    </row>
    <row r="1990" spans="1:14" ht="14.4" customHeight="1" x14ac:dyDescent="0.3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 t="shared" si="62"/>
        <v>Tuesday</v>
      </c>
      <c r="N1990" s="5">
        <f t="shared" si="63"/>
        <v>30</v>
      </c>
    </row>
    <row r="1991" spans="1:14" ht="14.4" customHeight="1" x14ac:dyDescent="0.3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 t="shared" si="62"/>
        <v>Tuesday</v>
      </c>
      <c r="N1991" s="6">
        <f t="shared" si="63"/>
        <v>30</v>
      </c>
    </row>
    <row r="1992" spans="1:14" x14ac:dyDescent="0.3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 t="shared" si="62"/>
        <v>Tuesday</v>
      </c>
      <c r="N1992" s="5">
        <f t="shared" si="63"/>
        <v>30</v>
      </c>
    </row>
    <row r="1993" spans="1:14" ht="14.4" customHeight="1" x14ac:dyDescent="0.3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 t="shared" si="62"/>
        <v>Wednesday</v>
      </c>
      <c r="N1993" s="6">
        <f t="shared" si="63"/>
        <v>31</v>
      </c>
    </row>
    <row r="1994" spans="1:14" ht="14.4" customHeight="1" x14ac:dyDescent="0.3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 t="shared" si="62"/>
        <v>Wednesday</v>
      </c>
      <c r="N1994" s="5">
        <f t="shared" si="63"/>
        <v>31</v>
      </c>
    </row>
    <row r="1995" spans="1:14" ht="14.4" customHeight="1" x14ac:dyDescent="0.3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 t="shared" si="62"/>
        <v>Wednesday</v>
      </c>
      <c r="N1995" s="6">
        <f t="shared" si="63"/>
        <v>31</v>
      </c>
    </row>
    <row r="1996" spans="1:14" ht="14.4" customHeight="1" x14ac:dyDescent="0.3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 t="shared" si="62"/>
        <v>Wednesday</v>
      </c>
      <c r="N1996" s="5">
        <f t="shared" si="63"/>
        <v>31</v>
      </c>
    </row>
    <row r="1997" spans="1:14" ht="14.4" customHeight="1" x14ac:dyDescent="0.3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 t="shared" si="62"/>
        <v>Wednesday</v>
      </c>
      <c r="N1997" s="6">
        <f t="shared" si="63"/>
        <v>31</v>
      </c>
    </row>
    <row r="1998" spans="1:14" ht="14.4" customHeight="1" x14ac:dyDescent="0.3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 t="shared" si="62"/>
        <v>Wednesday</v>
      </c>
      <c r="N1998" s="5">
        <f t="shared" si="63"/>
        <v>31</v>
      </c>
    </row>
    <row r="1999" spans="1:14" ht="14.4" customHeight="1" x14ac:dyDescent="0.3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 t="shared" si="62"/>
        <v>Wednesday</v>
      </c>
      <c r="N1999" s="6">
        <f t="shared" si="63"/>
        <v>31</v>
      </c>
    </row>
    <row r="2000" spans="1:14" ht="14.4" customHeight="1" x14ac:dyDescent="0.3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 t="shared" si="62"/>
        <v>Wednesday</v>
      </c>
      <c r="N2000" s="5">
        <f t="shared" si="63"/>
        <v>31</v>
      </c>
    </row>
    <row r="2001" spans="1:14" ht="14.4" customHeight="1" x14ac:dyDescent="0.3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 t="shared" si="62"/>
        <v>Wednesday</v>
      </c>
      <c r="N2001" s="6">
        <f t="shared" si="63"/>
        <v>31</v>
      </c>
    </row>
    <row r="2002" spans="1:14" x14ac:dyDescent="0.3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 t="shared" si="62"/>
        <v>Wednesday</v>
      </c>
      <c r="N2002" s="5">
        <f t="shared" si="63"/>
        <v>31</v>
      </c>
    </row>
    <row r="2003" spans="1:14" ht="14.4" customHeight="1" x14ac:dyDescent="0.3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 t="shared" si="62"/>
        <v>Wednesday</v>
      </c>
      <c r="N2003" s="6">
        <f t="shared" si="63"/>
        <v>31</v>
      </c>
    </row>
    <row r="2004" spans="1:14" ht="14.4" customHeight="1" x14ac:dyDescent="0.3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 t="shared" si="62"/>
        <v>Wednesday</v>
      </c>
      <c r="N2004" s="5">
        <f t="shared" si="63"/>
        <v>31</v>
      </c>
    </row>
    <row r="2005" spans="1:14" ht="14.4" customHeight="1" x14ac:dyDescent="0.3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 t="shared" si="62"/>
        <v>Wednesday</v>
      </c>
      <c r="N2005" s="6">
        <f t="shared" si="63"/>
        <v>31</v>
      </c>
    </row>
    <row r="2006" spans="1:14" ht="14.4" customHeight="1" x14ac:dyDescent="0.3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 t="shared" si="62"/>
        <v>Wednesday</v>
      </c>
      <c r="N2006" s="5">
        <f t="shared" si="63"/>
        <v>31</v>
      </c>
    </row>
    <row r="2007" spans="1:14" ht="14.4" customHeight="1" x14ac:dyDescent="0.3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 t="shared" si="62"/>
        <v>Thursday</v>
      </c>
      <c r="N2007" s="6">
        <f t="shared" si="63"/>
        <v>1</v>
      </c>
    </row>
    <row r="2008" spans="1:14" ht="14.4" customHeight="1" x14ac:dyDescent="0.3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 t="shared" si="62"/>
        <v>Thursday</v>
      </c>
      <c r="N2008" s="5">
        <f t="shared" si="63"/>
        <v>1</v>
      </c>
    </row>
    <row r="2009" spans="1:14" ht="14.4" customHeight="1" x14ac:dyDescent="0.3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 t="shared" si="62"/>
        <v>Thursday</v>
      </c>
      <c r="N2009" s="6">
        <f t="shared" si="63"/>
        <v>1</v>
      </c>
    </row>
    <row r="2010" spans="1:14" ht="14.4" customHeight="1" x14ac:dyDescent="0.3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 t="shared" si="62"/>
        <v>Thursday</v>
      </c>
      <c r="N2010" s="5">
        <f t="shared" si="63"/>
        <v>1</v>
      </c>
    </row>
    <row r="2011" spans="1:14" ht="14.4" customHeight="1" x14ac:dyDescent="0.3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 t="shared" si="62"/>
        <v>Thursday</v>
      </c>
      <c r="N2011" s="6">
        <f t="shared" si="63"/>
        <v>1</v>
      </c>
    </row>
    <row r="2012" spans="1:14" ht="14.4" customHeight="1" x14ac:dyDescent="0.3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 t="shared" si="62"/>
        <v>Thursday</v>
      </c>
      <c r="N2012" s="5">
        <f t="shared" si="63"/>
        <v>1</v>
      </c>
    </row>
    <row r="2013" spans="1:14" x14ac:dyDescent="0.3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 t="shared" si="62"/>
        <v>Thursday</v>
      </c>
      <c r="N2013" s="6">
        <f t="shared" si="63"/>
        <v>1</v>
      </c>
    </row>
    <row r="2014" spans="1:14" ht="14.4" customHeight="1" x14ac:dyDescent="0.3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 t="shared" si="62"/>
        <v>Friday</v>
      </c>
      <c r="N2014" s="5">
        <f t="shared" si="63"/>
        <v>2</v>
      </c>
    </row>
    <row r="2015" spans="1:14" ht="14.4" customHeight="1" x14ac:dyDescent="0.3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 t="shared" si="62"/>
        <v>Friday</v>
      </c>
      <c r="N2015" s="6">
        <f t="shared" si="63"/>
        <v>2</v>
      </c>
    </row>
    <row r="2016" spans="1:14" ht="14.4" customHeight="1" x14ac:dyDescent="0.3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 t="shared" si="62"/>
        <v>Friday</v>
      </c>
      <c r="N2016" s="5">
        <f t="shared" si="63"/>
        <v>2</v>
      </c>
    </row>
    <row r="2017" spans="1:14" ht="14.4" customHeight="1" x14ac:dyDescent="0.3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 t="shared" si="62"/>
        <v>Friday</v>
      </c>
      <c r="N2017" s="6">
        <f t="shared" si="63"/>
        <v>2</v>
      </c>
    </row>
    <row r="2018" spans="1:14" ht="14.4" customHeight="1" x14ac:dyDescent="0.3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 t="shared" si="62"/>
        <v>Friday</v>
      </c>
      <c r="N2018" s="5">
        <f t="shared" si="63"/>
        <v>2</v>
      </c>
    </row>
    <row r="2019" spans="1:14" ht="14.4" customHeight="1" x14ac:dyDescent="0.3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 t="shared" si="62"/>
        <v>Saturday</v>
      </c>
      <c r="N2019" s="6">
        <f t="shared" si="63"/>
        <v>3</v>
      </c>
    </row>
    <row r="2020" spans="1:14" ht="14.4" customHeight="1" x14ac:dyDescent="0.3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 t="shared" si="62"/>
        <v>Saturday</v>
      </c>
      <c r="N2020" s="5">
        <f t="shared" si="63"/>
        <v>3</v>
      </c>
    </row>
    <row r="2021" spans="1:14" ht="14.4" customHeight="1" x14ac:dyDescent="0.3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 t="shared" si="62"/>
        <v>Saturday</v>
      </c>
      <c r="N2021" s="6">
        <f t="shared" si="63"/>
        <v>3</v>
      </c>
    </row>
    <row r="2022" spans="1:14" ht="14.4" customHeight="1" x14ac:dyDescent="0.3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 t="shared" si="62"/>
        <v>Saturday</v>
      </c>
      <c r="N2022" s="5">
        <f t="shared" si="63"/>
        <v>3</v>
      </c>
    </row>
    <row r="2023" spans="1:14" ht="14.4" customHeight="1" x14ac:dyDescent="0.3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 t="shared" si="62"/>
        <v>Saturday</v>
      </c>
      <c r="N2023" s="6">
        <f t="shared" si="63"/>
        <v>3</v>
      </c>
    </row>
    <row r="2024" spans="1:14" ht="14.4" customHeight="1" x14ac:dyDescent="0.3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 t="shared" si="62"/>
        <v>Saturday</v>
      </c>
      <c r="N2024" s="5">
        <f t="shared" si="63"/>
        <v>3</v>
      </c>
    </row>
    <row r="2025" spans="1:14" ht="14.4" customHeight="1" x14ac:dyDescent="0.3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 t="shared" si="62"/>
        <v>Saturday</v>
      </c>
      <c r="N2025" s="6">
        <f t="shared" si="63"/>
        <v>3</v>
      </c>
    </row>
    <row r="2026" spans="1:14" ht="14.4" customHeight="1" x14ac:dyDescent="0.3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 t="shared" si="62"/>
        <v>Saturday</v>
      </c>
      <c r="N2026" s="5">
        <f t="shared" si="63"/>
        <v>3</v>
      </c>
    </row>
    <row r="2027" spans="1:14" ht="14.4" customHeight="1" x14ac:dyDescent="0.3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 t="shared" si="62"/>
        <v>Saturday</v>
      </c>
      <c r="N2027" s="6">
        <f t="shared" si="63"/>
        <v>3</v>
      </c>
    </row>
    <row r="2028" spans="1:14" ht="14.4" customHeight="1" x14ac:dyDescent="0.3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 t="shared" si="62"/>
        <v>Saturday</v>
      </c>
      <c r="N2028" s="5">
        <f t="shared" si="63"/>
        <v>3</v>
      </c>
    </row>
    <row r="2029" spans="1:14" ht="14.4" customHeight="1" x14ac:dyDescent="0.3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 t="shared" si="62"/>
        <v>Sunday</v>
      </c>
      <c r="N2029" s="6">
        <f t="shared" si="63"/>
        <v>4</v>
      </c>
    </row>
    <row r="2030" spans="1:14" ht="14.4" customHeight="1" x14ac:dyDescent="0.3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 t="shared" si="62"/>
        <v>Sunday</v>
      </c>
      <c r="N2030" s="5">
        <f t="shared" si="63"/>
        <v>4</v>
      </c>
    </row>
    <row r="2031" spans="1:14" ht="14.4" customHeight="1" x14ac:dyDescent="0.3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 t="shared" si="62"/>
        <v>Sunday</v>
      </c>
      <c r="N2031" s="6">
        <f t="shared" si="63"/>
        <v>4</v>
      </c>
    </row>
    <row r="2032" spans="1:14" ht="14.4" customHeight="1" x14ac:dyDescent="0.3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 t="shared" si="62"/>
        <v>Sunday</v>
      </c>
      <c r="N2032" s="5">
        <f t="shared" si="63"/>
        <v>4</v>
      </c>
    </row>
    <row r="2033" spans="1:14" ht="14.4" customHeight="1" x14ac:dyDescent="0.3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 t="shared" si="62"/>
        <v>Sunday</v>
      </c>
      <c r="N2033" s="6">
        <f t="shared" si="63"/>
        <v>4</v>
      </c>
    </row>
    <row r="2034" spans="1:14" ht="14.4" customHeight="1" x14ac:dyDescent="0.3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 t="shared" si="62"/>
        <v>Sunday</v>
      </c>
      <c r="N2034" s="5">
        <f t="shared" si="63"/>
        <v>4</v>
      </c>
    </row>
    <row r="2035" spans="1:14" ht="14.4" customHeight="1" x14ac:dyDescent="0.3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 t="shared" si="62"/>
        <v>Sunday</v>
      </c>
      <c r="N2035" s="6">
        <f t="shared" si="63"/>
        <v>4</v>
      </c>
    </row>
    <row r="2036" spans="1:14" ht="14.4" customHeight="1" x14ac:dyDescent="0.3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 t="shared" si="62"/>
        <v>Sunday</v>
      </c>
      <c r="N2036" s="5">
        <f t="shared" si="63"/>
        <v>4</v>
      </c>
    </row>
    <row r="2037" spans="1:14" ht="14.4" customHeight="1" x14ac:dyDescent="0.3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 t="shared" si="62"/>
        <v>Monday</v>
      </c>
      <c r="N2037" s="6">
        <f t="shared" si="63"/>
        <v>5</v>
      </c>
    </row>
    <row r="2038" spans="1:14" ht="14.4" customHeight="1" x14ac:dyDescent="0.3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 t="shared" si="62"/>
        <v>Monday</v>
      </c>
      <c r="N2038" s="5">
        <f t="shared" si="63"/>
        <v>5</v>
      </c>
    </row>
    <row r="2039" spans="1:14" ht="14.4" customHeight="1" x14ac:dyDescent="0.3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 t="shared" si="62"/>
        <v>Monday</v>
      </c>
      <c r="N2039" s="6">
        <f t="shared" si="63"/>
        <v>5</v>
      </c>
    </row>
    <row r="2040" spans="1:14" ht="14.4" customHeight="1" x14ac:dyDescent="0.3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 t="shared" si="62"/>
        <v>Monday</v>
      </c>
      <c r="N2040" s="5">
        <f t="shared" si="63"/>
        <v>5</v>
      </c>
    </row>
    <row r="2041" spans="1:14" ht="14.4" customHeight="1" x14ac:dyDescent="0.3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 t="shared" si="62"/>
        <v>Tuesday</v>
      </c>
      <c r="N2041" s="6">
        <f t="shared" si="63"/>
        <v>6</v>
      </c>
    </row>
    <row r="2042" spans="1:14" ht="14.4" customHeight="1" x14ac:dyDescent="0.3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 t="shared" si="62"/>
        <v>Tuesday</v>
      </c>
      <c r="N2042" s="5">
        <f t="shared" si="63"/>
        <v>6</v>
      </c>
    </row>
    <row r="2043" spans="1:14" ht="14.4" customHeight="1" x14ac:dyDescent="0.3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 t="shared" si="62"/>
        <v>Tuesday</v>
      </c>
      <c r="N2043" s="6">
        <f t="shared" si="63"/>
        <v>6</v>
      </c>
    </row>
    <row r="2044" spans="1:14" ht="14.4" customHeight="1" x14ac:dyDescent="0.3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 t="shared" si="62"/>
        <v>Tuesday</v>
      </c>
      <c r="N2044" s="5">
        <f t="shared" si="63"/>
        <v>6</v>
      </c>
    </row>
    <row r="2045" spans="1:14" ht="14.4" customHeight="1" x14ac:dyDescent="0.3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 t="shared" si="62"/>
        <v>Tuesday</v>
      </c>
      <c r="N2045" s="6">
        <f t="shared" si="63"/>
        <v>6</v>
      </c>
    </row>
    <row r="2046" spans="1:14" ht="14.4" customHeight="1" x14ac:dyDescent="0.3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 t="shared" si="62"/>
        <v>Tuesday</v>
      </c>
      <c r="N2046" s="5">
        <f t="shared" si="63"/>
        <v>6</v>
      </c>
    </row>
    <row r="2047" spans="1:14" ht="14.4" customHeight="1" x14ac:dyDescent="0.3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 t="shared" si="62"/>
        <v>Tuesday</v>
      </c>
      <c r="N2047" s="6">
        <f t="shared" si="63"/>
        <v>6</v>
      </c>
    </row>
    <row r="2048" spans="1:14" ht="14.4" customHeight="1" x14ac:dyDescent="0.3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 t="shared" si="62"/>
        <v>Tuesday</v>
      </c>
      <c r="N2048" s="5">
        <f t="shared" si="63"/>
        <v>6</v>
      </c>
    </row>
    <row r="2049" spans="1:14" ht="14.4" customHeight="1" x14ac:dyDescent="0.3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 t="shared" si="62"/>
        <v>Tuesday</v>
      </c>
      <c r="N2049" s="6">
        <f t="shared" si="63"/>
        <v>6</v>
      </c>
    </row>
    <row r="2050" spans="1:14" ht="14.4" customHeight="1" x14ac:dyDescent="0.3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 t="shared" ref="M2050:M2113" si="64">TEXT(A2050,"dddd")</f>
        <v>Tuesday</v>
      </c>
      <c r="N2050" s="5">
        <f t="shared" ref="N2050:N2113" si="65">DAY(A2050)</f>
        <v>6</v>
      </c>
    </row>
    <row r="2051" spans="1:14" ht="14.4" customHeight="1" x14ac:dyDescent="0.3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 t="shared" si="64"/>
        <v>Wednesday</v>
      </c>
      <c r="N2051" s="6">
        <f t="shared" si="65"/>
        <v>7</v>
      </c>
    </row>
    <row r="2052" spans="1:14" ht="14.4" customHeight="1" x14ac:dyDescent="0.3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 t="shared" si="64"/>
        <v>Wednesday</v>
      </c>
      <c r="N2052" s="5">
        <f t="shared" si="65"/>
        <v>7</v>
      </c>
    </row>
    <row r="2053" spans="1:14" ht="14.4" customHeight="1" x14ac:dyDescent="0.3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 t="shared" si="64"/>
        <v>Wednesday</v>
      </c>
      <c r="N2053" s="6">
        <f t="shared" si="65"/>
        <v>7</v>
      </c>
    </row>
    <row r="2054" spans="1:14" ht="14.4" customHeight="1" x14ac:dyDescent="0.3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 t="shared" si="64"/>
        <v>Wednesday</v>
      </c>
      <c r="N2054" s="5">
        <f t="shared" si="65"/>
        <v>7</v>
      </c>
    </row>
    <row r="2055" spans="1:14" ht="14.4" customHeight="1" x14ac:dyDescent="0.3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 t="shared" si="64"/>
        <v>Wednesday</v>
      </c>
      <c r="N2055" s="6">
        <f t="shared" si="65"/>
        <v>7</v>
      </c>
    </row>
    <row r="2056" spans="1:14" ht="14.4" customHeight="1" x14ac:dyDescent="0.3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 t="shared" si="64"/>
        <v>Wednesday</v>
      </c>
      <c r="N2056" s="5">
        <f t="shared" si="65"/>
        <v>7</v>
      </c>
    </row>
    <row r="2057" spans="1:14" ht="14.4" customHeight="1" x14ac:dyDescent="0.3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 t="shared" si="64"/>
        <v>Wednesday</v>
      </c>
      <c r="N2057" s="6">
        <f t="shared" si="65"/>
        <v>7</v>
      </c>
    </row>
    <row r="2058" spans="1:14" ht="14.4" customHeight="1" x14ac:dyDescent="0.3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 t="shared" si="64"/>
        <v>Wednesday</v>
      </c>
      <c r="N2058" s="5">
        <f t="shared" si="65"/>
        <v>7</v>
      </c>
    </row>
    <row r="2059" spans="1:14" ht="14.4" customHeight="1" x14ac:dyDescent="0.3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 t="shared" si="64"/>
        <v>Thursday</v>
      </c>
      <c r="N2059" s="6">
        <f t="shared" si="65"/>
        <v>8</v>
      </c>
    </row>
    <row r="2060" spans="1:14" ht="14.4" customHeight="1" x14ac:dyDescent="0.3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 t="shared" si="64"/>
        <v>Thursday</v>
      </c>
      <c r="N2060" s="5">
        <f t="shared" si="65"/>
        <v>8</v>
      </c>
    </row>
    <row r="2061" spans="1:14" ht="14.4" customHeight="1" x14ac:dyDescent="0.3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 t="shared" si="64"/>
        <v>Thursday</v>
      </c>
      <c r="N2061" s="6">
        <f t="shared" si="65"/>
        <v>8</v>
      </c>
    </row>
    <row r="2062" spans="1:14" ht="14.4" customHeight="1" x14ac:dyDescent="0.3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 t="shared" si="64"/>
        <v>Thursday</v>
      </c>
      <c r="N2062" s="5">
        <f t="shared" si="65"/>
        <v>8</v>
      </c>
    </row>
    <row r="2063" spans="1:14" ht="14.4" customHeight="1" x14ac:dyDescent="0.3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 t="shared" si="64"/>
        <v>Thursday</v>
      </c>
      <c r="N2063" s="6">
        <f t="shared" si="65"/>
        <v>8</v>
      </c>
    </row>
    <row r="2064" spans="1:14" ht="14.4" customHeight="1" x14ac:dyDescent="0.3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 t="shared" si="64"/>
        <v>Thursday</v>
      </c>
      <c r="N2064" s="5">
        <f t="shared" si="65"/>
        <v>8</v>
      </c>
    </row>
    <row r="2065" spans="1:14" ht="14.4" customHeight="1" x14ac:dyDescent="0.3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 t="shared" si="64"/>
        <v>Thursday</v>
      </c>
      <c r="N2065" s="6">
        <f t="shared" si="65"/>
        <v>8</v>
      </c>
    </row>
    <row r="2066" spans="1:14" ht="14.4" customHeight="1" x14ac:dyDescent="0.3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 t="shared" si="64"/>
        <v>Thursday</v>
      </c>
      <c r="N2066" s="5">
        <f t="shared" si="65"/>
        <v>8</v>
      </c>
    </row>
    <row r="2067" spans="1:14" x14ac:dyDescent="0.3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 t="shared" si="64"/>
        <v>Thursday</v>
      </c>
      <c r="N2067" s="6">
        <f t="shared" si="65"/>
        <v>8</v>
      </c>
    </row>
    <row r="2068" spans="1:14" ht="14.4" customHeight="1" x14ac:dyDescent="0.3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 t="shared" si="64"/>
        <v>Friday</v>
      </c>
      <c r="N2068" s="5">
        <f t="shared" si="65"/>
        <v>9</v>
      </c>
    </row>
    <row r="2069" spans="1:14" ht="14.4" customHeight="1" x14ac:dyDescent="0.3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 t="shared" si="64"/>
        <v>Friday</v>
      </c>
      <c r="N2069" s="6">
        <f t="shared" si="65"/>
        <v>9</v>
      </c>
    </row>
    <row r="2070" spans="1:14" ht="14.4" customHeight="1" x14ac:dyDescent="0.3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 t="shared" si="64"/>
        <v>Friday</v>
      </c>
      <c r="N2070" s="5">
        <f t="shared" si="65"/>
        <v>9</v>
      </c>
    </row>
    <row r="2071" spans="1:14" ht="14.4" customHeight="1" x14ac:dyDescent="0.3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 t="shared" si="64"/>
        <v>Friday</v>
      </c>
      <c r="N2071" s="6">
        <f t="shared" si="65"/>
        <v>9</v>
      </c>
    </row>
    <row r="2072" spans="1:14" ht="14.4" customHeight="1" x14ac:dyDescent="0.3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 t="shared" si="64"/>
        <v>Friday</v>
      </c>
      <c r="N2072" s="5">
        <f t="shared" si="65"/>
        <v>9</v>
      </c>
    </row>
    <row r="2073" spans="1:14" ht="14.4" customHeight="1" x14ac:dyDescent="0.3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 t="shared" si="64"/>
        <v>Friday</v>
      </c>
      <c r="N2073" s="6">
        <f t="shared" si="65"/>
        <v>9</v>
      </c>
    </row>
    <row r="2074" spans="1:14" ht="14.4" customHeight="1" x14ac:dyDescent="0.3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 t="shared" si="64"/>
        <v>Friday</v>
      </c>
      <c r="N2074" s="5">
        <f t="shared" si="65"/>
        <v>9</v>
      </c>
    </row>
    <row r="2075" spans="1:14" ht="14.4" customHeight="1" x14ac:dyDescent="0.3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 t="shared" si="64"/>
        <v>Saturday</v>
      </c>
      <c r="N2075" s="6">
        <f t="shared" si="65"/>
        <v>10</v>
      </c>
    </row>
    <row r="2076" spans="1:14" ht="14.4" customHeight="1" x14ac:dyDescent="0.3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 t="shared" si="64"/>
        <v>Saturday</v>
      </c>
      <c r="N2076" s="5">
        <f t="shared" si="65"/>
        <v>10</v>
      </c>
    </row>
    <row r="2077" spans="1:14" ht="14.4" customHeight="1" x14ac:dyDescent="0.3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 t="shared" si="64"/>
        <v>Saturday</v>
      </c>
      <c r="N2077" s="6">
        <f t="shared" si="65"/>
        <v>10</v>
      </c>
    </row>
    <row r="2078" spans="1:14" ht="14.4" customHeight="1" x14ac:dyDescent="0.3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 t="shared" si="64"/>
        <v>Saturday</v>
      </c>
      <c r="N2078" s="5">
        <f t="shared" si="65"/>
        <v>10</v>
      </c>
    </row>
    <row r="2079" spans="1:14" ht="14.4" customHeight="1" x14ac:dyDescent="0.3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 t="shared" si="64"/>
        <v>Saturday</v>
      </c>
      <c r="N2079" s="6">
        <f t="shared" si="65"/>
        <v>10</v>
      </c>
    </row>
    <row r="2080" spans="1:14" ht="14.4" customHeight="1" x14ac:dyDescent="0.3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 t="shared" si="64"/>
        <v>Saturday</v>
      </c>
      <c r="N2080" s="5">
        <f t="shared" si="65"/>
        <v>10</v>
      </c>
    </row>
    <row r="2081" spans="1:14" ht="14.4" customHeight="1" x14ac:dyDescent="0.3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 t="shared" si="64"/>
        <v>Saturday</v>
      </c>
      <c r="N2081" s="6">
        <f t="shared" si="65"/>
        <v>10</v>
      </c>
    </row>
    <row r="2082" spans="1:14" ht="14.4" customHeight="1" x14ac:dyDescent="0.3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 t="shared" si="64"/>
        <v>Sunday</v>
      </c>
      <c r="N2082" s="5">
        <f t="shared" si="65"/>
        <v>11</v>
      </c>
    </row>
    <row r="2083" spans="1:14" ht="14.4" customHeight="1" x14ac:dyDescent="0.3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 t="shared" si="64"/>
        <v>Sunday</v>
      </c>
      <c r="N2083" s="6">
        <f t="shared" si="65"/>
        <v>11</v>
      </c>
    </row>
    <row r="2084" spans="1:14" ht="14.4" customHeight="1" x14ac:dyDescent="0.3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 t="shared" si="64"/>
        <v>Sunday</v>
      </c>
      <c r="N2084" s="5">
        <f t="shared" si="65"/>
        <v>11</v>
      </c>
    </row>
    <row r="2085" spans="1:14" ht="14.4" customHeight="1" x14ac:dyDescent="0.3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 t="shared" si="64"/>
        <v>Sunday</v>
      </c>
      <c r="N2085" s="6">
        <f t="shared" si="65"/>
        <v>11</v>
      </c>
    </row>
    <row r="2086" spans="1:14" ht="14.4" customHeight="1" x14ac:dyDescent="0.3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 t="shared" si="64"/>
        <v>Sunday</v>
      </c>
      <c r="N2086" s="5">
        <f t="shared" si="65"/>
        <v>11</v>
      </c>
    </row>
    <row r="2087" spans="1:14" ht="14.4" customHeight="1" x14ac:dyDescent="0.3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 t="shared" si="64"/>
        <v>Sunday</v>
      </c>
      <c r="N2087" s="6">
        <f t="shared" si="65"/>
        <v>11</v>
      </c>
    </row>
    <row r="2088" spans="1:14" ht="14.4" customHeight="1" x14ac:dyDescent="0.3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 t="shared" si="64"/>
        <v>Sunday</v>
      </c>
      <c r="N2088" s="5">
        <f t="shared" si="65"/>
        <v>11</v>
      </c>
    </row>
    <row r="2089" spans="1:14" ht="14.4" customHeight="1" x14ac:dyDescent="0.3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 t="shared" si="64"/>
        <v>Sunday</v>
      </c>
      <c r="N2089" s="6">
        <f t="shared" si="65"/>
        <v>11</v>
      </c>
    </row>
    <row r="2090" spans="1:14" ht="14.4" customHeight="1" x14ac:dyDescent="0.3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 t="shared" si="64"/>
        <v>Monday</v>
      </c>
      <c r="N2090" s="5">
        <f t="shared" si="65"/>
        <v>12</v>
      </c>
    </row>
    <row r="2091" spans="1:14" ht="14.4" customHeight="1" x14ac:dyDescent="0.3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 t="shared" si="64"/>
        <v>Monday</v>
      </c>
      <c r="N2091" s="6">
        <f t="shared" si="65"/>
        <v>12</v>
      </c>
    </row>
    <row r="2092" spans="1:14" ht="14.4" customHeight="1" x14ac:dyDescent="0.3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 t="shared" si="64"/>
        <v>Monday</v>
      </c>
      <c r="N2092" s="5">
        <f t="shared" si="65"/>
        <v>12</v>
      </c>
    </row>
    <row r="2093" spans="1:14" ht="14.4" customHeight="1" x14ac:dyDescent="0.3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 t="shared" si="64"/>
        <v>Monday</v>
      </c>
      <c r="N2093" s="6">
        <f t="shared" si="65"/>
        <v>12</v>
      </c>
    </row>
    <row r="2094" spans="1:14" ht="14.4" customHeight="1" x14ac:dyDescent="0.3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 t="shared" si="64"/>
        <v>Monday</v>
      </c>
      <c r="N2094" s="5">
        <f t="shared" si="65"/>
        <v>12</v>
      </c>
    </row>
    <row r="2095" spans="1:14" ht="14.4" customHeight="1" x14ac:dyDescent="0.3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 t="shared" si="64"/>
        <v>Monday</v>
      </c>
      <c r="N2095" s="6">
        <f t="shared" si="65"/>
        <v>12</v>
      </c>
    </row>
    <row r="2096" spans="1:14" ht="14.4" customHeight="1" x14ac:dyDescent="0.3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 t="shared" si="64"/>
        <v>Monday</v>
      </c>
      <c r="N2096" s="5">
        <f t="shared" si="65"/>
        <v>12</v>
      </c>
    </row>
    <row r="2097" spans="1:14" ht="14.4" customHeight="1" x14ac:dyDescent="0.3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 t="shared" si="64"/>
        <v>Tuesday</v>
      </c>
      <c r="N2097" s="6">
        <f t="shared" si="65"/>
        <v>13</v>
      </c>
    </row>
    <row r="2098" spans="1:14" ht="14.4" customHeight="1" x14ac:dyDescent="0.3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 t="shared" si="64"/>
        <v>Tuesday</v>
      </c>
      <c r="N2098" s="5">
        <f t="shared" si="65"/>
        <v>13</v>
      </c>
    </row>
    <row r="2099" spans="1:14" ht="14.4" customHeight="1" x14ac:dyDescent="0.3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 t="shared" si="64"/>
        <v>Tuesday</v>
      </c>
      <c r="N2099" s="6">
        <f t="shared" si="65"/>
        <v>13</v>
      </c>
    </row>
    <row r="2100" spans="1:14" ht="14.4" customHeight="1" x14ac:dyDescent="0.3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 t="shared" si="64"/>
        <v>Tuesday</v>
      </c>
      <c r="N2100" s="5">
        <f t="shared" si="65"/>
        <v>13</v>
      </c>
    </row>
    <row r="2101" spans="1:14" ht="14.4" customHeight="1" x14ac:dyDescent="0.3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 t="shared" si="64"/>
        <v>Tuesday</v>
      </c>
      <c r="N2101" s="6">
        <f t="shared" si="65"/>
        <v>13</v>
      </c>
    </row>
    <row r="2102" spans="1:14" ht="14.4" customHeight="1" x14ac:dyDescent="0.3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 t="shared" si="64"/>
        <v>Tuesday</v>
      </c>
      <c r="N2102" s="5">
        <f t="shared" si="65"/>
        <v>13</v>
      </c>
    </row>
    <row r="2103" spans="1:14" ht="14.4" customHeight="1" x14ac:dyDescent="0.3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 t="shared" si="64"/>
        <v>Tuesday</v>
      </c>
      <c r="N2103" s="6">
        <f t="shared" si="65"/>
        <v>13</v>
      </c>
    </row>
    <row r="2104" spans="1:14" ht="14.4" customHeight="1" x14ac:dyDescent="0.3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 t="shared" si="64"/>
        <v>Tuesday</v>
      </c>
      <c r="N2104" s="5">
        <f t="shared" si="65"/>
        <v>13</v>
      </c>
    </row>
    <row r="2105" spans="1:14" ht="14.4" customHeight="1" x14ac:dyDescent="0.3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 t="shared" si="64"/>
        <v>Tuesday</v>
      </c>
      <c r="N2105" s="6">
        <f t="shared" si="65"/>
        <v>13</v>
      </c>
    </row>
    <row r="2106" spans="1:14" ht="14.4" customHeight="1" x14ac:dyDescent="0.3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 t="shared" si="64"/>
        <v>Tuesday</v>
      </c>
      <c r="N2106" s="5">
        <f t="shared" si="65"/>
        <v>13</v>
      </c>
    </row>
    <row r="2107" spans="1:14" ht="14.4" customHeight="1" x14ac:dyDescent="0.3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 t="shared" si="64"/>
        <v>Tuesday</v>
      </c>
      <c r="N2107" s="6">
        <f t="shared" si="65"/>
        <v>13</v>
      </c>
    </row>
    <row r="2108" spans="1:14" ht="14.4" customHeight="1" x14ac:dyDescent="0.3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 t="shared" si="64"/>
        <v>Tuesday</v>
      </c>
      <c r="N2108" s="5">
        <f t="shared" si="65"/>
        <v>13</v>
      </c>
    </row>
    <row r="2109" spans="1:14" ht="14.4" customHeight="1" x14ac:dyDescent="0.3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 t="shared" si="64"/>
        <v>Tuesday</v>
      </c>
      <c r="N2109" s="6">
        <f t="shared" si="65"/>
        <v>13</v>
      </c>
    </row>
    <row r="2110" spans="1:14" ht="14.4" customHeight="1" x14ac:dyDescent="0.3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 t="shared" si="64"/>
        <v>Tuesday</v>
      </c>
      <c r="N2110" s="5">
        <f t="shared" si="65"/>
        <v>13</v>
      </c>
    </row>
    <row r="2111" spans="1:14" ht="14.4" customHeight="1" x14ac:dyDescent="0.3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 t="shared" si="64"/>
        <v>Wednesday</v>
      </c>
      <c r="N2111" s="6">
        <f t="shared" si="65"/>
        <v>14</v>
      </c>
    </row>
    <row r="2112" spans="1:14" ht="14.4" customHeight="1" x14ac:dyDescent="0.3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 t="shared" si="64"/>
        <v>Wednesday</v>
      </c>
      <c r="N2112" s="5">
        <f t="shared" si="65"/>
        <v>14</v>
      </c>
    </row>
    <row r="2113" spans="1:14" ht="14.4" customHeight="1" x14ac:dyDescent="0.3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 t="shared" si="64"/>
        <v>Wednesday</v>
      </c>
      <c r="N2113" s="6">
        <f t="shared" si="65"/>
        <v>14</v>
      </c>
    </row>
    <row r="2114" spans="1:14" ht="14.4" customHeight="1" x14ac:dyDescent="0.3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 t="shared" ref="M2114:M2177" si="66">TEXT(A2114,"dddd")</f>
        <v>Wednesday</v>
      </c>
      <c r="N2114" s="5">
        <f t="shared" ref="N2114:N2177" si="67">DAY(A2114)</f>
        <v>14</v>
      </c>
    </row>
    <row r="2115" spans="1:14" ht="14.4" customHeight="1" x14ac:dyDescent="0.3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 t="shared" si="66"/>
        <v>Wednesday</v>
      </c>
      <c r="N2115" s="6">
        <f t="shared" si="67"/>
        <v>14</v>
      </c>
    </row>
    <row r="2116" spans="1:14" ht="14.4" customHeight="1" x14ac:dyDescent="0.3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 t="shared" si="66"/>
        <v>Wednesday</v>
      </c>
      <c r="N2116" s="5">
        <f t="shared" si="67"/>
        <v>14</v>
      </c>
    </row>
    <row r="2117" spans="1:14" ht="14.4" customHeight="1" x14ac:dyDescent="0.3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 t="shared" si="66"/>
        <v>Thursday</v>
      </c>
      <c r="N2117" s="6">
        <f t="shared" si="67"/>
        <v>15</v>
      </c>
    </row>
    <row r="2118" spans="1:14" ht="14.4" customHeight="1" x14ac:dyDescent="0.3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 t="shared" si="66"/>
        <v>Thursday</v>
      </c>
      <c r="N2118" s="5">
        <f t="shared" si="67"/>
        <v>15</v>
      </c>
    </row>
    <row r="2119" spans="1:14" ht="14.4" customHeight="1" x14ac:dyDescent="0.3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 t="shared" si="66"/>
        <v>Thursday</v>
      </c>
      <c r="N2119" s="6">
        <f t="shared" si="67"/>
        <v>15</v>
      </c>
    </row>
    <row r="2120" spans="1:14" ht="14.4" customHeight="1" x14ac:dyDescent="0.3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 t="shared" si="66"/>
        <v>Thursday</v>
      </c>
      <c r="N2120" s="5">
        <f t="shared" si="67"/>
        <v>15</v>
      </c>
    </row>
    <row r="2121" spans="1:14" ht="14.4" customHeight="1" x14ac:dyDescent="0.3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 t="shared" si="66"/>
        <v>Thursday</v>
      </c>
      <c r="N2121" s="6">
        <f t="shared" si="67"/>
        <v>15</v>
      </c>
    </row>
    <row r="2122" spans="1:14" ht="14.4" customHeight="1" x14ac:dyDescent="0.3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 t="shared" si="66"/>
        <v>Thursday</v>
      </c>
      <c r="N2122" s="5">
        <f t="shared" si="67"/>
        <v>15</v>
      </c>
    </row>
    <row r="2123" spans="1:14" ht="14.4" customHeight="1" x14ac:dyDescent="0.3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 t="shared" si="66"/>
        <v>Friday</v>
      </c>
      <c r="N2123" s="6">
        <f t="shared" si="67"/>
        <v>16</v>
      </c>
    </row>
    <row r="2124" spans="1:14" ht="14.4" customHeight="1" x14ac:dyDescent="0.3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 t="shared" si="66"/>
        <v>Friday</v>
      </c>
      <c r="N2124" s="5">
        <f t="shared" si="67"/>
        <v>16</v>
      </c>
    </row>
    <row r="2125" spans="1:14" ht="14.4" customHeight="1" x14ac:dyDescent="0.3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 t="shared" si="66"/>
        <v>Friday</v>
      </c>
      <c r="N2125" s="6">
        <f t="shared" si="67"/>
        <v>16</v>
      </c>
    </row>
    <row r="2126" spans="1:14" ht="14.4" customHeight="1" x14ac:dyDescent="0.3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 t="shared" si="66"/>
        <v>Friday</v>
      </c>
      <c r="N2126" s="5">
        <f t="shared" si="67"/>
        <v>16</v>
      </c>
    </row>
    <row r="2127" spans="1:14" ht="14.4" customHeight="1" x14ac:dyDescent="0.3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 t="shared" si="66"/>
        <v>Friday</v>
      </c>
      <c r="N2127" s="6">
        <f t="shared" si="67"/>
        <v>16</v>
      </c>
    </row>
    <row r="2128" spans="1:14" ht="14.4" customHeight="1" x14ac:dyDescent="0.3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 t="shared" si="66"/>
        <v>Friday</v>
      </c>
      <c r="N2128" s="5">
        <f t="shared" si="67"/>
        <v>16</v>
      </c>
    </row>
    <row r="2129" spans="1:14" x14ac:dyDescent="0.3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 t="shared" si="66"/>
        <v>Friday</v>
      </c>
      <c r="N2129" s="6">
        <f t="shared" si="67"/>
        <v>16</v>
      </c>
    </row>
    <row r="2130" spans="1:14" ht="14.4" customHeight="1" x14ac:dyDescent="0.3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 t="shared" si="66"/>
        <v>Saturday</v>
      </c>
      <c r="N2130" s="5">
        <f t="shared" si="67"/>
        <v>17</v>
      </c>
    </row>
    <row r="2131" spans="1:14" ht="14.4" customHeight="1" x14ac:dyDescent="0.3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 t="shared" si="66"/>
        <v>Saturday</v>
      </c>
      <c r="N2131" s="6">
        <f t="shared" si="67"/>
        <v>17</v>
      </c>
    </row>
    <row r="2132" spans="1:14" ht="14.4" customHeight="1" x14ac:dyDescent="0.3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 t="shared" si="66"/>
        <v>Saturday</v>
      </c>
      <c r="N2132" s="5">
        <f t="shared" si="67"/>
        <v>17</v>
      </c>
    </row>
    <row r="2133" spans="1:14" x14ac:dyDescent="0.3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 t="shared" si="66"/>
        <v>Saturday</v>
      </c>
      <c r="N2133" s="6">
        <f t="shared" si="67"/>
        <v>17</v>
      </c>
    </row>
    <row r="2134" spans="1:14" ht="14.4" customHeight="1" x14ac:dyDescent="0.3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 t="shared" si="66"/>
        <v>Saturday</v>
      </c>
      <c r="N2134" s="5">
        <f t="shared" si="67"/>
        <v>17</v>
      </c>
    </row>
    <row r="2135" spans="1:14" ht="14.4" customHeight="1" x14ac:dyDescent="0.3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 t="shared" si="66"/>
        <v>Saturday</v>
      </c>
      <c r="N2135" s="6">
        <f t="shared" si="67"/>
        <v>17</v>
      </c>
    </row>
    <row r="2136" spans="1:14" ht="14.4" customHeight="1" x14ac:dyDescent="0.3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 t="shared" si="66"/>
        <v>Saturday</v>
      </c>
      <c r="N2136" s="5">
        <f t="shared" si="67"/>
        <v>17</v>
      </c>
    </row>
    <row r="2137" spans="1:14" ht="14.4" customHeight="1" x14ac:dyDescent="0.3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 t="shared" si="66"/>
        <v>Sunday</v>
      </c>
      <c r="N2137" s="6">
        <f t="shared" si="67"/>
        <v>18</v>
      </c>
    </row>
    <row r="2138" spans="1:14" ht="14.4" customHeight="1" x14ac:dyDescent="0.3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 t="shared" si="66"/>
        <v>Sunday</v>
      </c>
      <c r="N2138" s="5">
        <f t="shared" si="67"/>
        <v>18</v>
      </c>
    </row>
    <row r="2139" spans="1:14" ht="14.4" customHeight="1" x14ac:dyDescent="0.3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 t="shared" si="66"/>
        <v>Sunday</v>
      </c>
      <c r="N2139" s="6">
        <f t="shared" si="67"/>
        <v>18</v>
      </c>
    </row>
    <row r="2140" spans="1:14" ht="14.4" customHeight="1" x14ac:dyDescent="0.3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 t="shared" si="66"/>
        <v>Sunday</v>
      </c>
      <c r="N2140" s="5">
        <f t="shared" si="67"/>
        <v>18</v>
      </c>
    </row>
    <row r="2141" spans="1:14" ht="14.4" customHeight="1" x14ac:dyDescent="0.3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 t="shared" si="66"/>
        <v>Sunday</v>
      </c>
      <c r="N2141" s="6">
        <f t="shared" si="67"/>
        <v>18</v>
      </c>
    </row>
    <row r="2142" spans="1:14" ht="14.4" customHeight="1" x14ac:dyDescent="0.3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 t="shared" si="66"/>
        <v>Sunday</v>
      </c>
      <c r="N2142" s="5">
        <f t="shared" si="67"/>
        <v>18</v>
      </c>
    </row>
    <row r="2143" spans="1:14" ht="14.4" customHeight="1" x14ac:dyDescent="0.3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 t="shared" si="66"/>
        <v>Sunday</v>
      </c>
      <c r="N2143" s="6">
        <f t="shared" si="67"/>
        <v>18</v>
      </c>
    </row>
    <row r="2144" spans="1:14" ht="14.4" customHeight="1" x14ac:dyDescent="0.3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 t="shared" si="66"/>
        <v>Sunday</v>
      </c>
      <c r="N2144" s="5">
        <f t="shared" si="67"/>
        <v>18</v>
      </c>
    </row>
    <row r="2145" spans="1:14" ht="14.4" customHeight="1" x14ac:dyDescent="0.3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 t="shared" si="66"/>
        <v>Sunday</v>
      </c>
      <c r="N2145" s="6">
        <f t="shared" si="67"/>
        <v>18</v>
      </c>
    </row>
    <row r="2146" spans="1:14" ht="14.4" customHeight="1" x14ac:dyDescent="0.3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 t="shared" si="66"/>
        <v>Monday</v>
      </c>
      <c r="N2146" s="5">
        <f t="shared" si="67"/>
        <v>19</v>
      </c>
    </row>
    <row r="2147" spans="1:14" ht="14.4" customHeight="1" x14ac:dyDescent="0.3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 t="shared" si="66"/>
        <v>Monday</v>
      </c>
      <c r="N2147" s="6">
        <f t="shared" si="67"/>
        <v>19</v>
      </c>
    </row>
    <row r="2148" spans="1:14" ht="14.4" customHeight="1" x14ac:dyDescent="0.3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 t="shared" si="66"/>
        <v>Monday</v>
      </c>
      <c r="N2148" s="5">
        <f t="shared" si="67"/>
        <v>19</v>
      </c>
    </row>
    <row r="2149" spans="1:14" ht="14.4" customHeight="1" x14ac:dyDescent="0.3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 t="shared" si="66"/>
        <v>Monday</v>
      </c>
      <c r="N2149" s="6">
        <f t="shared" si="67"/>
        <v>19</v>
      </c>
    </row>
    <row r="2150" spans="1:14" ht="14.4" customHeight="1" x14ac:dyDescent="0.3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 t="shared" si="66"/>
        <v>Monday</v>
      </c>
      <c r="N2150" s="5">
        <f t="shared" si="67"/>
        <v>19</v>
      </c>
    </row>
    <row r="2151" spans="1:14" ht="14.4" customHeight="1" x14ac:dyDescent="0.3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 t="shared" si="66"/>
        <v>Monday</v>
      </c>
      <c r="N2151" s="6">
        <f t="shared" si="67"/>
        <v>19</v>
      </c>
    </row>
    <row r="2152" spans="1:14" ht="14.4" customHeight="1" x14ac:dyDescent="0.3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 t="shared" si="66"/>
        <v>Monday</v>
      </c>
      <c r="N2152" s="5">
        <f t="shared" si="67"/>
        <v>19</v>
      </c>
    </row>
    <row r="2153" spans="1:14" ht="14.4" customHeight="1" x14ac:dyDescent="0.3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 t="shared" si="66"/>
        <v>Monday</v>
      </c>
      <c r="N2153" s="6">
        <f t="shared" si="67"/>
        <v>19</v>
      </c>
    </row>
    <row r="2154" spans="1:14" ht="14.4" customHeight="1" x14ac:dyDescent="0.3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 t="shared" si="66"/>
        <v>Tuesday</v>
      </c>
      <c r="N2154" s="5">
        <f t="shared" si="67"/>
        <v>20</v>
      </c>
    </row>
    <row r="2155" spans="1:14" ht="14.4" customHeight="1" x14ac:dyDescent="0.3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 t="shared" si="66"/>
        <v>Tuesday</v>
      </c>
      <c r="N2155" s="6">
        <f t="shared" si="67"/>
        <v>20</v>
      </c>
    </row>
    <row r="2156" spans="1:14" ht="14.4" customHeight="1" x14ac:dyDescent="0.3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 t="shared" si="66"/>
        <v>Tuesday</v>
      </c>
      <c r="N2156" s="5">
        <f t="shared" si="67"/>
        <v>20</v>
      </c>
    </row>
    <row r="2157" spans="1:14" ht="14.4" customHeight="1" x14ac:dyDescent="0.3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 t="shared" si="66"/>
        <v>Tuesday</v>
      </c>
      <c r="N2157" s="6">
        <f t="shared" si="67"/>
        <v>20</v>
      </c>
    </row>
    <row r="2158" spans="1:14" ht="14.4" customHeight="1" x14ac:dyDescent="0.3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 t="shared" si="66"/>
        <v>Tuesday</v>
      </c>
      <c r="N2158" s="5">
        <f t="shared" si="67"/>
        <v>20</v>
      </c>
    </row>
    <row r="2159" spans="1:14" ht="14.4" customHeight="1" x14ac:dyDescent="0.3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 t="shared" si="66"/>
        <v>Tuesday</v>
      </c>
      <c r="N2159" s="6">
        <f t="shared" si="67"/>
        <v>20</v>
      </c>
    </row>
    <row r="2160" spans="1:14" ht="14.4" customHeight="1" x14ac:dyDescent="0.3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 t="shared" si="66"/>
        <v>Tuesday</v>
      </c>
      <c r="N2160" s="5">
        <f t="shared" si="67"/>
        <v>20</v>
      </c>
    </row>
    <row r="2161" spans="1:14" ht="14.4" customHeight="1" x14ac:dyDescent="0.3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 t="shared" si="66"/>
        <v>Tuesday</v>
      </c>
      <c r="N2161" s="6">
        <f t="shared" si="67"/>
        <v>20</v>
      </c>
    </row>
    <row r="2162" spans="1:14" ht="14.4" customHeight="1" x14ac:dyDescent="0.3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 t="shared" si="66"/>
        <v>Tuesday</v>
      </c>
      <c r="N2162" s="5">
        <f t="shared" si="67"/>
        <v>20</v>
      </c>
    </row>
    <row r="2163" spans="1:14" ht="14.4" customHeight="1" x14ac:dyDescent="0.3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 t="shared" si="66"/>
        <v>Tuesday</v>
      </c>
      <c r="N2163" s="6">
        <f t="shared" si="67"/>
        <v>20</v>
      </c>
    </row>
    <row r="2164" spans="1:14" ht="14.4" customHeight="1" x14ac:dyDescent="0.3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 t="shared" si="66"/>
        <v>Tuesday</v>
      </c>
      <c r="N2164" s="5">
        <f t="shared" si="67"/>
        <v>20</v>
      </c>
    </row>
    <row r="2165" spans="1:14" ht="14.4" customHeight="1" x14ac:dyDescent="0.3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 t="shared" si="66"/>
        <v>Tuesday</v>
      </c>
      <c r="N2165" s="6">
        <f t="shared" si="67"/>
        <v>20</v>
      </c>
    </row>
    <row r="2166" spans="1:14" ht="14.4" customHeight="1" x14ac:dyDescent="0.3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 t="shared" si="66"/>
        <v>Tuesday</v>
      </c>
      <c r="N2166" s="5">
        <f t="shared" si="67"/>
        <v>20</v>
      </c>
    </row>
    <row r="2167" spans="1:14" ht="14.4" customHeight="1" x14ac:dyDescent="0.3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 t="shared" si="66"/>
        <v>Wednesday</v>
      </c>
      <c r="N2167" s="6">
        <f t="shared" si="67"/>
        <v>21</v>
      </c>
    </row>
    <row r="2168" spans="1:14" ht="14.4" customHeight="1" x14ac:dyDescent="0.3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 t="shared" si="66"/>
        <v>Wednesday</v>
      </c>
      <c r="N2168" s="5">
        <f t="shared" si="67"/>
        <v>21</v>
      </c>
    </row>
    <row r="2169" spans="1:14" ht="14.4" customHeight="1" x14ac:dyDescent="0.3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 t="shared" si="66"/>
        <v>Wednesday</v>
      </c>
      <c r="N2169" s="6">
        <f t="shared" si="67"/>
        <v>21</v>
      </c>
    </row>
    <row r="2170" spans="1:14" ht="14.4" customHeight="1" x14ac:dyDescent="0.3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 t="shared" si="66"/>
        <v>Wednesday</v>
      </c>
      <c r="N2170" s="5">
        <f t="shared" si="67"/>
        <v>21</v>
      </c>
    </row>
    <row r="2171" spans="1:14" ht="14.4" customHeight="1" x14ac:dyDescent="0.3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 t="shared" si="66"/>
        <v>Wednesday</v>
      </c>
      <c r="N2171" s="6">
        <f t="shared" si="67"/>
        <v>21</v>
      </c>
    </row>
    <row r="2172" spans="1:14" ht="14.4" customHeight="1" x14ac:dyDescent="0.3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 t="shared" si="66"/>
        <v>Thursday</v>
      </c>
      <c r="N2172" s="5">
        <f t="shared" si="67"/>
        <v>22</v>
      </c>
    </row>
    <row r="2173" spans="1:14" ht="14.4" customHeight="1" x14ac:dyDescent="0.3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 t="shared" si="66"/>
        <v>Thursday</v>
      </c>
      <c r="N2173" s="6">
        <f t="shared" si="67"/>
        <v>22</v>
      </c>
    </row>
    <row r="2174" spans="1:14" ht="14.4" customHeight="1" x14ac:dyDescent="0.3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 t="shared" si="66"/>
        <v>Thursday</v>
      </c>
      <c r="N2174" s="5">
        <f t="shared" si="67"/>
        <v>22</v>
      </c>
    </row>
    <row r="2175" spans="1:14" ht="14.4" customHeight="1" x14ac:dyDescent="0.3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 t="shared" si="66"/>
        <v>Thursday</v>
      </c>
      <c r="N2175" s="6">
        <f t="shared" si="67"/>
        <v>22</v>
      </c>
    </row>
    <row r="2176" spans="1:14" ht="14.4" customHeight="1" x14ac:dyDescent="0.3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 t="shared" si="66"/>
        <v>Friday</v>
      </c>
      <c r="N2176" s="5">
        <f t="shared" si="67"/>
        <v>23</v>
      </c>
    </row>
    <row r="2177" spans="1:14" ht="14.4" customHeight="1" x14ac:dyDescent="0.3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 t="shared" si="66"/>
        <v>Friday</v>
      </c>
      <c r="N2177" s="6">
        <f t="shared" si="67"/>
        <v>23</v>
      </c>
    </row>
    <row r="2178" spans="1:14" ht="14.4" customHeight="1" x14ac:dyDescent="0.3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 t="shared" ref="M2178:M2241" si="68">TEXT(A2178,"dddd")</f>
        <v>Friday</v>
      </c>
      <c r="N2178" s="5">
        <f t="shared" ref="N2178:N2241" si="69">DAY(A2178)</f>
        <v>23</v>
      </c>
    </row>
    <row r="2179" spans="1:14" ht="14.4" customHeight="1" x14ac:dyDescent="0.3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 t="shared" si="68"/>
        <v>Saturday</v>
      </c>
      <c r="N2179" s="6">
        <f t="shared" si="69"/>
        <v>24</v>
      </c>
    </row>
    <row r="2180" spans="1:14" ht="14.4" customHeight="1" x14ac:dyDescent="0.3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 t="shared" si="68"/>
        <v>Saturday</v>
      </c>
      <c r="N2180" s="5">
        <f t="shared" si="69"/>
        <v>24</v>
      </c>
    </row>
    <row r="2181" spans="1:14" ht="14.4" customHeight="1" x14ac:dyDescent="0.3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 t="shared" si="68"/>
        <v>Saturday</v>
      </c>
      <c r="N2181" s="6">
        <f t="shared" si="69"/>
        <v>24</v>
      </c>
    </row>
    <row r="2182" spans="1:14" ht="14.4" customHeight="1" x14ac:dyDescent="0.3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 t="shared" si="68"/>
        <v>Saturday</v>
      </c>
      <c r="N2182" s="5">
        <f t="shared" si="69"/>
        <v>24</v>
      </c>
    </row>
    <row r="2183" spans="1:14" ht="14.4" customHeight="1" x14ac:dyDescent="0.3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 t="shared" si="68"/>
        <v>Saturday</v>
      </c>
      <c r="N2183" s="6">
        <f t="shared" si="69"/>
        <v>24</v>
      </c>
    </row>
    <row r="2184" spans="1:14" ht="14.4" customHeight="1" x14ac:dyDescent="0.3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 t="shared" si="68"/>
        <v>Saturday</v>
      </c>
      <c r="N2184" s="5">
        <f t="shared" si="69"/>
        <v>24</v>
      </c>
    </row>
    <row r="2185" spans="1:14" ht="14.4" customHeight="1" x14ac:dyDescent="0.3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 t="shared" si="68"/>
        <v>Sunday</v>
      </c>
      <c r="N2185" s="6">
        <f t="shared" si="69"/>
        <v>25</v>
      </c>
    </row>
    <row r="2186" spans="1:14" ht="14.4" customHeight="1" x14ac:dyDescent="0.3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 t="shared" si="68"/>
        <v>Sunday</v>
      </c>
      <c r="N2186" s="5">
        <f t="shared" si="69"/>
        <v>25</v>
      </c>
    </row>
    <row r="2187" spans="1:14" ht="14.4" customHeight="1" x14ac:dyDescent="0.3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 t="shared" si="68"/>
        <v>Sunday</v>
      </c>
      <c r="N2187" s="6">
        <f t="shared" si="69"/>
        <v>25</v>
      </c>
    </row>
    <row r="2188" spans="1:14" ht="14.4" customHeight="1" x14ac:dyDescent="0.3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 t="shared" si="68"/>
        <v>Sunday</v>
      </c>
      <c r="N2188" s="5">
        <f t="shared" si="69"/>
        <v>25</v>
      </c>
    </row>
    <row r="2189" spans="1:14" ht="14.4" customHeight="1" x14ac:dyDescent="0.3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 t="shared" si="68"/>
        <v>Sunday</v>
      </c>
      <c r="N2189" s="6">
        <f t="shared" si="69"/>
        <v>25</v>
      </c>
    </row>
    <row r="2190" spans="1:14" ht="14.4" customHeight="1" x14ac:dyDescent="0.3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 t="shared" si="68"/>
        <v>Sunday</v>
      </c>
      <c r="N2190" s="5">
        <f t="shared" si="69"/>
        <v>25</v>
      </c>
    </row>
    <row r="2191" spans="1:14" ht="14.4" customHeight="1" x14ac:dyDescent="0.3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 t="shared" si="68"/>
        <v>Sunday</v>
      </c>
      <c r="N2191" s="6">
        <f t="shared" si="69"/>
        <v>25</v>
      </c>
    </row>
    <row r="2192" spans="1:14" ht="14.4" customHeight="1" x14ac:dyDescent="0.3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 t="shared" si="68"/>
        <v>Sunday</v>
      </c>
      <c r="N2192" s="5">
        <f t="shared" si="69"/>
        <v>25</v>
      </c>
    </row>
    <row r="2193" spans="1:14" ht="14.4" customHeight="1" x14ac:dyDescent="0.3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 t="shared" si="68"/>
        <v>Monday</v>
      </c>
      <c r="N2193" s="6">
        <f t="shared" si="69"/>
        <v>26</v>
      </c>
    </row>
    <row r="2194" spans="1:14" ht="14.4" customHeight="1" x14ac:dyDescent="0.3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 t="shared" si="68"/>
        <v>Monday</v>
      </c>
      <c r="N2194" s="5">
        <f t="shared" si="69"/>
        <v>26</v>
      </c>
    </row>
    <row r="2195" spans="1:14" ht="14.4" customHeight="1" x14ac:dyDescent="0.3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 t="shared" si="68"/>
        <v>Monday</v>
      </c>
      <c r="N2195" s="6">
        <f t="shared" si="69"/>
        <v>26</v>
      </c>
    </row>
    <row r="2196" spans="1:14" ht="14.4" customHeight="1" x14ac:dyDescent="0.3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 t="shared" si="68"/>
        <v>Monday</v>
      </c>
      <c r="N2196" s="5">
        <f t="shared" si="69"/>
        <v>26</v>
      </c>
    </row>
    <row r="2197" spans="1:14" ht="14.4" customHeight="1" x14ac:dyDescent="0.3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 t="shared" si="68"/>
        <v>Monday</v>
      </c>
      <c r="N2197" s="6">
        <f t="shared" si="69"/>
        <v>26</v>
      </c>
    </row>
    <row r="2198" spans="1:14" ht="14.4" customHeight="1" x14ac:dyDescent="0.3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 t="shared" si="68"/>
        <v>Monday</v>
      </c>
      <c r="N2198" s="5">
        <f t="shared" si="69"/>
        <v>26</v>
      </c>
    </row>
    <row r="2199" spans="1:14" ht="14.4" customHeight="1" x14ac:dyDescent="0.3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 t="shared" si="68"/>
        <v>Monday</v>
      </c>
      <c r="N2199" s="6">
        <f t="shared" si="69"/>
        <v>26</v>
      </c>
    </row>
    <row r="2200" spans="1:14" ht="14.4" customHeight="1" x14ac:dyDescent="0.3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 t="shared" si="68"/>
        <v>Monday</v>
      </c>
      <c r="N2200" s="5">
        <f t="shared" si="69"/>
        <v>26</v>
      </c>
    </row>
    <row r="2201" spans="1:14" x14ac:dyDescent="0.3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 t="shared" si="68"/>
        <v>Tuesday</v>
      </c>
      <c r="N2201" s="6">
        <f t="shared" si="69"/>
        <v>27</v>
      </c>
    </row>
    <row r="2202" spans="1:14" ht="14.4" customHeight="1" x14ac:dyDescent="0.3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 t="shared" si="68"/>
        <v>Tuesday</v>
      </c>
      <c r="N2202" s="5">
        <f t="shared" si="69"/>
        <v>27</v>
      </c>
    </row>
    <row r="2203" spans="1:14" ht="14.4" customHeight="1" x14ac:dyDescent="0.3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 t="shared" si="68"/>
        <v>Tuesday</v>
      </c>
      <c r="N2203" s="6">
        <f t="shared" si="69"/>
        <v>27</v>
      </c>
    </row>
    <row r="2204" spans="1:14" ht="14.4" customHeight="1" x14ac:dyDescent="0.3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 t="shared" si="68"/>
        <v>Tuesday</v>
      </c>
      <c r="N2204" s="5">
        <f t="shared" si="69"/>
        <v>27</v>
      </c>
    </row>
    <row r="2205" spans="1:14" ht="14.4" customHeight="1" x14ac:dyDescent="0.3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 t="shared" si="68"/>
        <v>Tuesday</v>
      </c>
      <c r="N2205" s="6">
        <f t="shared" si="69"/>
        <v>27</v>
      </c>
    </row>
    <row r="2206" spans="1:14" ht="14.4" customHeight="1" x14ac:dyDescent="0.3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 t="shared" si="68"/>
        <v>Tuesday</v>
      </c>
      <c r="N2206" s="5">
        <f t="shared" si="69"/>
        <v>27</v>
      </c>
    </row>
    <row r="2207" spans="1:14" ht="14.4" customHeight="1" x14ac:dyDescent="0.3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 t="shared" si="68"/>
        <v>Tuesday</v>
      </c>
      <c r="N2207" s="6">
        <f t="shared" si="69"/>
        <v>27</v>
      </c>
    </row>
    <row r="2208" spans="1:14" ht="14.4" customHeight="1" x14ac:dyDescent="0.3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 t="shared" si="68"/>
        <v>Tuesday</v>
      </c>
      <c r="N2208" s="5">
        <f t="shared" si="69"/>
        <v>27</v>
      </c>
    </row>
    <row r="2209" spans="1:14" ht="14.4" customHeight="1" x14ac:dyDescent="0.3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 t="shared" si="68"/>
        <v>Tuesday</v>
      </c>
      <c r="N2209" s="6">
        <f t="shared" si="69"/>
        <v>27</v>
      </c>
    </row>
    <row r="2210" spans="1:14" ht="14.4" customHeight="1" x14ac:dyDescent="0.3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 t="shared" si="68"/>
        <v>Wednesday</v>
      </c>
      <c r="N2210" s="5">
        <f t="shared" si="69"/>
        <v>28</v>
      </c>
    </row>
    <row r="2211" spans="1:14" ht="14.4" customHeight="1" x14ac:dyDescent="0.3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 t="shared" si="68"/>
        <v>Wednesday</v>
      </c>
      <c r="N2211" s="6">
        <f t="shared" si="69"/>
        <v>28</v>
      </c>
    </row>
    <row r="2212" spans="1:14" ht="14.4" customHeight="1" x14ac:dyDescent="0.3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 t="shared" si="68"/>
        <v>Wednesday</v>
      </c>
      <c r="N2212" s="5">
        <f t="shared" si="69"/>
        <v>28</v>
      </c>
    </row>
    <row r="2213" spans="1:14" ht="14.4" customHeight="1" x14ac:dyDescent="0.3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 t="shared" si="68"/>
        <v>Wednesday</v>
      </c>
      <c r="N2213" s="6">
        <f t="shared" si="69"/>
        <v>28</v>
      </c>
    </row>
    <row r="2214" spans="1:14" ht="14.4" customHeight="1" x14ac:dyDescent="0.3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 t="shared" si="68"/>
        <v>Wednesday</v>
      </c>
      <c r="N2214" s="5">
        <f t="shared" si="69"/>
        <v>28</v>
      </c>
    </row>
    <row r="2215" spans="1:14" ht="14.4" customHeight="1" x14ac:dyDescent="0.3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 t="shared" si="68"/>
        <v>Wednesday</v>
      </c>
      <c r="N2215" s="6">
        <f t="shared" si="69"/>
        <v>28</v>
      </c>
    </row>
    <row r="2216" spans="1:14" ht="14.4" customHeight="1" x14ac:dyDescent="0.3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 t="shared" si="68"/>
        <v>Wednesday</v>
      </c>
      <c r="N2216" s="5">
        <f t="shared" si="69"/>
        <v>28</v>
      </c>
    </row>
    <row r="2217" spans="1:14" ht="14.4" customHeight="1" x14ac:dyDescent="0.3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 t="shared" si="68"/>
        <v>Wednesday</v>
      </c>
      <c r="N2217" s="6">
        <f t="shared" si="69"/>
        <v>28</v>
      </c>
    </row>
    <row r="2218" spans="1:14" ht="14.4" customHeight="1" x14ac:dyDescent="0.3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 t="shared" si="68"/>
        <v>Wednesday</v>
      </c>
      <c r="N2218" s="5">
        <f t="shared" si="69"/>
        <v>28</v>
      </c>
    </row>
    <row r="2219" spans="1:14" ht="14.4" customHeight="1" x14ac:dyDescent="0.3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 t="shared" si="68"/>
        <v>Wednesday</v>
      </c>
      <c r="N2219" s="6">
        <f t="shared" si="69"/>
        <v>28</v>
      </c>
    </row>
    <row r="2220" spans="1:14" ht="14.4" customHeight="1" x14ac:dyDescent="0.3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 t="shared" si="68"/>
        <v>Thursday</v>
      </c>
      <c r="N2220" s="5">
        <f t="shared" si="69"/>
        <v>29</v>
      </c>
    </row>
    <row r="2221" spans="1:14" ht="14.4" customHeight="1" x14ac:dyDescent="0.3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 t="shared" si="68"/>
        <v>Thursday</v>
      </c>
      <c r="N2221" s="6">
        <f t="shared" si="69"/>
        <v>29</v>
      </c>
    </row>
    <row r="2222" spans="1:14" ht="14.4" customHeight="1" x14ac:dyDescent="0.3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 t="shared" si="68"/>
        <v>Thursday</v>
      </c>
      <c r="N2222" s="5">
        <f t="shared" si="69"/>
        <v>29</v>
      </c>
    </row>
    <row r="2223" spans="1:14" ht="14.4" customHeight="1" x14ac:dyDescent="0.3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 t="shared" si="68"/>
        <v>Thursday</v>
      </c>
      <c r="N2223" s="6">
        <f t="shared" si="69"/>
        <v>29</v>
      </c>
    </row>
    <row r="2224" spans="1:14" ht="14.4" customHeight="1" x14ac:dyDescent="0.3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 t="shared" si="68"/>
        <v>Thursday</v>
      </c>
      <c r="N2224" s="5">
        <f t="shared" si="69"/>
        <v>29</v>
      </c>
    </row>
    <row r="2225" spans="1:14" x14ac:dyDescent="0.3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 t="shared" si="68"/>
        <v>Thursday</v>
      </c>
      <c r="N2225" s="6">
        <f t="shared" si="69"/>
        <v>29</v>
      </c>
    </row>
    <row r="2226" spans="1:14" ht="14.4" customHeight="1" x14ac:dyDescent="0.3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 t="shared" si="68"/>
        <v>Thursday</v>
      </c>
      <c r="N2226" s="5">
        <f t="shared" si="69"/>
        <v>29</v>
      </c>
    </row>
    <row r="2227" spans="1:14" ht="14.4" customHeight="1" x14ac:dyDescent="0.3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 t="shared" si="68"/>
        <v>Friday</v>
      </c>
      <c r="N2227" s="6">
        <f t="shared" si="69"/>
        <v>30</v>
      </c>
    </row>
    <row r="2228" spans="1:14" ht="14.4" customHeight="1" x14ac:dyDescent="0.3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 t="shared" si="68"/>
        <v>Friday</v>
      </c>
      <c r="N2228" s="5">
        <f t="shared" si="69"/>
        <v>30</v>
      </c>
    </row>
    <row r="2229" spans="1:14" ht="14.4" customHeight="1" x14ac:dyDescent="0.3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 t="shared" si="68"/>
        <v>Friday</v>
      </c>
      <c r="N2229" s="6">
        <f t="shared" si="69"/>
        <v>30</v>
      </c>
    </row>
    <row r="2230" spans="1:14" ht="14.4" customHeight="1" x14ac:dyDescent="0.3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 t="shared" si="68"/>
        <v>Friday</v>
      </c>
      <c r="N2230" s="5">
        <f t="shared" si="69"/>
        <v>30</v>
      </c>
    </row>
    <row r="2231" spans="1:14" ht="14.4" customHeight="1" x14ac:dyDescent="0.3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 t="shared" si="68"/>
        <v>Saturday</v>
      </c>
      <c r="N2231" s="6">
        <f t="shared" si="69"/>
        <v>31</v>
      </c>
    </row>
    <row r="2232" spans="1:14" ht="14.4" customHeight="1" x14ac:dyDescent="0.3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 t="shared" si="68"/>
        <v>Saturday</v>
      </c>
      <c r="N2232" s="5">
        <f t="shared" si="69"/>
        <v>31</v>
      </c>
    </row>
    <row r="2233" spans="1:14" ht="14.4" customHeight="1" x14ac:dyDescent="0.3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 t="shared" si="68"/>
        <v>Saturday</v>
      </c>
      <c r="N2233" s="6">
        <f t="shared" si="69"/>
        <v>31</v>
      </c>
    </row>
    <row r="2234" spans="1:14" ht="14.4" customHeight="1" x14ac:dyDescent="0.3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 t="shared" si="68"/>
        <v>Saturday</v>
      </c>
      <c r="N2234" s="5">
        <f t="shared" si="69"/>
        <v>31</v>
      </c>
    </row>
    <row r="2235" spans="1:14" ht="14.4" customHeight="1" x14ac:dyDescent="0.3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 t="shared" si="68"/>
        <v>Saturday</v>
      </c>
      <c r="N2235" s="6">
        <f t="shared" si="69"/>
        <v>31</v>
      </c>
    </row>
    <row r="2236" spans="1:14" ht="14.4" customHeight="1" x14ac:dyDescent="0.3">
      <c r="A2236" s="8">
        <v>41518</v>
      </c>
      <c r="B2236" s="5" t="s">
        <v>18</v>
      </c>
      <c r="C2236" s="5" t="s">
        <v>13</v>
      </c>
      <c r="D2236" s="5" t="s">
        <v>14</v>
      </c>
      <c r="E2236" s="5" t="s">
        <v>15</v>
      </c>
      <c r="F2236" s="5" t="s">
        <v>16</v>
      </c>
      <c r="G2236" s="5">
        <v>1.49</v>
      </c>
      <c r="H2236" s="5">
        <v>0.45</v>
      </c>
      <c r="I2236" s="5">
        <v>1.04</v>
      </c>
      <c r="J2236" s="5"/>
      <c r="K2236" s="5" t="s">
        <v>123</v>
      </c>
      <c r="L2236" s="8" t="s">
        <v>14</v>
      </c>
      <c r="M2236" s="5" t="str">
        <f t="shared" si="68"/>
        <v>Sunday</v>
      </c>
      <c r="N2236" s="5">
        <f t="shared" si="69"/>
        <v>1</v>
      </c>
    </row>
    <row r="2237" spans="1:14" ht="14.4" customHeight="1" x14ac:dyDescent="0.3">
      <c r="A2237" s="9">
        <v>41518</v>
      </c>
      <c r="B2237" s="6" t="s">
        <v>18</v>
      </c>
      <c r="C2237" s="6" t="s">
        <v>13</v>
      </c>
      <c r="D2237" s="6" t="s">
        <v>14</v>
      </c>
      <c r="E2237" s="6" t="s">
        <v>15</v>
      </c>
      <c r="F2237" s="6" t="s">
        <v>16</v>
      </c>
      <c r="G2237" s="6">
        <v>1.49</v>
      </c>
      <c r="H2237" s="6">
        <v>0.45</v>
      </c>
      <c r="I2237" s="6">
        <v>1.04</v>
      </c>
      <c r="J2237" s="6"/>
      <c r="K2237" s="6" t="s">
        <v>123</v>
      </c>
      <c r="L2237" s="9" t="s">
        <v>14</v>
      </c>
      <c r="M2237" s="6" t="str">
        <f t="shared" si="68"/>
        <v>Sunday</v>
      </c>
      <c r="N2237" s="6">
        <f t="shared" si="69"/>
        <v>1</v>
      </c>
    </row>
    <row r="2238" spans="1:14" ht="14.4" customHeight="1" x14ac:dyDescent="0.3">
      <c r="A2238" s="8">
        <v>41518</v>
      </c>
      <c r="B2238" s="5" t="s">
        <v>76</v>
      </c>
      <c r="C2238" s="5" t="s">
        <v>13</v>
      </c>
      <c r="D2238" s="5" t="s">
        <v>14</v>
      </c>
      <c r="E2238" s="5" t="s">
        <v>30</v>
      </c>
      <c r="F2238" s="5" t="s">
        <v>31</v>
      </c>
      <c r="G2238" s="5">
        <v>1.49</v>
      </c>
      <c r="H2238" s="5">
        <v>0.45</v>
      </c>
      <c r="I2238" s="5">
        <v>1.04</v>
      </c>
      <c r="J2238" s="5"/>
      <c r="K2238" s="5" t="s">
        <v>123</v>
      </c>
      <c r="L2238" s="8" t="s">
        <v>14</v>
      </c>
      <c r="M2238" s="5" t="str">
        <f t="shared" si="68"/>
        <v>Sunday</v>
      </c>
      <c r="N2238" s="5">
        <f t="shared" si="69"/>
        <v>1</v>
      </c>
    </row>
    <row r="2239" spans="1:14" ht="14.4" customHeight="1" x14ac:dyDescent="0.3">
      <c r="A2239" s="9">
        <v>41518</v>
      </c>
      <c r="B2239" s="6" t="s">
        <v>18</v>
      </c>
      <c r="C2239" s="6" t="s">
        <v>13</v>
      </c>
      <c r="D2239" s="6" t="s">
        <v>14</v>
      </c>
      <c r="E2239" s="6" t="s">
        <v>41</v>
      </c>
      <c r="F2239" s="6" t="s">
        <v>33</v>
      </c>
      <c r="G2239" s="6">
        <v>1.03</v>
      </c>
      <c r="H2239" s="6">
        <v>0.31</v>
      </c>
      <c r="I2239" s="6">
        <v>0.72</v>
      </c>
      <c r="J2239" s="6"/>
      <c r="K2239" s="6" t="s">
        <v>123</v>
      </c>
      <c r="L2239" s="9" t="s">
        <v>14</v>
      </c>
      <c r="M2239" s="6" t="str">
        <f t="shared" si="68"/>
        <v>Sunday</v>
      </c>
      <c r="N2239" s="6">
        <f t="shared" si="69"/>
        <v>1</v>
      </c>
    </row>
    <row r="2240" spans="1:14" ht="14.4" customHeight="1" x14ac:dyDescent="0.3">
      <c r="A2240" s="8">
        <v>41518</v>
      </c>
      <c r="B2240" s="5" t="s">
        <v>18</v>
      </c>
      <c r="C2240" s="5" t="s">
        <v>45</v>
      </c>
      <c r="D2240" s="5" t="s">
        <v>14</v>
      </c>
      <c r="E2240" s="5" t="s">
        <v>15</v>
      </c>
      <c r="F2240" s="5" t="s">
        <v>16</v>
      </c>
      <c r="G2240" s="5">
        <v>1.49</v>
      </c>
      <c r="H2240" s="5">
        <v>0.45</v>
      </c>
      <c r="I2240" s="5">
        <v>1.04</v>
      </c>
      <c r="J2240" s="5"/>
      <c r="K2240" s="5" t="s">
        <v>123</v>
      </c>
      <c r="L2240" s="8" t="s">
        <v>14</v>
      </c>
      <c r="M2240" s="5" t="str">
        <f t="shared" si="68"/>
        <v>Sunday</v>
      </c>
      <c r="N2240" s="5">
        <f t="shared" si="69"/>
        <v>1</v>
      </c>
    </row>
    <row r="2241" spans="1:14" ht="14.4" customHeight="1" x14ac:dyDescent="0.3">
      <c r="A2241" s="9">
        <v>41519</v>
      </c>
      <c r="B2241" s="6" t="s">
        <v>35</v>
      </c>
      <c r="C2241" s="6" t="s">
        <v>13</v>
      </c>
      <c r="D2241" s="6" t="s">
        <v>14</v>
      </c>
      <c r="E2241" s="6" t="s">
        <v>15</v>
      </c>
      <c r="F2241" s="6" t="s">
        <v>16</v>
      </c>
      <c r="G2241" s="6">
        <v>1.49</v>
      </c>
      <c r="H2241" s="6">
        <v>0.45</v>
      </c>
      <c r="I2241" s="6">
        <v>1.04</v>
      </c>
      <c r="J2241" s="6"/>
      <c r="K2241" s="6" t="s">
        <v>123</v>
      </c>
      <c r="L2241" s="9" t="s">
        <v>14</v>
      </c>
      <c r="M2241" s="6" t="str">
        <f t="shared" si="68"/>
        <v>Monday</v>
      </c>
      <c r="N2241" s="6">
        <f t="shared" si="69"/>
        <v>2</v>
      </c>
    </row>
    <row r="2242" spans="1:14" ht="14.4" customHeight="1" x14ac:dyDescent="0.3">
      <c r="A2242" s="8">
        <v>41519</v>
      </c>
      <c r="B2242" s="5" t="s">
        <v>73</v>
      </c>
      <c r="C2242" s="5" t="s">
        <v>13</v>
      </c>
      <c r="D2242" s="5" t="s">
        <v>14</v>
      </c>
      <c r="E2242" s="5" t="s">
        <v>124</v>
      </c>
      <c r="F2242" s="5" t="s">
        <v>33</v>
      </c>
      <c r="G2242" s="5">
        <v>1.03</v>
      </c>
      <c r="H2242" s="5">
        <v>0.31</v>
      </c>
      <c r="I2242" s="5">
        <v>0.72</v>
      </c>
      <c r="J2242" s="5"/>
      <c r="K2242" s="5" t="s">
        <v>123</v>
      </c>
      <c r="L2242" s="8" t="s">
        <v>14</v>
      </c>
      <c r="M2242" s="5" t="str">
        <f t="shared" ref="M2242:M2305" si="70">TEXT(A2242,"dddd")</f>
        <v>Monday</v>
      </c>
      <c r="N2242" s="5">
        <f t="shared" ref="N2242:N2305" si="71">DAY(A2242)</f>
        <v>2</v>
      </c>
    </row>
    <row r="2243" spans="1:14" ht="14.4" customHeight="1" x14ac:dyDescent="0.3">
      <c r="A2243" s="9">
        <v>41519</v>
      </c>
      <c r="B2243" s="6" t="s">
        <v>26</v>
      </c>
      <c r="C2243" s="6" t="s">
        <v>13</v>
      </c>
      <c r="D2243" s="6" t="s">
        <v>14</v>
      </c>
      <c r="E2243" s="6" t="s">
        <v>15</v>
      </c>
      <c r="F2243" s="6" t="s">
        <v>16</v>
      </c>
      <c r="G2243" s="6">
        <v>1.49</v>
      </c>
      <c r="H2243" s="6">
        <v>0.45</v>
      </c>
      <c r="I2243" s="6">
        <v>1.04</v>
      </c>
      <c r="J2243" s="6"/>
      <c r="K2243" s="6" t="s">
        <v>123</v>
      </c>
      <c r="L2243" s="9" t="s">
        <v>14</v>
      </c>
      <c r="M2243" s="6" t="str">
        <f t="shared" si="70"/>
        <v>Monday</v>
      </c>
      <c r="N2243" s="6">
        <f t="shared" si="71"/>
        <v>2</v>
      </c>
    </row>
    <row r="2244" spans="1:14" ht="14.4" customHeight="1" x14ac:dyDescent="0.3">
      <c r="A2244" s="8">
        <v>41519</v>
      </c>
      <c r="B2244" s="5" t="s">
        <v>18</v>
      </c>
      <c r="C2244" s="5" t="s">
        <v>46</v>
      </c>
      <c r="D2244" s="5" t="s">
        <v>14</v>
      </c>
      <c r="E2244" s="5" t="s">
        <v>15</v>
      </c>
      <c r="F2244" s="5" t="s">
        <v>16</v>
      </c>
      <c r="G2244" s="5">
        <v>-1.49</v>
      </c>
      <c r="H2244" s="5">
        <v>-0.45</v>
      </c>
      <c r="I2244" s="5">
        <v>-1.04</v>
      </c>
      <c r="J2244" s="5"/>
      <c r="K2244" s="5" t="s">
        <v>123</v>
      </c>
      <c r="L2244" s="8" t="s">
        <v>14</v>
      </c>
      <c r="M2244" s="5" t="str">
        <f t="shared" si="70"/>
        <v>Monday</v>
      </c>
      <c r="N2244" s="5">
        <f t="shared" si="71"/>
        <v>2</v>
      </c>
    </row>
    <row r="2245" spans="1:14" ht="14.4" customHeight="1" x14ac:dyDescent="0.3">
      <c r="A2245" s="9">
        <v>41519</v>
      </c>
      <c r="B2245" s="6" t="s">
        <v>70</v>
      </c>
      <c r="C2245" s="6" t="s">
        <v>13</v>
      </c>
      <c r="D2245" s="6" t="s">
        <v>14</v>
      </c>
      <c r="E2245" s="6" t="s">
        <v>30</v>
      </c>
      <c r="F2245" s="6" t="s">
        <v>31</v>
      </c>
      <c r="G2245" s="6">
        <v>1.49</v>
      </c>
      <c r="H2245" s="6">
        <v>0.45</v>
      </c>
      <c r="I2245" s="6">
        <v>1.04</v>
      </c>
      <c r="J2245" s="6"/>
      <c r="K2245" s="6" t="s">
        <v>123</v>
      </c>
      <c r="L2245" s="9" t="s">
        <v>14</v>
      </c>
      <c r="M2245" s="6" t="str">
        <f t="shared" si="70"/>
        <v>Monday</v>
      </c>
      <c r="N2245" s="6">
        <f t="shared" si="71"/>
        <v>2</v>
      </c>
    </row>
    <row r="2246" spans="1:14" ht="14.4" customHeight="1" x14ac:dyDescent="0.3">
      <c r="A2246" s="8">
        <v>41519</v>
      </c>
      <c r="B2246" s="5" t="s">
        <v>54</v>
      </c>
      <c r="C2246" s="5" t="s">
        <v>45</v>
      </c>
      <c r="D2246" s="5" t="s">
        <v>14</v>
      </c>
      <c r="E2246" s="5" t="s">
        <v>15</v>
      </c>
      <c r="F2246" s="5" t="s">
        <v>16</v>
      </c>
      <c r="G2246" s="5">
        <v>1.49</v>
      </c>
      <c r="H2246" s="5">
        <v>0.45</v>
      </c>
      <c r="I2246" s="5">
        <v>1.04</v>
      </c>
      <c r="J2246" s="5"/>
      <c r="K2246" s="5" t="s">
        <v>123</v>
      </c>
      <c r="L2246" s="8" t="s">
        <v>14</v>
      </c>
      <c r="M2246" s="5" t="str">
        <f t="shared" si="70"/>
        <v>Monday</v>
      </c>
      <c r="N2246" s="5">
        <f t="shared" si="71"/>
        <v>2</v>
      </c>
    </row>
    <row r="2247" spans="1:14" ht="14.4" customHeight="1" x14ac:dyDescent="0.3">
      <c r="A2247" s="9">
        <v>41519</v>
      </c>
      <c r="B2247" s="6" t="s">
        <v>26</v>
      </c>
      <c r="C2247" s="6" t="s">
        <v>13</v>
      </c>
      <c r="D2247" s="6" t="s">
        <v>14</v>
      </c>
      <c r="E2247" s="6" t="s">
        <v>15</v>
      </c>
      <c r="F2247" s="6" t="s">
        <v>16</v>
      </c>
      <c r="G2247" s="6">
        <v>1.49</v>
      </c>
      <c r="H2247" s="6">
        <v>0.45</v>
      </c>
      <c r="I2247" s="6">
        <v>1.04</v>
      </c>
      <c r="J2247" s="6"/>
      <c r="K2247" s="6" t="s">
        <v>123</v>
      </c>
      <c r="L2247" s="9" t="s">
        <v>14</v>
      </c>
      <c r="M2247" s="6" t="str">
        <f t="shared" si="70"/>
        <v>Monday</v>
      </c>
      <c r="N2247" s="6">
        <f t="shared" si="71"/>
        <v>2</v>
      </c>
    </row>
    <row r="2248" spans="1:14" ht="14.4" customHeight="1" x14ac:dyDescent="0.3">
      <c r="A2248" s="8">
        <v>41519</v>
      </c>
      <c r="B2248" s="5" t="s">
        <v>19</v>
      </c>
      <c r="C2248" s="5" t="s">
        <v>13</v>
      </c>
      <c r="D2248" s="5" t="s">
        <v>14</v>
      </c>
      <c r="E2248" s="5" t="s">
        <v>15</v>
      </c>
      <c r="F2248" s="5" t="s">
        <v>16</v>
      </c>
      <c r="G2248" s="5">
        <v>1.49</v>
      </c>
      <c r="H2248" s="5">
        <v>0.45</v>
      </c>
      <c r="I2248" s="5">
        <v>1.04</v>
      </c>
      <c r="J2248" s="5"/>
      <c r="K2248" s="5" t="s">
        <v>123</v>
      </c>
      <c r="L2248" s="8" t="s">
        <v>14</v>
      </c>
      <c r="M2248" s="5" t="str">
        <f t="shared" si="70"/>
        <v>Monday</v>
      </c>
      <c r="N2248" s="5">
        <f t="shared" si="71"/>
        <v>2</v>
      </c>
    </row>
    <row r="2249" spans="1:14" ht="14.4" customHeight="1" x14ac:dyDescent="0.3">
      <c r="A2249" s="9">
        <v>41519</v>
      </c>
      <c r="B2249" s="6" t="s">
        <v>53</v>
      </c>
      <c r="C2249" s="6" t="s">
        <v>45</v>
      </c>
      <c r="D2249" s="6" t="s">
        <v>14</v>
      </c>
      <c r="E2249" s="6" t="s">
        <v>15</v>
      </c>
      <c r="F2249" s="6" t="s">
        <v>16</v>
      </c>
      <c r="G2249" s="6">
        <v>1.49</v>
      </c>
      <c r="H2249" s="6">
        <v>0.45</v>
      </c>
      <c r="I2249" s="6">
        <v>1.04</v>
      </c>
      <c r="J2249" s="6"/>
      <c r="K2249" s="6" t="s">
        <v>123</v>
      </c>
      <c r="L2249" s="9" t="s">
        <v>14</v>
      </c>
      <c r="M2249" s="6" t="str">
        <f t="shared" si="70"/>
        <v>Monday</v>
      </c>
      <c r="N2249" s="6">
        <f t="shared" si="71"/>
        <v>2</v>
      </c>
    </row>
    <row r="2250" spans="1:14" ht="14.4" customHeight="1" x14ac:dyDescent="0.3">
      <c r="A2250" s="8">
        <v>41520</v>
      </c>
      <c r="B2250" s="5" t="s">
        <v>125</v>
      </c>
      <c r="C2250" s="5" t="s">
        <v>13</v>
      </c>
      <c r="D2250" s="5" t="s">
        <v>14</v>
      </c>
      <c r="E2250" s="5" t="s">
        <v>49</v>
      </c>
      <c r="F2250" s="5" t="s">
        <v>50</v>
      </c>
      <c r="G2250" s="5">
        <v>10</v>
      </c>
      <c r="H2250" s="5">
        <v>3</v>
      </c>
      <c r="I2250" s="5">
        <v>7</v>
      </c>
      <c r="J2250" s="5"/>
      <c r="K2250" s="5" t="s">
        <v>123</v>
      </c>
      <c r="L2250" s="8" t="s">
        <v>14</v>
      </c>
      <c r="M2250" s="5" t="str">
        <f t="shared" si="70"/>
        <v>Tuesday</v>
      </c>
      <c r="N2250" s="5">
        <f t="shared" si="71"/>
        <v>3</v>
      </c>
    </row>
    <row r="2251" spans="1:14" ht="14.4" customHeight="1" x14ac:dyDescent="0.3">
      <c r="A2251" s="9">
        <v>41520</v>
      </c>
      <c r="B2251" s="6" t="s">
        <v>26</v>
      </c>
      <c r="C2251" s="6" t="s">
        <v>13</v>
      </c>
      <c r="D2251" s="6" t="s">
        <v>14</v>
      </c>
      <c r="E2251" s="6" t="s">
        <v>15</v>
      </c>
      <c r="F2251" s="6" t="s">
        <v>16</v>
      </c>
      <c r="G2251" s="6">
        <v>1.49</v>
      </c>
      <c r="H2251" s="6">
        <v>0.45</v>
      </c>
      <c r="I2251" s="6">
        <v>1.04</v>
      </c>
      <c r="J2251" s="6"/>
      <c r="K2251" s="6" t="s">
        <v>123</v>
      </c>
      <c r="L2251" s="9" t="s">
        <v>14</v>
      </c>
      <c r="M2251" s="6" t="str">
        <f t="shared" si="70"/>
        <v>Tuesday</v>
      </c>
      <c r="N2251" s="6">
        <f t="shared" si="71"/>
        <v>3</v>
      </c>
    </row>
    <row r="2252" spans="1:14" ht="14.4" customHeight="1" x14ac:dyDescent="0.3">
      <c r="A2252" s="8">
        <v>41520</v>
      </c>
      <c r="B2252" s="5" t="s">
        <v>72</v>
      </c>
      <c r="C2252" s="5" t="s">
        <v>13</v>
      </c>
      <c r="D2252" s="5" t="s">
        <v>14</v>
      </c>
      <c r="E2252" s="5" t="s">
        <v>15</v>
      </c>
      <c r="F2252" s="5" t="s">
        <v>16</v>
      </c>
      <c r="G2252" s="5">
        <v>1.49</v>
      </c>
      <c r="H2252" s="5">
        <v>0.45</v>
      </c>
      <c r="I2252" s="5">
        <v>1.04</v>
      </c>
      <c r="J2252" s="5"/>
      <c r="K2252" s="5" t="s">
        <v>123</v>
      </c>
      <c r="L2252" s="8" t="s">
        <v>14</v>
      </c>
      <c r="M2252" s="5" t="str">
        <f t="shared" si="70"/>
        <v>Tuesday</v>
      </c>
      <c r="N2252" s="5">
        <f t="shared" si="71"/>
        <v>3</v>
      </c>
    </row>
    <row r="2253" spans="1:14" ht="14.4" customHeight="1" x14ac:dyDescent="0.3">
      <c r="A2253" s="9">
        <v>41520</v>
      </c>
      <c r="B2253" s="6" t="s">
        <v>35</v>
      </c>
      <c r="C2253" s="6" t="s">
        <v>45</v>
      </c>
      <c r="D2253" s="6" t="s">
        <v>14</v>
      </c>
      <c r="E2253" s="6" t="s">
        <v>15</v>
      </c>
      <c r="F2253" s="6" t="s">
        <v>16</v>
      </c>
      <c r="G2253" s="6">
        <v>1.49</v>
      </c>
      <c r="H2253" s="6">
        <v>0.45</v>
      </c>
      <c r="I2253" s="6">
        <v>1.04</v>
      </c>
      <c r="J2253" s="6"/>
      <c r="K2253" s="6" t="s">
        <v>123</v>
      </c>
      <c r="L2253" s="9" t="s">
        <v>14</v>
      </c>
      <c r="M2253" s="6" t="str">
        <f t="shared" si="70"/>
        <v>Tuesday</v>
      </c>
      <c r="N2253" s="6">
        <f t="shared" si="71"/>
        <v>3</v>
      </c>
    </row>
    <row r="2254" spans="1:14" ht="14.4" customHeight="1" x14ac:dyDescent="0.3">
      <c r="A2254" s="8">
        <v>41520</v>
      </c>
      <c r="B2254" s="5" t="s">
        <v>19</v>
      </c>
      <c r="C2254" s="5" t="s">
        <v>13</v>
      </c>
      <c r="D2254" s="5" t="s">
        <v>14</v>
      </c>
      <c r="E2254" s="5" t="s">
        <v>15</v>
      </c>
      <c r="F2254" s="5" t="s">
        <v>16</v>
      </c>
      <c r="G2254" s="5">
        <v>1.49</v>
      </c>
      <c r="H2254" s="5">
        <v>0.45</v>
      </c>
      <c r="I2254" s="5">
        <v>1.04</v>
      </c>
      <c r="J2254" s="5"/>
      <c r="K2254" s="5" t="s">
        <v>123</v>
      </c>
      <c r="L2254" s="8" t="s">
        <v>14</v>
      </c>
      <c r="M2254" s="5" t="str">
        <f t="shared" si="70"/>
        <v>Tuesday</v>
      </c>
      <c r="N2254" s="5">
        <f t="shared" si="71"/>
        <v>3</v>
      </c>
    </row>
    <row r="2255" spans="1:14" ht="14.4" customHeight="1" x14ac:dyDescent="0.3">
      <c r="A2255" s="9">
        <v>41520</v>
      </c>
      <c r="B2255" s="6" t="s">
        <v>55</v>
      </c>
      <c r="C2255" s="6" t="s">
        <v>13</v>
      </c>
      <c r="D2255" s="6" t="s">
        <v>14</v>
      </c>
      <c r="E2255" s="6" t="s">
        <v>58</v>
      </c>
      <c r="F2255" s="6" t="s">
        <v>59</v>
      </c>
      <c r="G2255" s="6">
        <v>1.99</v>
      </c>
      <c r="H2255" s="6">
        <v>0.6</v>
      </c>
      <c r="I2255" s="6">
        <v>1.39</v>
      </c>
      <c r="J2255" s="6"/>
      <c r="K2255" s="6" t="s">
        <v>123</v>
      </c>
      <c r="L2255" s="9" t="s">
        <v>14</v>
      </c>
      <c r="M2255" s="6" t="str">
        <f t="shared" si="70"/>
        <v>Tuesday</v>
      </c>
      <c r="N2255" s="6">
        <f t="shared" si="71"/>
        <v>3</v>
      </c>
    </row>
    <row r="2256" spans="1:14" ht="14.4" customHeight="1" x14ac:dyDescent="0.3">
      <c r="A2256" s="8">
        <v>41520</v>
      </c>
      <c r="B2256" s="5" t="s">
        <v>125</v>
      </c>
      <c r="C2256" s="5" t="s">
        <v>13</v>
      </c>
      <c r="D2256" s="5" t="s">
        <v>14</v>
      </c>
      <c r="E2256" s="5" t="s">
        <v>15</v>
      </c>
      <c r="F2256" s="5" t="s">
        <v>16</v>
      </c>
      <c r="G2256" s="5">
        <v>1.49</v>
      </c>
      <c r="H2256" s="5">
        <v>0.45</v>
      </c>
      <c r="I2256" s="5">
        <v>1.04</v>
      </c>
      <c r="J2256" s="5"/>
      <c r="K2256" s="5" t="s">
        <v>123</v>
      </c>
      <c r="L2256" s="8" t="s">
        <v>14</v>
      </c>
      <c r="M2256" s="5" t="str">
        <f t="shared" si="70"/>
        <v>Tuesday</v>
      </c>
      <c r="N2256" s="5">
        <f t="shared" si="71"/>
        <v>3</v>
      </c>
    </row>
    <row r="2257" spans="1:14" ht="14.4" customHeight="1" x14ac:dyDescent="0.3">
      <c r="A2257" s="9">
        <v>41520</v>
      </c>
      <c r="B2257" s="6" t="s">
        <v>51</v>
      </c>
      <c r="C2257" s="6" t="s">
        <v>46</v>
      </c>
      <c r="D2257" s="6" t="s">
        <v>14</v>
      </c>
      <c r="E2257" s="6" t="s">
        <v>15</v>
      </c>
      <c r="F2257" s="6" t="s">
        <v>16</v>
      </c>
      <c r="G2257" s="6">
        <v>-1.49</v>
      </c>
      <c r="H2257" s="6">
        <v>-0.45</v>
      </c>
      <c r="I2257" s="6">
        <v>-1.04</v>
      </c>
      <c r="J2257" s="6"/>
      <c r="K2257" s="6" t="s">
        <v>123</v>
      </c>
      <c r="L2257" s="9" t="s">
        <v>14</v>
      </c>
      <c r="M2257" s="6" t="str">
        <f t="shared" si="70"/>
        <v>Tuesday</v>
      </c>
      <c r="N2257" s="6">
        <f t="shared" si="71"/>
        <v>3</v>
      </c>
    </row>
    <row r="2258" spans="1:14" ht="14.4" customHeight="1" x14ac:dyDescent="0.3">
      <c r="A2258" s="8">
        <v>41521</v>
      </c>
      <c r="B2258" s="5" t="s">
        <v>36</v>
      </c>
      <c r="C2258" s="5" t="s">
        <v>46</v>
      </c>
      <c r="D2258" s="5" t="s">
        <v>14</v>
      </c>
      <c r="E2258" s="5" t="s">
        <v>15</v>
      </c>
      <c r="F2258" s="5" t="s">
        <v>16</v>
      </c>
      <c r="G2258" s="5">
        <v>-1.49</v>
      </c>
      <c r="H2258" s="5">
        <v>-0.45</v>
      </c>
      <c r="I2258" s="5">
        <v>-1.04</v>
      </c>
      <c r="J2258" s="5"/>
      <c r="K2258" s="5" t="s">
        <v>123</v>
      </c>
      <c r="L2258" s="8" t="s">
        <v>14</v>
      </c>
      <c r="M2258" s="5" t="str">
        <f t="shared" si="70"/>
        <v>Wednesday</v>
      </c>
      <c r="N2258" s="5">
        <f t="shared" si="71"/>
        <v>4</v>
      </c>
    </row>
    <row r="2259" spans="1:14" ht="14.4" customHeight="1" x14ac:dyDescent="0.3">
      <c r="A2259" s="9">
        <v>41521</v>
      </c>
      <c r="B2259" s="6" t="s">
        <v>18</v>
      </c>
      <c r="C2259" s="6" t="s">
        <v>45</v>
      </c>
      <c r="D2259" s="6" t="s">
        <v>14</v>
      </c>
      <c r="E2259" s="6" t="s">
        <v>15</v>
      </c>
      <c r="F2259" s="6" t="s">
        <v>16</v>
      </c>
      <c r="G2259" s="6">
        <v>1.49</v>
      </c>
      <c r="H2259" s="6">
        <v>0.45</v>
      </c>
      <c r="I2259" s="6">
        <v>1.04</v>
      </c>
      <c r="J2259" s="6"/>
      <c r="K2259" s="6" t="s">
        <v>123</v>
      </c>
      <c r="L2259" s="9" t="s">
        <v>14</v>
      </c>
      <c r="M2259" s="6" t="str">
        <f t="shared" si="70"/>
        <v>Wednesday</v>
      </c>
      <c r="N2259" s="6">
        <f t="shared" si="71"/>
        <v>4</v>
      </c>
    </row>
    <row r="2260" spans="1:14" ht="14.4" customHeight="1" x14ac:dyDescent="0.3">
      <c r="A2260" s="8">
        <v>41521</v>
      </c>
      <c r="B2260" s="5" t="s">
        <v>18</v>
      </c>
      <c r="C2260" s="5" t="s">
        <v>45</v>
      </c>
      <c r="D2260" s="5" t="s">
        <v>14</v>
      </c>
      <c r="E2260" s="5" t="s">
        <v>15</v>
      </c>
      <c r="F2260" s="5" t="s">
        <v>16</v>
      </c>
      <c r="G2260" s="5">
        <v>1.49</v>
      </c>
      <c r="H2260" s="5">
        <v>0.45</v>
      </c>
      <c r="I2260" s="5">
        <v>1.04</v>
      </c>
      <c r="J2260" s="5"/>
      <c r="K2260" s="5" t="s">
        <v>123</v>
      </c>
      <c r="L2260" s="8" t="s">
        <v>14</v>
      </c>
      <c r="M2260" s="5" t="str">
        <f t="shared" si="70"/>
        <v>Wednesday</v>
      </c>
      <c r="N2260" s="5">
        <f t="shared" si="71"/>
        <v>4</v>
      </c>
    </row>
    <row r="2261" spans="1:14" ht="14.4" customHeight="1" x14ac:dyDescent="0.3">
      <c r="A2261" s="9">
        <v>41521</v>
      </c>
      <c r="B2261" s="6" t="s">
        <v>69</v>
      </c>
      <c r="C2261" s="6" t="s">
        <v>13</v>
      </c>
      <c r="D2261" s="6" t="s">
        <v>14</v>
      </c>
      <c r="E2261" s="6" t="s">
        <v>37</v>
      </c>
      <c r="F2261" s="6" t="s">
        <v>38</v>
      </c>
      <c r="G2261" s="6">
        <v>1.49</v>
      </c>
      <c r="H2261" s="6">
        <v>0.45</v>
      </c>
      <c r="I2261" s="6">
        <v>1.04</v>
      </c>
      <c r="J2261" s="6"/>
      <c r="K2261" s="6" t="s">
        <v>123</v>
      </c>
      <c r="L2261" s="9" t="s">
        <v>14</v>
      </c>
      <c r="M2261" s="6" t="str">
        <f t="shared" si="70"/>
        <v>Wednesday</v>
      </c>
      <c r="N2261" s="6">
        <f t="shared" si="71"/>
        <v>4</v>
      </c>
    </row>
    <row r="2262" spans="1:14" ht="14.4" customHeight="1" x14ac:dyDescent="0.3">
      <c r="A2262" s="8">
        <v>41521</v>
      </c>
      <c r="B2262" s="5" t="s">
        <v>69</v>
      </c>
      <c r="C2262" s="5" t="s">
        <v>45</v>
      </c>
      <c r="D2262" s="5" t="s">
        <v>14</v>
      </c>
      <c r="E2262" s="5" t="s">
        <v>15</v>
      </c>
      <c r="F2262" s="5" t="s">
        <v>16</v>
      </c>
      <c r="G2262" s="5">
        <v>1.49</v>
      </c>
      <c r="H2262" s="5">
        <v>0.45</v>
      </c>
      <c r="I2262" s="5">
        <v>1.04</v>
      </c>
      <c r="J2262" s="5"/>
      <c r="K2262" s="5" t="s">
        <v>123</v>
      </c>
      <c r="L2262" s="8" t="s">
        <v>14</v>
      </c>
      <c r="M2262" s="5" t="str">
        <f t="shared" si="70"/>
        <v>Wednesday</v>
      </c>
      <c r="N2262" s="5">
        <f t="shared" si="71"/>
        <v>4</v>
      </c>
    </row>
    <row r="2263" spans="1:14" ht="14.4" customHeight="1" x14ac:dyDescent="0.3">
      <c r="A2263" s="9">
        <v>41521</v>
      </c>
      <c r="B2263" s="6" t="s">
        <v>36</v>
      </c>
      <c r="C2263" s="6" t="s">
        <v>13</v>
      </c>
      <c r="D2263" s="6" t="s">
        <v>14</v>
      </c>
      <c r="E2263" s="6" t="s">
        <v>15</v>
      </c>
      <c r="F2263" s="6" t="s">
        <v>16</v>
      </c>
      <c r="G2263" s="6">
        <v>1.49</v>
      </c>
      <c r="H2263" s="6">
        <v>0.45</v>
      </c>
      <c r="I2263" s="6">
        <v>1.04</v>
      </c>
      <c r="J2263" s="6"/>
      <c r="K2263" s="6" t="s">
        <v>123</v>
      </c>
      <c r="L2263" s="9" t="s">
        <v>14</v>
      </c>
      <c r="M2263" s="6" t="str">
        <f t="shared" si="70"/>
        <v>Wednesday</v>
      </c>
      <c r="N2263" s="6">
        <f t="shared" si="71"/>
        <v>4</v>
      </c>
    </row>
    <row r="2264" spans="1:14" ht="14.4" customHeight="1" x14ac:dyDescent="0.3">
      <c r="A2264" s="8">
        <v>41521</v>
      </c>
      <c r="B2264" s="5" t="s">
        <v>35</v>
      </c>
      <c r="C2264" s="5" t="s">
        <v>13</v>
      </c>
      <c r="D2264" s="5" t="s">
        <v>14</v>
      </c>
      <c r="E2264" s="5" t="s">
        <v>15</v>
      </c>
      <c r="F2264" s="5" t="s">
        <v>16</v>
      </c>
      <c r="G2264" s="5">
        <v>1.49</v>
      </c>
      <c r="H2264" s="5">
        <v>0.45</v>
      </c>
      <c r="I2264" s="5">
        <v>1.04</v>
      </c>
      <c r="J2264" s="5"/>
      <c r="K2264" s="5" t="s">
        <v>123</v>
      </c>
      <c r="L2264" s="8" t="s">
        <v>14</v>
      </c>
      <c r="M2264" s="5" t="str">
        <f t="shared" si="70"/>
        <v>Wednesday</v>
      </c>
      <c r="N2264" s="5">
        <f t="shared" si="71"/>
        <v>4</v>
      </c>
    </row>
    <row r="2265" spans="1:14" ht="14.4" customHeight="1" x14ac:dyDescent="0.3">
      <c r="A2265" s="9">
        <v>41522</v>
      </c>
      <c r="B2265" s="6" t="s">
        <v>18</v>
      </c>
      <c r="C2265" s="6" t="s">
        <v>13</v>
      </c>
      <c r="D2265" s="6" t="s">
        <v>14</v>
      </c>
      <c r="E2265" s="6" t="s">
        <v>15</v>
      </c>
      <c r="F2265" s="6" t="s">
        <v>16</v>
      </c>
      <c r="G2265" s="6">
        <v>1.49</v>
      </c>
      <c r="H2265" s="6">
        <v>0.45</v>
      </c>
      <c r="I2265" s="6">
        <v>1.04</v>
      </c>
      <c r="J2265" s="6"/>
      <c r="K2265" s="6" t="s">
        <v>123</v>
      </c>
      <c r="L2265" s="9" t="s">
        <v>14</v>
      </c>
      <c r="M2265" s="6" t="str">
        <f t="shared" si="70"/>
        <v>Thursday</v>
      </c>
      <c r="N2265" s="6">
        <f t="shared" si="71"/>
        <v>5</v>
      </c>
    </row>
    <row r="2266" spans="1:14" ht="14.4" customHeight="1" x14ac:dyDescent="0.3">
      <c r="A2266" s="8">
        <v>41522</v>
      </c>
      <c r="B2266" s="5" t="s">
        <v>71</v>
      </c>
      <c r="C2266" s="5" t="s">
        <v>13</v>
      </c>
      <c r="D2266" s="5" t="s">
        <v>14</v>
      </c>
      <c r="E2266" s="5" t="s">
        <v>15</v>
      </c>
      <c r="F2266" s="5" t="s">
        <v>16</v>
      </c>
      <c r="G2266" s="5">
        <v>1.49</v>
      </c>
      <c r="H2266" s="5">
        <v>0.45</v>
      </c>
      <c r="I2266" s="5">
        <v>1.04</v>
      </c>
      <c r="J2266" s="5"/>
      <c r="K2266" s="5" t="s">
        <v>123</v>
      </c>
      <c r="L2266" s="8" t="s">
        <v>14</v>
      </c>
      <c r="M2266" s="5" t="str">
        <f t="shared" si="70"/>
        <v>Thursday</v>
      </c>
      <c r="N2266" s="5">
        <f t="shared" si="71"/>
        <v>5</v>
      </c>
    </row>
    <row r="2267" spans="1:14" ht="14.4" customHeight="1" x14ac:dyDescent="0.3">
      <c r="A2267" s="9">
        <v>41522</v>
      </c>
      <c r="B2267" s="6" t="s">
        <v>35</v>
      </c>
      <c r="C2267" s="6" t="s">
        <v>13</v>
      </c>
      <c r="D2267" s="6" t="s">
        <v>14</v>
      </c>
      <c r="E2267" s="6" t="s">
        <v>15</v>
      </c>
      <c r="F2267" s="6" t="s">
        <v>16</v>
      </c>
      <c r="G2267" s="6">
        <v>1.49</v>
      </c>
      <c r="H2267" s="6">
        <v>0.45</v>
      </c>
      <c r="I2267" s="6">
        <v>1.04</v>
      </c>
      <c r="J2267" s="6"/>
      <c r="K2267" s="6" t="s">
        <v>123</v>
      </c>
      <c r="L2267" s="9" t="s">
        <v>14</v>
      </c>
      <c r="M2267" s="6" t="str">
        <f t="shared" si="70"/>
        <v>Thursday</v>
      </c>
      <c r="N2267" s="6">
        <f t="shared" si="71"/>
        <v>5</v>
      </c>
    </row>
    <row r="2268" spans="1:14" ht="14.4" customHeight="1" x14ac:dyDescent="0.3">
      <c r="A2268" s="8">
        <v>41522</v>
      </c>
      <c r="B2268" s="5" t="s">
        <v>20</v>
      </c>
      <c r="C2268" s="5" t="s">
        <v>45</v>
      </c>
      <c r="D2268" s="5" t="s">
        <v>14</v>
      </c>
      <c r="E2268" s="5" t="s">
        <v>15</v>
      </c>
      <c r="F2268" s="5" t="s">
        <v>16</v>
      </c>
      <c r="G2268" s="5">
        <v>1.49</v>
      </c>
      <c r="H2268" s="5">
        <v>0.45</v>
      </c>
      <c r="I2268" s="5">
        <v>1.04</v>
      </c>
      <c r="J2268" s="5"/>
      <c r="K2268" s="5" t="s">
        <v>123</v>
      </c>
      <c r="L2268" s="8" t="s">
        <v>14</v>
      </c>
      <c r="M2268" s="5" t="str">
        <f t="shared" si="70"/>
        <v>Thursday</v>
      </c>
      <c r="N2268" s="5">
        <f t="shared" si="71"/>
        <v>5</v>
      </c>
    </row>
    <row r="2269" spans="1:14" ht="14.4" customHeight="1" x14ac:dyDescent="0.3">
      <c r="A2269" s="9">
        <v>41523</v>
      </c>
      <c r="B2269" s="6" t="s">
        <v>26</v>
      </c>
      <c r="C2269" s="6" t="s">
        <v>13</v>
      </c>
      <c r="D2269" s="6" t="s">
        <v>14</v>
      </c>
      <c r="E2269" s="6" t="s">
        <v>15</v>
      </c>
      <c r="F2269" s="6" t="s">
        <v>16</v>
      </c>
      <c r="G2269" s="6">
        <v>1.49</v>
      </c>
      <c r="H2269" s="6">
        <v>0.45</v>
      </c>
      <c r="I2269" s="6">
        <v>1.04</v>
      </c>
      <c r="J2269" s="6"/>
      <c r="K2269" s="6" t="s">
        <v>123</v>
      </c>
      <c r="L2269" s="9" t="s">
        <v>14</v>
      </c>
      <c r="M2269" s="6" t="str">
        <f t="shared" si="70"/>
        <v>Friday</v>
      </c>
      <c r="N2269" s="6">
        <f t="shared" si="71"/>
        <v>6</v>
      </c>
    </row>
    <row r="2270" spans="1:14" ht="14.4" customHeight="1" x14ac:dyDescent="0.3">
      <c r="A2270" s="8">
        <v>41523</v>
      </c>
      <c r="B2270" s="5" t="s">
        <v>34</v>
      </c>
      <c r="C2270" s="5" t="s">
        <v>13</v>
      </c>
      <c r="D2270" s="5" t="s">
        <v>14</v>
      </c>
      <c r="E2270" s="5" t="s">
        <v>15</v>
      </c>
      <c r="F2270" s="5" t="s">
        <v>16</v>
      </c>
      <c r="G2270" s="5">
        <v>1.49</v>
      </c>
      <c r="H2270" s="5">
        <v>0.45</v>
      </c>
      <c r="I2270" s="5">
        <v>1.04</v>
      </c>
      <c r="J2270" s="5"/>
      <c r="K2270" s="5" t="s">
        <v>123</v>
      </c>
      <c r="L2270" s="8" t="s">
        <v>14</v>
      </c>
      <c r="M2270" s="5" t="str">
        <f t="shared" si="70"/>
        <v>Friday</v>
      </c>
      <c r="N2270" s="5">
        <f t="shared" si="71"/>
        <v>6</v>
      </c>
    </row>
    <row r="2271" spans="1:14" ht="14.4" customHeight="1" x14ac:dyDescent="0.3">
      <c r="A2271" s="9">
        <v>41523</v>
      </c>
      <c r="B2271" s="6" t="s">
        <v>18</v>
      </c>
      <c r="C2271" s="6" t="s">
        <v>45</v>
      </c>
      <c r="D2271" s="6" t="s">
        <v>14</v>
      </c>
      <c r="E2271" s="6" t="s">
        <v>15</v>
      </c>
      <c r="F2271" s="6" t="s">
        <v>16</v>
      </c>
      <c r="G2271" s="6">
        <v>1.49</v>
      </c>
      <c r="H2271" s="6">
        <v>0.45</v>
      </c>
      <c r="I2271" s="6">
        <v>1.04</v>
      </c>
      <c r="J2271" s="6"/>
      <c r="K2271" s="6" t="s">
        <v>123</v>
      </c>
      <c r="L2271" s="9" t="s">
        <v>14</v>
      </c>
      <c r="M2271" s="6" t="str">
        <f t="shared" si="70"/>
        <v>Friday</v>
      </c>
      <c r="N2271" s="6">
        <f t="shared" si="71"/>
        <v>6</v>
      </c>
    </row>
    <row r="2272" spans="1:14" ht="14.4" customHeight="1" x14ac:dyDescent="0.3">
      <c r="A2272" s="8">
        <v>41523</v>
      </c>
      <c r="B2272" s="5" t="s">
        <v>18</v>
      </c>
      <c r="C2272" s="5" t="s">
        <v>45</v>
      </c>
      <c r="D2272" s="5" t="s">
        <v>14</v>
      </c>
      <c r="E2272" s="5" t="s">
        <v>15</v>
      </c>
      <c r="F2272" s="5" t="s">
        <v>16</v>
      </c>
      <c r="G2272" s="5">
        <v>1.49</v>
      </c>
      <c r="H2272" s="5">
        <v>0.45</v>
      </c>
      <c r="I2272" s="5">
        <v>1.04</v>
      </c>
      <c r="J2272" s="5"/>
      <c r="K2272" s="5" t="s">
        <v>123</v>
      </c>
      <c r="L2272" s="8" t="s">
        <v>14</v>
      </c>
      <c r="M2272" s="5" t="str">
        <f t="shared" si="70"/>
        <v>Friday</v>
      </c>
      <c r="N2272" s="5">
        <f t="shared" si="71"/>
        <v>6</v>
      </c>
    </row>
    <row r="2273" spans="1:14" ht="14.4" customHeight="1" x14ac:dyDescent="0.3">
      <c r="A2273" s="9">
        <v>41523</v>
      </c>
      <c r="B2273" s="6" t="s">
        <v>19</v>
      </c>
      <c r="C2273" s="6" t="s">
        <v>13</v>
      </c>
      <c r="D2273" s="6" t="s">
        <v>14</v>
      </c>
      <c r="E2273" s="6" t="s">
        <v>30</v>
      </c>
      <c r="F2273" s="6" t="s">
        <v>31</v>
      </c>
      <c r="G2273" s="6">
        <v>1.49</v>
      </c>
      <c r="H2273" s="6">
        <v>0.45</v>
      </c>
      <c r="I2273" s="6">
        <v>1.04</v>
      </c>
      <c r="J2273" s="6"/>
      <c r="K2273" s="6" t="s">
        <v>123</v>
      </c>
      <c r="L2273" s="9" t="s">
        <v>14</v>
      </c>
      <c r="M2273" s="6" t="str">
        <f t="shared" si="70"/>
        <v>Friday</v>
      </c>
      <c r="N2273" s="6">
        <f t="shared" si="71"/>
        <v>6</v>
      </c>
    </row>
    <row r="2274" spans="1:14" ht="14.4" customHeight="1" x14ac:dyDescent="0.3">
      <c r="A2274" s="8">
        <v>41523</v>
      </c>
      <c r="B2274" s="5" t="s">
        <v>18</v>
      </c>
      <c r="C2274" s="5" t="s">
        <v>13</v>
      </c>
      <c r="D2274" s="5" t="s">
        <v>14</v>
      </c>
      <c r="E2274" s="5" t="s">
        <v>15</v>
      </c>
      <c r="F2274" s="5" t="s">
        <v>16</v>
      </c>
      <c r="G2274" s="5">
        <v>1.49</v>
      </c>
      <c r="H2274" s="5">
        <v>0.45</v>
      </c>
      <c r="I2274" s="5">
        <v>1.04</v>
      </c>
      <c r="J2274" s="5"/>
      <c r="K2274" s="5" t="s">
        <v>123</v>
      </c>
      <c r="L2274" s="8" t="s">
        <v>14</v>
      </c>
      <c r="M2274" s="5" t="str">
        <f t="shared" si="70"/>
        <v>Friday</v>
      </c>
      <c r="N2274" s="5">
        <f t="shared" si="71"/>
        <v>6</v>
      </c>
    </row>
    <row r="2275" spans="1:14" ht="14.4" customHeight="1" x14ac:dyDescent="0.3">
      <c r="A2275" s="9">
        <v>41523</v>
      </c>
      <c r="B2275" s="6" t="s">
        <v>35</v>
      </c>
      <c r="C2275" s="6" t="s">
        <v>13</v>
      </c>
      <c r="D2275" s="6" t="s">
        <v>14</v>
      </c>
      <c r="E2275" s="6" t="s">
        <v>15</v>
      </c>
      <c r="F2275" s="6" t="s">
        <v>16</v>
      </c>
      <c r="G2275" s="6">
        <v>1.49</v>
      </c>
      <c r="H2275" s="6">
        <v>0.45</v>
      </c>
      <c r="I2275" s="6">
        <v>1.04</v>
      </c>
      <c r="J2275" s="6"/>
      <c r="K2275" s="6" t="s">
        <v>123</v>
      </c>
      <c r="L2275" s="9" t="s">
        <v>14</v>
      </c>
      <c r="M2275" s="6" t="str">
        <f t="shared" si="70"/>
        <v>Friday</v>
      </c>
      <c r="N2275" s="6">
        <f t="shared" si="71"/>
        <v>6</v>
      </c>
    </row>
    <row r="2276" spans="1:14" ht="14.4" customHeight="1" x14ac:dyDescent="0.3">
      <c r="A2276" s="8">
        <v>41523</v>
      </c>
      <c r="B2276" s="5" t="s">
        <v>36</v>
      </c>
      <c r="C2276" s="5" t="s">
        <v>13</v>
      </c>
      <c r="D2276" s="5" t="s">
        <v>14</v>
      </c>
      <c r="E2276" s="5" t="s">
        <v>15</v>
      </c>
      <c r="F2276" s="5" t="s">
        <v>16</v>
      </c>
      <c r="G2276" s="5">
        <v>1.49</v>
      </c>
      <c r="H2276" s="5">
        <v>0.45</v>
      </c>
      <c r="I2276" s="5">
        <v>1.04</v>
      </c>
      <c r="J2276" s="5"/>
      <c r="K2276" s="5" t="s">
        <v>123</v>
      </c>
      <c r="L2276" s="8" t="s">
        <v>14</v>
      </c>
      <c r="M2276" s="5" t="str">
        <f t="shared" si="70"/>
        <v>Friday</v>
      </c>
      <c r="N2276" s="5">
        <f t="shared" si="71"/>
        <v>6</v>
      </c>
    </row>
    <row r="2277" spans="1:14" ht="14.4" customHeight="1" x14ac:dyDescent="0.3">
      <c r="A2277" s="9">
        <v>41524</v>
      </c>
      <c r="B2277" s="6" t="s">
        <v>72</v>
      </c>
      <c r="C2277" s="6" t="s">
        <v>13</v>
      </c>
      <c r="D2277" s="6" t="s">
        <v>14</v>
      </c>
      <c r="E2277" s="6" t="s">
        <v>37</v>
      </c>
      <c r="F2277" s="6" t="s">
        <v>38</v>
      </c>
      <c r="G2277" s="6">
        <v>1.49</v>
      </c>
      <c r="H2277" s="6">
        <v>0.45</v>
      </c>
      <c r="I2277" s="6">
        <v>1.04</v>
      </c>
      <c r="J2277" s="6"/>
      <c r="K2277" s="6" t="s">
        <v>123</v>
      </c>
      <c r="L2277" s="9" t="s">
        <v>14</v>
      </c>
      <c r="M2277" s="6" t="str">
        <f t="shared" si="70"/>
        <v>Saturday</v>
      </c>
      <c r="N2277" s="6">
        <f t="shared" si="71"/>
        <v>7</v>
      </c>
    </row>
    <row r="2278" spans="1:14" ht="14.4" customHeight="1" x14ac:dyDescent="0.3">
      <c r="A2278" s="8">
        <v>41524</v>
      </c>
      <c r="B2278" s="5" t="s">
        <v>18</v>
      </c>
      <c r="C2278" s="5" t="s">
        <v>45</v>
      </c>
      <c r="D2278" s="5" t="s">
        <v>14</v>
      </c>
      <c r="E2278" s="5" t="s">
        <v>15</v>
      </c>
      <c r="F2278" s="5" t="s">
        <v>16</v>
      </c>
      <c r="G2278" s="5">
        <v>1.49</v>
      </c>
      <c r="H2278" s="5">
        <v>0.45</v>
      </c>
      <c r="I2278" s="5">
        <v>1.04</v>
      </c>
      <c r="J2278" s="5"/>
      <c r="K2278" s="5" t="s">
        <v>123</v>
      </c>
      <c r="L2278" s="8" t="s">
        <v>14</v>
      </c>
      <c r="M2278" s="5" t="str">
        <f t="shared" si="70"/>
        <v>Saturday</v>
      </c>
      <c r="N2278" s="5">
        <f t="shared" si="71"/>
        <v>7</v>
      </c>
    </row>
    <row r="2279" spans="1:14" ht="14.4" customHeight="1" x14ac:dyDescent="0.3">
      <c r="A2279" s="9">
        <v>41524</v>
      </c>
      <c r="B2279" s="6" t="s">
        <v>53</v>
      </c>
      <c r="C2279" s="6" t="s">
        <v>13</v>
      </c>
      <c r="D2279" s="6" t="s">
        <v>14</v>
      </c>
      <c r="E2279" s="6" t="s">
        <v>15</v>
      </c>
      <c r="F2279" s="6" t="s">
        <v>16</v>
      </c>
      <c r="G2279" s="6">
        <v>1.49</v>
      </c>
      <c r="H2279" s="6">
        <v>0.45</v>
      </c>
      <c r="I2279" s="6">
        <v>1.04</v>
      </c>
      <c r="J2279" s="6"/>
      <c r="K2279" s="6" t="s">
        <v>123</v>
      </c>
      <c r="L2279" s="9" t="s">
        <v>14</v>
      </c>
      <c r="M2279" s="6" t="str">
        <f t="shared" si="70"/>
        <v>Saturday</v>
      </c>
      <c r="N2279" s="6">
        <f t="shared" si="71"/>
        <v>7</v>
      </c>
    </row>
    <row r="2280" spans="1:14" ht="14.4" customHeight="1" x14ac:dyDescent="0.3">
      <c r="A2280" s="8">
        <v>41524</v>
      </c>
      <c r="B2280" s="5" t="s">
        <v>72</v>
      </c>
      <c r="C2280" s="5" t="s">
        <v>13</v>
      </c>
      <c r="D2280" s="5" t="s">
        <v>14</v>
      </c>
      <c r="E2280" s="5" t="s">
        <v>15</v>
      </c>
      <c r="F2280" s="5" t="s">
        <v>16</v>
      </c>
      <c r="G2280" s="5">
        <v>1.49</v>
      </c>
      <c r="H2280" s="5">
        <v>0.45</v>
      </c>
      <c r="I2280" s="5">
        <v>1.04</v>
      </c>
      <c r="J2280" s="5"/>
      <c r="K2280" s="5" t="s">
        <v>123</v>
      </c>
      <c r="L2280" s="8" t="s">
        <v>14</v>
      </c>
      <c r="M2280" s="5" t="str">
        <f t="shared" si="70"/>
        <v>Saturday</v>
      </c>
      <c r="N2280" s="5">
        <f t="shared" si="71"/>
        <v>7</v>
      </c>
    </row>
    <row r="2281" spans="1:14" ht="14.4" customHeight="1" x14ac:dyDescent="0.3">
      <c r="A2281" s="9">
        <v>41524</v>
      </c>
      <c r="B2281" s="6" t="s">
        <v>55</v>
      </c>
      <c r="C2281" s="6" t="s">
        <v>45</v>
      </c>
      <c r="D2281" s="6" t="s">
        <v>14</v>
      </c>
      <c r="E2281" s="6" t="s">
        <v>15</v>
      </c>
      <c r="F2281" s="6" t="s">
        <v>16</v>
      </c>
      <c r="G2281" s="6">
        <v>1.49</v>
      </c>
      <c r="H2281" s="6">
        <v>0.45</v>
      </c>
      <c r="I2281" s="6">
        <v>1.04</v>
      </c>
      <c r="J2281" s="6"/>
      <c r="K2281" s="6" t="s">
        <v>123</v>
      </c>
      <c r="L2281" s="9" t="s">
        <v>14</v>
      </c>
      <c r="M2281" s="6" t="str">
        <f t="shared" si="70"/>
        <v>Saturday</v>
      </c>
      <c r="N2281" s="6">
        <f t="shared" si="71"/>
        <v>7</v>
      </c>
    </row>
    <row r="2282" spans="1:14" ht="14.4" customHeight="1" x14ac:dyDescent="0.3">
      <c r="A2282" s="8">
        <v>41524</v>
      </c>
      <c r="B2282" s="5" t="s">
        <v>26</v>
      </c>
      <c r="C2282" s="5" t="s">
        <v>45</v>
      </c>
      <c r="D2282" s="5" t="s">
        <v>14</v>
      </c>
      <c r="E2282" s="5" t="s">
        <v>15</v>
      </c>
      <c r="F2282" s="5" t="s">
        <v>16</v>
      </c>
      <c r="G2282" s="5">
        <v>1.49</v>
      </c>
      <c r="H2282" s="5">
        <v>0.45</v>
      </c>
      <c r="I2282" s="5">
        <v>1.04</v>
      </c>
      <c r="J2282" s="5"/>
      <c r="K2282" s="5" t="s">
        <v>123</v>
      </c>
      <c r="L2282" s="8" t="s">
        <v>14</v>
      </c>
      <c r="M2282" s="5" t="str">
        <f t="shared" si="70"/>
        <v>Saturday</v>
      </c>
      <c r="N2282" s="5">
        <f t="shared" si="71"/>
        <v>7</v>
      </c>
    </row>
    <row r="2283" spans="1:14" ht="14.4" customHeight="1" x14ac:dyDescent="0.3">
      <c r="A2283" s="9">
        <v>41524</v>
      </c>
      <c r="B2283" s="6" t="s">
        <v>119</v>
      </c>
      <c r="C2283" s="6" t="s">
        <v>13</v>
      </c>
      <c r="D2283" s="6" t="s">
        <v>14</v>
      </c>
      <c r="E2283" s="6" t="s">
        <v>15</v>
      </c>
      <c r="F2283" s="6" t="s">
        <v>16</v>
      </c>
      <c r="G2283" s="6">
        <v>1.49</v>
      </c>
      <c r="H2283" s="6">
        <v>0.45</v>
      </c>
      <c r="I2283" s="6">
        <v>1.04</v>
      </c>
      <c r="J2283" s="6"/>
      <c r="K2283" s="6" t="s">
        <v>123</v>
      </c>
      <c r="L2283" s="9" t="s">
        <v>14</v>
      </c>
      <c r="M2283" s="6" t="str">
        <f t="shared" si="70"/>
        <v>Saturday</v>
      </c>
      <c r="N2283" s="6">
        <f t="shared" si="71"/>
        <v>7</v>
      </c>
    </row>
    <row r="2284" spans="1:14" ht="14.4" customHeight="1" x14ac:dyDescent="0.3">
      <c r="A2284" s="8">
        <v>41524</v>
      </c>
      <c r="B2284" s="5" t="s">
        <v>53</v>
      </c>
      <c r="C2284" s="5" t="s">
        <v>45</v>
      </c>
      <c r="D2284" s="5" t="s">
        <v>14</v>
      </c>
      <c r="E2284" s="5" t="s">
        <v>126</v>
      </c>
      <c r="F2284" s="5" t="s">
        <v>127</v>
      </c>
      <c r="G2284" s="5">
        <v>4.34</v>
      </c>
      <c r="H2284" s="5">
        <v>1.3</v>
      </c>
      <c r="I2284" s="5">
        <v>3.04</v>
      </c>
      <c r="J2284" s="5"/>
      <c r="K2284" s="5" t="s">
        <v>123</v>
      </c>
      <c r="L2284" s="8" t="s">
        <v>14</v>
      </c>
      <c r="M2284" s="5" t="str">
        <f t="shared" si="70"/>
        <v>Saturday</v>
      </c>
      <c r="N2284" s="5">
        <f t="shared" si="71"/>
        <v>7</v>
      </c>
    </row>
    <row r="2285" spans="1:14" ht="14.4" customHeight="1" x14ac:dyDescent="0.3">
      <c r="A2285" s="9">
        <v>41524</v>
      </c>
      <c r="B2285" s="6" t="s">
        <v>35</v>
      </c>
      <c r="C2285" s="6" t="s">
        <v>46</v>
      </c>
      <c r="D2285" s="6" t="s">
        <v>14</v>
      </c>
      <c r="E2285" s="6" t="s">
        <v>15</v>
      </c>
      <c r="F2285" s="6" t="s">
        <v>16</v>
      </c>
      <c r="G2285" s="6">
        <v>-1.49</v>
      </c>
      <c r="H2285" s="6">
        <v>-0.45</v>
      </c>
      <c r="I2285" s="6">
        <v>-1.04</v>
      </c>
      <c r="J2285" s="6"/>
      <c r="K2285" s="6" t="s">
        <v>123</v>
      </c>
      <c r="L2285" s="9" t="s">
        <v>14</v>
      </c>
      <c r="M2285" s="6" t="str">
        <f t="shared" si="70"/>
        <v>Saturday</v>
      </c>
      <c r="N2285" s="6">
        <f t="shared" si="71"/>
        <v>7</v>
      </c>
    </row>
    <row r="2286" spans="1:14" ht="14.4" customHeight="1" x14ac:dyDescent="0.3">
      <c r="A2286" s="8">
        <v>41524</v>
      </c>
      <c r="B2286" s="5" t="s">
        <v>35</v>
      </c>
      <c r="C2286" s="5" t="s">
        <v>46</v>
      </c>
      <c r="D2286" s="5" t="s">
        <v>14</v>
      </c>
      <c r="E2286" s="5" t="s">
        <v>15</v>
      </c>
      <c r="F2286" s="5" t="s">
        <v>16</v>
      </c>
      <c r="G2286" s="5">
        <v>-1.49</v>
      </c>
      <c r="H2286" s="5">
        <v>-0.45</v>
      </c>
      <c r="I2286" s="5">
        <v>-1.04</v>
      </c>
      <c r="J2286" s="5"/>
      <c r="K2286" s="5" t="s">
        <v>123</v>
      </c>
      <c r="L2286" s="8" t="s">
        <v>14</v>
      </c>
      <c r="M2286" s="5" t="str">
        <f t="shared" si="70"/>
        <v>Saturday</v>
      </c>
      <c r="N2286" s="5">
        <f t="shared" si="71"/>
        <v>7</v>
      </c>
    </row>
    <row r="2287" spans="1:14" ht="14.4" customHeight="1" x14ac:dyDescent="0.3">
      <c r="A2287" s="9">
        <v>41524</v>
      </c>
      <c r="B2287" s="6" t="s">
        <v>26</v>
      </c>
      <c r="C2287" s="6" t="s">
        <v>45</v>
      </c>
      <c r="D2287" s="6" t="s">
        <v>14</v>
      </c>
      <c r="E2287" s="6" t="s">
        <v>15</v>
      </c>
      <c r="F2287" s="6" t="s">
        <v>16</v>
      </c>
      <c r="G2287" s="6">
        <v>1.49</v>
      </c>
      <c r="H2287" s="6">
        <v>0.45</v>
      </c>
      <c r="I2287" s="6">
        <v>1.04</v>
      </c>
      <c r="J2287" s="6"/>
      <c r="K2287" s="6" t="s">
        <v>123</v>
      </c>
      <c r="L2287" s="9" t="s">
        <v>14</v>
      </c>
      <c r="M2287" s="6" t="str">
        <f t="shared" si="70"/>
        <v>Saturday</v>
      </c>
      <c r="N2287" s="6">
        <f t="shared" si="71"/>
        <v>7</v>
      </c>
    </row>
    <row r="2288" spans="1:14" ht="14.4" customHeight="1" x14ac:dyDescent="0.3">
      <c r="A2288" s="8">
        <v>41525</v>
      </c>
      <c r="B2288" s="5" t="s">
        <v>34</v>
      </c>
      <c r="C2288" s="5" t="s">
        <v>13</v>
      </c>
      <c r="D2288" s="5" t="s">
        <v>14</v>
      </c>
      <c r="E2288" s="5" t="s">
        <v>15</v>
      </c>
      <c r="F2288" s="5" t="s">
        <v>16</v>
      </c>
      <c r="G2288" s="5">
        <v>1.49</v>
      </c>
      <c r="H2288" s="5">
        <v>0.45</v>
      </c>
      <c r="I2288" s="5">
        <v>1.04</v>
      </c>
      <c r="J2288" s="5"/>
      <c r="K2288" s="5" t="s">
        <v>123</v>
      </c>
      <c r="L2288" s="8" t="s">
        <v>14</v>
      </c>
      <c r="M2288" s="5" t="str">
        <f t="shared" si="70"/>
        <v>Sunday</v>
      </c>
      <c r="N2288" s="5">
        <f t="shared" si="71"/>
        <v>8</v>
      </c>
    </row>
    <row r="2289" spans="1:14" ht="14.4" customHeight="1" x14ac:dyDescent="0.3">
      <c r="A2289" s="9">
        <v>41525</v>
      </c>
      <c r="B2289" s="6" t="s">
        <v>77</v>
      </c>
      <c r="C2289" s="6" t="s">
        <v>45</v>
      </c>
      <c r="D2289" s="6" t="s">
        <v>14</v>
      </c>
      <c r="E2289" s="6" t="s">
        <v>15</v>
      </c>
      <c r="F2289" s="6" t="s">
        <v>16</v>
      </c>
      <c r="G2289" s="6">
        <v>1.49</v>
      </c>
      <c r="H2289" s="6">
        <v>0.45</v>
      </c>
      <c r="I2289" s="6">
        <v>1.04</v>
      </c>
      <c r="J2289" s="6"/>
      <c r="K2289" s="6" t="s">
        <v>123</v>
      </c>
      <c r="L2289" s="9" t="s">
        <v>14</v>
      </c>
      <c r="M2289" s="6" t="str">
        <f t="shared" si="70"/>
        <v>Sunday</v>
      </c>
      <c r="N2289" s="6">
        <f t="shared" si="71"/>
        <v>8</v>
      </c>
    </row>
    <row r="2290" spans="1:14" ht="14.4" customHeight="1" x14ac:dyDescent="0.3">
      <c r="A2290" s="8">
        <v>41525</v>
      </c>
      <c r="B2290" s="5" t="s">
        <v>53</v>
      </c>
      <c r="C2290" s="5" t="s">
        <v>46</v>
      </c>
      <c r="D2290" s="5" t="s">
        <v>14</v>
      </c>
      <c r="E2290" s="5" t="s">
        <v>15</v>
      </c>
      <c r="F2290" s="5" t="s">
        <v>16</v>
      </c>
      <c r="G2290" s="5">
        <v>-1.49</v>
      </c>
      <c r="H2290" s="5">
        <v>-0.45</v>
      </c>
      <c r="I2290" s="5">
        <v>-1.04</v>
      </c>
      <c r="J2290" s="5"/>
      <c r="K2290" s="5" t="s">
        <v>123</v>
      </c>
      <c r="L2290" s="8" t="s">
        <v>14</v>
      </c>
      <c r="M2290" s="5" t="str">
        <f t="shared" si="70"/>
        <v>Sunday</v>
      </c>
      <c r="N2290" s="5">
        <f t="shared" si="71"/>
        <v>8</v>
      </c>
    </row>
    <row r="2291" spans="1:14" ht="14.4" customHeight="1" x14ac:dyDescent="0.3">
      <c r="A2291" s="9">
        <v>41525</v>
      </c>
      <c r="B2291" s="6" t="s">
        <v>53</v>
      </c>
      <c r="C2291" s="6" t="s">
        <v>13</v>
      </c>
      <c r="D2291" s="6" t="s">
        <v>14</v>
      </c>
      <c r="E2291" s="6" t="s">
        <v>15</v>
      </c>
      <c r="F2291" s="6" t="s">
        <v>16</v>
      </c>
      <c r="G2291" s="6">
        <v>1.49</v>
      </c>
      <c r="H2291" s="6">
        <v>0.45</v>
      </c>
      <c r="I2291" s="6">
        <v>1.04</v>
      </c>
      <c r="J2291" s="6"/>
      <c r="K2291" s="6" t="s">
        <v>123</v>
      </c>
      <c r="L2291" s="9" t="s">
        <v>14</v>
      </c>
      <c r="M2291" s="6" t="str">
        <f t="shared" si="70"/>
        <v>Sunday</v>
      </c>
      <c r="N2291" s="6">
        <f t="shared" si="71"/>
        <v>8</v>
      </c>
    </row>
    <row r="2292" spans="1:14" ht="14.4" customHeight="1" x14ac:dyDescent="0.3">
      <c r="A2292" s="8">
        <v>41525</v>
      </c>
      <c r="B2292" s="5" t="s">
        <v>18</v>
      </c>
      <c r="C2292" s="5" t="s">
        <v>13</v>
      </c>
      <c r="D2292" s="5" t="s">
        <v>14</v>
      </c>
      <c r="E2292" s="5" t="s">
        <v>15</v>
      </c>
      <c r="F2292" s="5" t="s">
        <v>16</v>
      </c>
      <c r="G2292" s="5">
        <v>1.49</v>
      </c>
      <c r="H2292" s="5">
        <v>0.45</v>
      </c>
      <c r="I2292" s="5">
        <v>1.04</v>
      </c>
      <c r="J2292" s="5"/>
      <c r="K2292" s="5" t="s">
        <v>123</v>
      </c>
      <c r="L2292" s="8" t="s">
        <v>14</v>
      </c>
      <c r="M2292" s="5" t="str">
        <f t="shared" si="70"/>
        <v>Sunday</v>
      </c>
      <c r="N2292" s="5">
        <f t="shared" si="71"/>
        <v>8</v>
      </c>
    </row>
    <row r="2293" spans="1:14" ht="14.4" customHeight="1" x14ac:dyDescent="0.3">
      <c r="A2293" s="9">
        <v>41525</v>
      </c>
      <c r="B2293" s="6" t="s">
        <v>73</v>
      </c>
      <c r="C2293" s="6" t="s">
        <v>46</v>
      </c>
      <c r="D2293" s="6" t="s">
        <v>14</v>
      </c>
      <c r="E2293" s="6" t="s">
        <v>124</v>
      </c>
      <c r="F2293" s="6" t="s">
        <v>33</v>
      </c>
      <c r="G2293" s="6">
        <v>-1.03</v>
      </c>
      <c r="H2293" s="6">
        <v>-0.31</v>
      </c>
      <c r="I2293" s="6">
        <v>-0.72</v>
      </c>
      <c r="J2293" s="6"/>
      <c r="K2293" s="6" t="s">
        <v>123</v>
      </c>
      <c r="L2293" s="9" t="s">
        <v>14</v>
      </c>
      <c r="M2293" s="6" t="str">
        <f t="shared" si="70"/>
        <v>Sunday</v>
      </c>
      <c r="N2293" s="6">
        <f t="shared" si="71"/>
        <v>8</v>
      </c>
    </row>
    <row r="2294" spans="1:14" ht="14.4" customHeight="1" x14ac:dyDescent="0.3">
      <c r="A2294" s="8">
        <v>41525</v>
      </c>
      <c r="B2294" s="5" t="s">
        <v>72</v>
      </c>
      <c r="C2294" s="5" t="s">
        <v>45</v>
      </c>
      <c r="D2294" s="5" t="s">
        <v>14</v>
      </c>
      <c r="E2294" s="5" t="s">
        <v>15</v>
      </c>
      <c r="F2294" s="5" t="s">
        <v>16</v>
      </c>
      <c r="G2294" s="5">
        <v>1.49</v>
      </c>
      <c r="H2294" s="5">
        <v>0.45</v>
      </c>
      <c r="I2294" s="5">
        <v>1.04</v>
      </c>
      <c r="J2294" s="5"/>
      <c r="K2294" s="5" t="s">
        <v>123</v>
      </c>
      <c r="L2294" s="8" t="s">
        <v>14</v>
      </c>
      <c r="M2294" s="5" t="str">
        <f t="shared" si="70"/>
        <v>Sunday</v>
      </c>
      <c r="N2294" s="5">
        <f t="shared" si="71"/>
        <v>8</v>
      </c>
    </row>
    <row r="2295" spans="1:14" ht="14.4" customHeight="1" x14ac:dyDescent="0.3">
      <c r="A2295" s="9">
        <v>41525</v>
      </c>
      <c r="B2295" s="6" t="s">
        <v>35</v>
      </c>
      <c r="C2295" s="6" t="s">
        <v>13</v>
      </c>
      <c r="D2295" s="6" t="s">
        <v>14</v>
      </c>
      <c r="E2295" s="6" t="s">
        <v>15</v>
      </c>
      <c r="F2295" s="6" t="s">
        <v>16</v>
      </c>
      <c r="G2295" s="6">
        <v>1.49</v>
      </c>
      <c r="H2295" s="6">
        <v>0.45</v>
      </c>
      <c r="I2295" s="6">
        <v>1.04</v>
      </c>
      <c r="J2295" s="6"/>
      <c r="K2295" s="6" t="s">
        <v>123</v>
      </c>
      <c r="L2295" s="9" t="s">
        <v>14</v>
      </c>
      <c r="M2295" s="6" t="str">
        <f t="shared" si="70"/>
        <v>Sunday</v>
      </c>
      <c r="N2295" s="6">
        <f t="shared" si="71"/>
        <v>8</v>
      </c>
    </row>
    <row r="2296" spans="1:14" ht="14.4" customHeight="1" x14ac:dyDescent="0.3">
      <c r="A2296" s="8">
        <v>41526</v>
      </c>
      <c r="B2296" s="5" t="s">
        <v>12</v>
      </c>
      <c r="C2296" s="5" t="s">
        <v>13</v>
      </c>
      <c r="D2296" s="5" t="s">
        <v>14</v>
      </c>
      <c r="E2296" s="5" t="s">
        <v>15</v>
      </c>
      <c r="F2296" s="5" t="s">
        <v>16</v>
      </c>
      <c r="G2296" s="5">
        <v>1.49</v>
      </c>
      <c r="H2296" s="5">
        <v>0.45</v>
      </c>
      <c r="I2296" s="5">
        <v>1.04</v>
      </c>
      <c r="J2296" s="5"/>
      <c r="K2296" s="5" t="s">
        <v>123</v>
      </c>
      <c r="L2296" s="8" t="s">
        <v>14</v>
      </c>
      <c r="M2296" s="5" t="str">
        <f t="shared" si="70"/>
        <v>Monday</v>
      </c>
      <c r="N2296" s="5">
        <f t="shared" si="71"/>
        <v>9</v>
      </c>
    </row>
    <row r="2297" spans="1:14" ht="14.4" customHeight="1" x14ac:dyDescent="0.3">
      <c r="A2297" s="9">
        <v>41526</v>
      </c>
      <c r="B2297" s="6" t="s">
        <v>34</v>
      </c>
      <c r="C2297" s="6" t="s">
        <v>13</v>
      </c>
      <c r="D2297" s="6" t="s">
        <v>14</v>
      </c>
      <c r="E2297" s="6" t="s">
        <v>15</v>
      </c>
      <c r="F2297" s="6" t="s">
        <v>16</v>
      </c>
      <c r="G2297" s="6">
        <v>1.49</v>
      </c>
      <c r="H2297" s="6">
        <v>0.45</v>
      </c>
      <c r="I2297" s="6">
        <v>1.04</v>
      </c>
      <c r="J2297" s="6"/>
      <c r="K2297" s="6" t="s">
        <v>123</v>
      </c>
      <c r="L2297" s="9" t="s">
        <v>14</v>
      </c>
      <c r="M2297" s="6" t="str">
        <f t="shared" si="70"/>
        <v>Monday</v>
      </c>
      <c r="N2297" s="6">
        <f t="shared" si="71"/>
        <v>9</v>
      </c>
    </row>
    <row r="2298" spans="1:14" ht="14.4" customHeight="1" x14ac:dyDescent="0.3">
      <c r="A2298" s="8">
        <v>41526</v>
      </c>
      <c r="B2298" s="5" t="s">
        <v>53</v>
      </c>
      <c r="C2298" s="5" t="s">
        <v>13</v>
      </c>
      <c r="D2298" s="5" t="s">
        <v>14</v>
      </c>
      <c r="E2298" s="5" t="s">
        <v>15</v>
      </c>
      <c r="F2298" s="5" t="s">
        <v>16</v>
      </c>
      <c r="G2298" s="5">
        <v>1.49</v>
      </c>
      <c r="H2298" s="5">
        <v>0.45</v>
      </c>
      <c r="I2298" s="5">
        <v>1.04</v>
      </c>
      <c r="J2298" s="5"/>
      <c r="K2298" s="5" t="s">
        <v>123</v>
      </c>
      <c r="L2298" s="8" t="s">
        <v>14</v>
      </c>
      <c r="M2298" s="5" t="str">
        <f t="shared" si="70"/>
        <v>Monday</v>
      </c>
      <c r="N2298" s="5">
        <f t="shared" si="71"/>
        <v>9</v>
      </c>
    </row>
    <row r="2299" spans="1:14" ht="14.4" customHeight="1" x14ac:dyDescent="0.3">
      <c r="A2299" s="9">
        <v>41526</v>
      </c>
      <c r="B2299" s="6" t="s">
        <v>19</v>
      </c>
      <c r="C2299" s="6" t="s">
        <v>46</v>
      </c>
      <c r="D2299" s="6" t="s">
        <v>14</v>
      </c>
      <c r="E2299" s="6" t="s">
        <v>15</v>
      </c>
      <c r="F2299" s="6" t="s">
        <v>16</v>
      </c>
      <c r="G2299" s="6">
        <v>-1.49</v>
      </c>
      <c r="H2299" s="6">
        <v>-0.45</v>
      </c>
      <c r="I2299" s="6">
        <v>-1.04</v>
      </c>
      <c r="J2299" s="6"/>
      <c r="K2299" s="6" t="s">
        <v>123</v>
      </c>
      <c r="L2299" s="9" t="s">
        <v>14</v>
      </c>
      <c r="M2299" s="6" t="str">
        <f t="shared" si="70"/>
        <v>Monday</v>
      </c>
      <c r="N2299" s="6">
        <f t="shared" si="71"/>
        <v>9</v>
      </c>
    </row>
    <row r="2300" spans="1:14" ht="14.4" customHeight="1" x14ac:dyDescent="0.3">
      <c r="A2300" s="8">
        <v>41526</v>
      </c>
      <c r="B2300" s="5" t="s">
        <v>53</v>
      </c>
      <c r="C2300" s="5" t="s">
        <v>13</v>
      </c>
      <c r="D2300" s="5" t="s">
        <v>14</v>
      </c>
      <c r="E2300" s="5" t="s">
        <v>15</v>
      </c>
      <c r="F2300" s="5" t="s">
        <v>16</v>
      </c>
      <c r="G2300" s="5">
        <v>1.49</v>
      </c>
      <c r="H2300" s="5">
        <v>0.45</v>
      </c>
      <c r="I2300" s="5">
        <v>1.04</v>
      </c>
      <c r="J2300" s="5"/>
      <c r="K2300" s="5" t="s">
        <v>123</v>
      </c>
      <c r="L2300" s="8" t="s">
        <v>14</v>
      </c>
      <c r="M2300" s="5" t="str">
        <f t="shared" si="70"/>
        <v>Monday</v>
      </c>
      <c r="N2300" s="5">
        <f t="shared" si="71"/>
        <v>9</v>
      </c>
    </row>
    <row r="2301" spans="1:14" ht="14.4" customHeight="1" x14ac:dyDescent="0.3">
      <c r="A2301" s="9">
        <v>41526</v>
      </c>
      <c r="B2301" s="6" t="s">
        <v>35</v>
      </c>
      <c r="C2301" s="6" t="s">
        <v>45</v>
      </c>
      <c r="D2301" s="6" t="s">
        <v>14</v>
      </c>
      <c r="E2301" s="6" t="s">
        <v>15</v>
      </c>
      <c r="F2301" s="6" t="s">
        <v>16</v>
      </c>
      <c r="G2301" s="6">
        <v>1.49</v>
      </c>
      <c r="H2301" s="6">
        <v>0.45</v>
      </c>
      <c r="I2301" s="6">
        <v>1.04</v>
      </c>
      <c r="J2301" s="6"/>
      <c r="K2301" s="6" t="s">
        <v>123</v>
      </c>
      <c r="L2301" s="9" t="s">
        <v>14</v>
      </c>
      <c r="M2301" s="6" t="str">
        <f t="shared" si="70"/>
        <v>Monday</v>
      </c>
      <c r="N2301" s="6">
        <f t="shared" si="71"/>
        <v>9</v>
      </c>
    </row>
    <row r="2302" spans="1:14" x14ac:dyDescent="0.3">
      <c r="A2302" s="8">
        <v>41526</v>
      </c>
      <c r="B2302" s="5" t="s">
        <v>20</v>
      </c>
      <c r="C2302" s="5" t="s">
        <v>45</v>
      </c>
      <c r="D2302" s="5" t="s">
        <v>14</v>
      </c>
      <c r="E2302" s="5" t="s">
        <v>15</v>
      </c>
      <c r="F2302" s="5" t="s">
        <v>16</v>
      </c>
      <c r="G2302" s="5">
        <v>1.49</v>
      </c>
      <c r="H2302" s="5">
        <v>0.45</v>
      </c>
      <c r="I2302" s="5">
        <v>1.04</v>
      </c>
      <c r="J2302" s="5"/>
      <c r="K2302" s="5" t="s">
        <v>123</v>
      </c>
      <c r="L2302" s="8" t="s">
        <v>14</v>
      </c>
      <c r="M2302" s="5" t="str">
        <f t="shared" si="70"/>
        <v>Monday</v>
      </c>
      <c r="N2302" s="5">
        <f t="shared" si="71"/>
        <v>9</v>
      </c>
    </row>
    <row r="2303" spans="1:14" ht="14.4" customHeight="1" x14ac:dyDescent="0.3">
      <c r="A2303" s="9">
        <v>41526</v>
      </c>
      <c r="B2303" s="6" t="s">
        <v>18</v>
      </c>
      <c r="C2303" s="6" t="s">
        <v>13</v>
      </c>
      <c r="D2303" s="6" t="s">
        <v>14</v>
      </c>
      <c r="E2303" s="6" t="s">
        <v>15</v>
      </c>
      <c r="F2303" s="6" t="s">
        <v>16</v>
      </c>
      <c r="G2303" s="6">
        <v>1.49</v>
      </c>
      <c r="H2303" s="6">
        <v>0.45</v>
      </c>
      <c r="I2303" s="6">
        <v>1.04</v>
      </c>
      <c r="J2303" s="6"/>
      <c r="K2303" s="6" t="s">
        <v>123</v>
      </c>
      <c r="L2303" s="9" t="s">
        <v>14</v>
      </c>
      <c r="M2303" s="6" t="str">
        <f t="shared" si="70"/>
        <v>Monday</v>
      </c>
      <c r="N2303" s="6">
        <f t="shared" si="71"/>
        <v>9</v>
      </c>
    </row>
    <row r="2304" spans="1:14" ht="14.4" customHeight="1" x14ac:dyDescent="0.3">
      <c r="A2304" s="8">
        <v>41526</v>
      </c>
      <c r="B2304" s="5" t="s">
        <v>18</v>
      </c>
      <c r="C2304" s="5" t="s">
        <v>13</v>
      </c>
      <c r="D2304" s="5" t="s">
        <v>14</v>
      </c>
      <c r="E2304" s="5" t="s">
        <v>15</v>
      </c>
      <c r="F2304" s="5" t="s">
        <v>16</v>
      </c>
      <c r="G2304" s="5">
        <v>1.49</v>
      </c>
      <c r="H2304" s="5">
        <v>0.45</v>
      </c>
      <c r="I2304" s="5">
        <v>1.04</v>
      </c>
      <c r="J2304" s="5"/>
      <c r="K2304" s="5" t="s">
        <v>123</v>
      </c>
      <c r="L2304" s="8" t="s">
        <v>14</v>
      </c>
      <c r="M2304" s="5" t="str">
        <f t="shared" si="70"/>
        <v>Monday</v>
      </c>
      <c r="N2304" s="5">
        <f t="shared" si="71"/>
        <v>9</v>
      </c>
    </row>
    <row r="2305" spans="1:14" ht="14.4" customHeight="1" x14ac:dyDescent="0.3">
      <c r="A2305" s="9">
        <v>41526</v>
      </c>
      <c r="B2305" s="6" t="s">
        <v>72</v>
      </c>
      <c r="C2305" s="6" t="s">
        <v>13</v>
      </c>
      <c r="D2305" s="6" t="s">
        <v>14</v>
      </c>
      <c r="E2305" s="6" t="s">
        <v>15</v>
      </c>
      <c r="F2305" s="6" t="s">
        <v>16</v>
      </c>
      <c r="G2305" s="6">
        <v>1.49</v>
      </c>
      <c r="H2305" s="6">
        <v>0.45</v>
      </c>
      <c r="I2305" s="6">
        <v>1.04</v>
      </c>
      <c r="J2305" s="6"/>
      <c r="K2305" s="6" t="s">
        <v>123</v>
      </c>
      <c r="L2305" s="9" t="s">
        <v>14</v>
      </c>
      <c r="M2305" s="6" t="str">
        <f t="shared" si="70"/>
        <v>Monday</v>
      </c>
      <c r="N2305" s="6">
        <f t="shared" si="71"/>
        <v>9</v>
      </c>
    </row>
    <row r="2306" spans="1:14" ht="14.4" customHeight="1" x14ac:dyDescent="0.3">
      <c r="A2306" s="8">
        <v>41526</v>
      </c>
      <c r="B2306" s="5" t="s">
        <v>19</v>
      </c>
      <c r="C2306" s="5" t="s">
        <v>13</v>
      </c>
      <c r="D2306" s="5" t="s">
        <v>14</v>
      </c>
      <c r="E2306" s="5" t="s">
        <v>15</v>
      </c>
      <c r="F2306" s="5" t="s">
        <v>16</v>
      </c>
      <c r="G2306" s="5">
        <v>1.49</v>
      </c>
      <c r="H2306" s="5">
        <v>0.45</v>
      </c>
      <c r="I2306" s="5">
        <v>1.04</v>
      </c>
      <c r="J2306" s="5"/>
      <c r="K2306" s="5" t="s">
        <v>123</v>
      </c>
      <c r="L2306" s="8" t="s">
        <v>14</v>
      </c>
      <c r="M2306" s="5" t="str">
        <f t="shared" ref="M2306:M2369" si="72">TEXT(A2306,"dddd")</f>
        <v>Monday</v>
      </c>
      <c r="N2306" s="5">
        <f t="shared" ref="N2306:N2369" si="73">DAY(A2306)</f>
        <v>9</v>
      </c>
    </row>
    <row r="2307" spans="1:14" ht="14.4" customHeight="1" x14ac:dyDescent="0.3">
      <c r="A2307" s="9">
        <v>41527</v>
      </c>
      <c r="B2307" s="6" t="s">
        <v>18</v>
      </c>
      <c r="C2307" s="6" t="s">
        <v>13</v>
      </c>
      <c r="D2307" s="6" t="s">
        <v>14</v>
      </c>
      <c r="E2307" s="6" t="s">
        <v>15</v>
      </c>
      <c r="F2307" s="6" t="s">
        <v>16</v>
      </c>
      <c r="G2307" s="6">
        <v>1.49</v>
      </c>
      <c r="H2307" s="6">
        <v>0.45</v>
      </c>
      <c r="I2307" s="6">
        <v>1.04</v>
      </c>
      <c r="J2307" s="6"/>
      <c r="K2307" s="6" t="s">
        <v>123</v>
      </c>
      <c r="L2307" s="9" t="s">
        <v>14</v>
      </c>
      <c r="M2307" s="6" t="str">
        <f t="shared" si="72"/>
        <v>Tuesday</v>
      </c>
      <c r="N2307" s="6">
        <f t="shared" si="73"/>
        <v>10</v>
      </c>
    </row>
    <row r="2308" spans="1:14" ht="14.4" customHeight="1" x14ac:dyDescent="0.3">
      <c r="A2308" s="8">
        <v>41527</v>
      </c>
      <c r="B2308" s="5" t="s">
        <v>53</v>
      </c>
      <c r="C2308" s="5" t="s">
        <v>45</v>
      </c>
      <c r="D2308" s="5" t="s">
        <v>14</v>
      </c>
      <c r="E2308" s="5" t="s">
        <v>15</v>
      </c>
      <c r="F2308" s="5" t="s">
        <v>16</v>
      </c>
      <c r="G2308" s="5">
        <v>1.49</v>
      </c>
      <c r="H2308" s="5">
        <v>0.45</v>
      </c>
      <c r="I2308" s="5">
        <v>1.04</v>
      </c>
      <c r="J2308" s="5"/>
      <c r="K2308" s="5" t="s">
        <v>123</v>
      </c>
      <c r="L2308" s="8" t="s">
        <v>14</v>
      </c>
      <c r="M2308" s="5" t="str">
        <f t="shared" si="72"/>
        <v>Tuesday</v>
      </c>
      <c r="N2308" s="5">
        <f t="shared" si="73"/>
        <v>10</v>
      </c>
    </row>
    <row r="2309" spans="1:14" ht="14.4" customHeight="1" x14ac:dyDescent="0.3">
      <c r="A2309" s="9">
        <v>41527</v>
      </c>
      <c r="B2309" s="6" t="s">
        <v>35</v>
      </c>
      <c r="C2309" s="6" t="s">
        <v>13</v>
      </c>
      <c r="D2309" s="6" t="s">
        <v>14</v>
      </c>
      <c r="E2309" s="6" t="s">
        <v>15</v>
      </c>
      <c r="F2309" s="6" t="s">
        <v>16</v>
      </c>
      <c r="G2309" s="6">
        <v>1.49</v>
      </c>
      <c r="H2309" s="6">
        <v>0.45</v>
      </c>
      <c r="I2309" s="6">
        <v>1.04</v>
      </c>
      <c r="J2309" s="6"/>
      <c r="K2309" s="6" t="s">
        <v>123</v>
      </c>
      <c r="L2309" s="9" t="s">
        <v>14</v>
      </c>
      <c r="M2309" s="6" t="str">
        <f t="shared" si="72"/>
        <v>Tuesday</v>
      </c>
      <c r="N2309" s="6">
        <f t="shared" si="73"/>
        <v>10</v>
      </c>
    </row>
    <row r="2310" spans="1:14" ht="14.4" customHeight="1" x14ac:dyDescent="0.3">
      <c r="A2310" s="8">
        <v>41527</v>
      </c>
      <c r="B2310" s="5" t="s">
        <v>35</v>
      </c>
      <c r="C2310" s="5" t="s">
        <v>13</v>
      </c>
      <c r="D2310" s="5" t="s">
        <v>14</v>
      </c>
      <c r="E2310" s="5" t="s">
        <v>15</v>
      </c>
      <c r="F2310" s="5" t="s">
        <v>16</v>
      </c>
      <c r="G2310" s="5">
        <v>1.49</v>
      </c>
      <c r="H2310" s="5">
        <v>0.45</v>
      </c>
      <c r="I2310" s="5">
        <v>1.04</v>
      </c>
      <c r="J2310" s="5"/>
      <c r="K2310" s="5" t="s">
        <v>123</v>
      </c>
      <c r="L2310" s="8" t="s">
        <v>14</v>
      </c>
      <c r="M2310" s="5" t="str">
        <f t="shared" si="72"/>
        <v>Tuesday</v>
      </c>
      <c r="N2310" s="5">
        <f t="shared" si="73"/>
        <v>10</v>
      </c>
    </row>
    <row r="2311" spans="1:14" ht="14.4" customHeight="1" x14ac:dyDescent="0.3">
      <c r="A2311" s="9">
        <v>41527</v>
      </c>
      <c r="B2311" s="6" t="s">
        <v>23</v>
      </c>
      <c r="C2311" s="6" t="s">
        <v>13</v>
      </c>
      <c r="D2311" s="6" t="s">
        <v>14</v>
      </c>
      <c r="E2311" s="6" t="s">
        <v>15</v>
      </c>
      <c r="F2311" s="6" t="s">
        <v>16</v>
      </c>
      <c r="G2311" s="6">
        <v>1.49</v>
      </c>
      <c r="H2311" s="6">
        <v>0.45</v>
      </c>
      <c r="I2311" s="6">
        <v>1.04</v>
      </c>
      <c r="J2311" s="6"/>
      <c r="K2311" s="6" t="s">
        <v>123</v>
      </c>
      <c r="L2311" s="9" t="s">
        <v>14</v>
      </c>
      <c r="M2311" s="6" t="str">
        <f t="shared" si="72"/>
        <v>Tuesday</v>
      </c>
      <c r="N2311" s="6">
        <f t="shared" si="73"/>
        <v>10</v>
      </c>
    </row>
    <row r="2312" spans="1:14" ht="14.4" customHeight="1" x14ac:dyDescent="0.3">
      <c r="A2312" s="8">
        <v>41527</v>
      </c>
      <c r="B2312" s="5" t="s">
        <v>19</v>
      </c>
      <c r="C2312" s="5" t="s">
        <v>13</v>
      </c>
      <c r="D2312" s="5" t="s">
        <v>14</v>
      </c>
      <c r="E2312" s="5" t="s">
        <v>15</v>
      </c>
      <c r="F2312" s="5" t="s">
        <v>16</v>
      </c>
      <c r="G2312" s="5">
        <v>1.49</v>
      </c>
      <c r="H2312" s="5">
        <v>0.45</v>
      </c>
      <c r="I2312" s="5">
        <v>1.04</v>
      </c>
      <c r="J2312" s="5"/>
      <c r="K2312" s="5" t="s">
        <v>123</v>
      </c>
      <c r="L2312" s="8" t="s">
        <v>14</v>
      </c>
      <c r="M2312" s="5" t="str">
        <f t="shared" si="72"/>
        <v>Tuesday</v>
      </c>
      <c r="N2312" s="5">
        <f t="shared" si="73"/>
        <v>10</v>
      </c>
    </row>
    <row r="2313" spans="1:14" ht="14.4" customHeight="1" x14ac:dyDescent="0.3">
      <c r="A2313" s="9">
        <v>41528</v>
      </c>
      <c r="B2313" s="6" t="s">
        <v>53</v>
      </c>
      <c r="C2313" s="6" t="s">
        <v>13</v>
      </c>
      <c r="D2313" s="6" t="s">
        <v>14</v>
      </c>
      <c r="E2313" s="6" t="s">
        <v>15</v>
      </c>
      <c r="F2313" s="6" t="s">
        <v>16</v>
      </c>
      <c r="G2313" s="6">
        <v>1.49</v>
      </c>
      <c r="H2313" s="6">
        <v>0.45</v>
      </c>
      <c r="I2313" s="6">
        <v>1.04</v>
      </c>
      <c r="J2313" s="6"/>
      <c r="K2313" s="6" t="s">
        <v>123</v>
      </c>
      <c r="L2313" s="9" t="s">
        <v>14</v>
      </c>
      <c r="M2313" s="6" t="str">
        <f t="shared" si="72"/>
        <v>Wednesday</v>
      </c>
      <c r="N2313" s="6">
        <f t="shared" si="73"/>
        <v>11</v>
      </c>
    </row>
    <row r="2314" spans="1:14" ht="14.4" customHeight="1" x14ac:dyDescent="0.3">
      <c r="A2314" s="8">
        <v>41528</v>
      </c>
      <c r="B2314" s="5" t="s">
        <v>34</v>
      </c>
      <c r="C2314" s="5" t="s">
        <v>45</v>
      </c>
      <c r="D2314" s="5" t="s">
        <v>14</v>
      </c>
      <c r="E2314" s="5" t="s">
        <v>58</v>
      </c>
      <c r="F2314" s="5" t="s">
        <v>59</v>
      </c>
      <c r="G2314" s="5">
        <v>1.99</v>
      </c>
      <c r="H2314" s="5">
        <v>0.6</v>
      </c>
      <c r="I2314" s="5">
        <v>1.39</v>
      </c>
      <c r="J2314" s="5"/>
      <c r="K2314" s="5" t="s">
        <v>123</v>
      </c>
      <c r="L2314" s="8" t="s">
        <v>14</v>
      </c>
      <c r="M2314" s="5" t="str">
        <f t="shared" si="72"/>
        <v>Wednesday</v>
      </c>
      <c r="N2314" s="5">
        <f t="shared" si="73"/>
        <v>11</v>
      </c>
    </row>
    <row r="2315" spans="1:14" ht="14.4" customHeight="1" x14ac:dyDescent="0.3">
      <c r="A2315" s="9">
        <v>41528</v>
      </c>
      <c r="B2315" s="6" t="s">
        <v>26</v>
      </c>
      <c r="C2315" s="6" t="s">
        <v>13</v>
      </c>
      <c r="D2315" s="6" t="s">
        <v>14</v>
      </c>
      <c r="E2315" s="6" t="s">
        <v>15</v>
      </c>
      <c r="F2315" s="6" t="s">
        <v>16</v>
      </c>
      <c r="G2315" s="6">
        <v>1.49</v>
      </c>
      <c r="H2315" s="6">
        <v>0.45</v>
      </c>
      <c r="I2315" s="6">
        <v>1.04</v>
      </c>
      <c r="J2315" s="6"/>
      <c r="K2315" s="6" t="s">
        <v>123</v>
      </c>
      <c r="L2315" s="9" t="s">
        <v>14</v>
      </c>
      <c r="M2315" s="6" t="str">
        <f t="shared" si="72"/>
        <v>Wednesday</v>
      </c>
      <c r="N2315" s="6">
        <f t="shared" si="73"/>
        <v>11</v>
      </c>
    </row>
    <row r="2316" spans="1:14" ht="14.4" customHeight="1" x14ac:dyDescent="0.3">
      <c r="A2316" s="8">
        <v>41528</v>
      </c>
      <c r="B2316" s="5" t="s">
        <v>35</v>
      </c>
      <c r="C2316" s="5" t="s">
        <v>45</v>
      </c>
      <c r="D2316" s="5" t="s">
        <v>14</v>
      </c>
      <c r="E2316" s="5" t="s">
        <v>15</v>
      </c>
      <c r="F2316" s="5" t="s">
        <v>16</v>
      </c>
      <c r="G2316" s="5">
        <v>1.49</v>
      </c>
      <c r="H2316" s="5">
        <v>0.45</v>
      </c>
      <c r="I2316" s="5">
        <v>1.04</v>
      </c>
      <c r="J2316" s="5"/>
      <c r="K2316" s="5" t="s">
        <v>123</v>
      </c>
      <c r="L2316" s="8" t="s">
        <v>14</v>
      </c>
      <c r="M2316" s="5" t="str">
        <f t="shared" si="72"/>
        <v>Wednesday</v>
      </c>
      <c r="N2316" s="5">
        <f t="shared" si="73"/>
        <v>11</v>
      </c>
    </row>
    <row r="2317" spans="1:14" x14ac:dyDescent="0.3">
      <c r="A2317" s="9">
        <v>41528</v>
      </c>
      <c r="B2317" s="6" t="s">
        <v>53</v>
      </c>
      <c r="C2317" s="6" t="s">
        <v>13</v>
      </c>
      <c r="D2317" s="6" t="s">
        <v>14</v>
      </c>
      <c r="E2317" s="6" t="s">
        <v>15</v>
      </c>
      <c r="F2317" s="6" t="s">
        <v>16</v>
      </c>
      <c r="G2317" s="6">
        <v>1.49</v>
      </c>
      <c r="H2317" s="6">
        <v>0.45</v>
      </c>
      <c r="I2317" s="6">
        <v>1.04</v>
      </c>
      <c r="J2317" s="6"/>
      <c r="K2317" s="6" t="s">
        <v>123</v>
      </c>
      <c r="L2317" s="9" t="s">
        <v>14</v>
      </c>
      <c r="M2317" s="6" t="str">
        <f t="shared" si="72"/>
        <v>Wednesday</v>
      </c>
      <c r="N2317" s="6">
        <f t="shared" si="73"/>
        <v>11</v>
      </c>
    </row>
    <row r="2318" spans="1:14" ht="14.4" customHeight="1" x14ac:dyDescent="0.3">
      <c r="A2318" s="8">
        <v>41528</v>
      </c>
      <c r="B2318" s="5" t="s">
        <v>26</v>
      </c>
      <c r="C2318" s="5" t="s">
        <v>45</v>
      </c>
      <c r="D2318" s="5" t="s">
        <v>14</v>
      </c>
      <c r="E2318" s="5" t="s">
        <v>15</v>
      </c>
      <c r="F2318" s="5" t="s">
        <v>16</v>
      </c>
      <c r="G2318" s="5">
        <v>1.49</v>
      </c>
      <c r="H2318" s="5">
        <v>0.45</v>
      </c>
      <c r="I2318" s="5">
        <v>1.04</v>
      </c>
      <c r="J2318" s="5"/>
      <c r="K2318" s="5" t="s">
        <v>123</v>
      </c>
      <c r="L2318" s="8" t="s">
        <v>14</v>
      </c>
      <c r="M2318" s="5" t="str">
        <f t="shared" si="72"/>
        <v>Wednesday</v>
      </c>
      <c r="N2318" s="5">
        <f t="shared" si="73"/>
        <v>11</v>
      </c>
    </row>
    <row r="2319" spans="1:14" ht="14.4" customHeight="1" x14ac:dyDescent="0.3">
      <c r="A2319" s="9">
        <v>41529</v>
      </c>
      <c r="B2319" s="6" t="s">
        <v>34</v>
      </c>
      <c r="C2319" s="6" t="s">
        <v>46</v>
      </c>
      <c r="D2319" s="6" t="s">
        <v>14</v>
      </c>
      <c r="E2319" s="6" t="s">
        <v>15</v>
      </c>
      <c r="F2319" s="6" t="s">
        <v>16</v>
      </c>
      <c r="G2319" s="6">
        <v>-1.49</v>
      </c>
      <c r="H2319" s="6">
        <v>-0.45</v>
      </c>
      <c r="I2319" s="6">
        <v>-1.04</v>
      </c>
      <c r="J2319" s="6"/>
      <c r="K2319" s="6" t="s">
        <v>123</v>
      </c>
      <c r="L2319" s="9" t="s">
        <v>14</v>
      </c>
      <c r="M2319" s="6" t="str">
        <f t="shared" si="72"/>
        <v>Thursday</v>
      </c>
      <c r="N2319" s="6">
        <f t="shared" si="73"/>
        <v>12</v>
      </c>
    </row>
    <row r="2320" spans="1:14" ht="14.4" customHeight="1" x14ac:dyDescent="0.3">
      <c r="A2320" s="24">
        <v>41529</v>
      </c>
      <c r="B2320" s="5" t="s">
        <v>72</v>
      </c>
      <c r="C2320" s="5" t="s">
        <v>13</v>
      </c>
      <c r="D2320" s="5" t="s">
        <v>14</v>
      </c>
      <c r="E2320" s="5" t="s">
        <v>15</v>
      </c>
      <c r="F2320" s="5" t="s">
        <v>16</v>
      </c>
      <c r="G2320" s="5">
        <v>1.49</v>
      </c>
      <c r="H2320" s="5">
        <v>0.45</v>
      </c>
      <c r="I2320" s="5">
        <v>1.04</v>
      </c>
      <c r="J2320" s="5"/>
      <c r="K2320" s="5" t="s">
        <v>123</v>
      </c>
      <c r="L2320" s="24" t="s">
        <v>14</v>
      </c>
      <c r="M2320" s="5" t="str">
        <f t="shared" si="72"/>
        <v>Thursday</v>
      </c>
      <c r="N2320" s="5">
        <f t="shared" si="73"/>
        <v>12</v>
      </c>
    </row>
    <row r="2321" spans="1:14" ht="14.4" customHeight="1" x14ac:dyDescent="0.3">
      <c r="A2321" s="9">
        <v>41529</v>
      </c>
      <c r="B2321" s="6" t="s">
        <v>34</v>
      </c>
      <c r="C2321" s="6" t="s">
        <v>13</v>
      </c>
      <c r="D2321" s="6" t="s">
        <v>14</v>
      </c>
      <c r="E2321" s="6" t="s">
        <v>15</v>
      </c>
      <c r="F2321" s="6" t="s">
        <v>16</v>
      </c>
      <c r="G2321" s="6">
        <v>1.49</v>
      </c>
      <c r="H2321" s="6">
        <v>0.45</v>
      </c>
      <c r="I2321" s="6">
        <v>1.04</v>
      </c>
      <c r="J2321" s="6"/>
      <c r="K2321" s="6" t="s">
        <v>123</v>
      </c>
      <c r="L2321" s="9" t="s">
        <v>14</v>
      </c>
      <c r="M2321" s="6" t="str">
        <f t="shared" si="72"/>
        <v>Thursday</v>
      </c>
      <c r="N2321" s="6">
        <f t="shared" si="73"/>
        <v>12</v>
      </c>
    </row>
    <row r="2322" spans="1:14" ht="14.4" customHeight="1" x14ac:dyDescent="0.3">
      <c r="A2322" s="24">
        <v>41529</v>
      </c>
      <c r="B2322" s="5" t="s">
        <v>36</v>
      </c>
      <c r="C2322" s="5" t="s">
        <v>13</v>
      </c>
      <c r="D2322" s="5" t="s">
        <v>14</v>
      </c>
      <c r="E2322" s="5" t="s">
        <v>15</v>
      </c>
      <c r="F2322" s="5" t="s">
        <v>16</v>
      </c>
      <c r="G2322" s="5">
        <v>1.49</v>
      </c>
      <c r="H2322" s="5">
        <v>0.45</v>
      </c>
      <c r="I2322" s="5">
        <v>1.04</v>
      </c>
      <c r="J2322" s="5"/>
      <c r="K2322" s="5" t="s">
        <v>123</v>
      </c>
      <c r="L2322" s="24" t="s">
        <v>14</v>
      </c>
      <c r="M2322" s="5" t="str">
        <f t="shared" si="72"/>
        <v>Thursday</v>
      </c>
      <c r="N2322" s="5">
        <f t="shared" si="73"/>
        <v>12</v>
      </c>
    </row>
    <row r="2323" spans="1:14" ht="14.4" customHeight="1" x14ac:dyDescent="0.3">
      <c r="A2323" s="9">
        <v>41530</v>
      </c>
      <c r="B2323" s="6" t="s">
        <v>72</v>
      </c>
      <c r="C2323" s="6" t="s">
        <v>13</v>
      </c>
      <c r="D2323" s="6" t="s">
        <v>14</v>
      </c>
      <c r="E2323" s="6" t="s">
        <v>15</v>
      </c>
      <c r="F2323" s="6" t="s">
        <v>16</v>
      </c>
      <c r="G2323" s="6">
        <v>1.49</v>
      </c>
      <c r="H2323" s="6">
        <v>0.45</v>
      </c>
      <c r="I2323" s="6">
        <v>1.04</v>
      </c>
      <c r="J2323" s="6"/>
      <c r="K2323" s="6" t="s">
        <v>123</v>
      </c>
      <c r="L2323" s="9" t="s">
        <v>14</v>
      </c>
      <c r="M2323" s="6" t="str">
        <f t="shared" si="72"/>
        <v>Friday</v>
      </c>
      <c r="N2323" s="6">
        <f t="shared" si="73"/>
        <v>13</v>
      </c>
    </row>
    <row r="2324" spans="1:14" ht="14.4" customHeight="1" x14ac:dyDescent="0.3">
      <c r="A2324" s="24">
        <v>41530</v>
      </c>
      <c r="B2324" s="5" t="s">
        <v>18</v>
      </c>
      <c r="C2324" s="5" t="s">
        <v>13</v>
      </c>
      <c r="D2324" s="5" t="s">
        <v>14</v>
      </c>
      <c r="E2324" s="5" t="s">
        <v>15</v>
      </c>
      <c r="F2324" s="5" t="s">
        <v>16</v>
      </c>
      <c r="G2324" s="5">
        <v>1.49</v>
      </c>
      <c r="H2324" s="5">
        <v>0.45</v>
      </c>
      <c r="I2324" s="5">
        <v>1.04</v>
      </c>
      <c r="J2324" s="5"/>
      <c r="K2324" s="5" t="s">
        <v>123</v>
      </c>
      <c r="L2324" s="24" t="s">
        <v>14</v>
      </c>
      <c r="M2324" s="5" t="str">
        <f t="shared" si="72"/>
        <v>Friday</v>
      </c>
      <c r="N2324" s="5">
        <f t="shared" si="73"/>
        <v>13</v>
      </c>
    </row>
    <row r="2325" spans="1:14" ht="14.4" customHeight="1" x14ac:dyDescent="0.3">
      <c r="A2325" s="9">
        <v>41530</v>
      </c>
      <c r="B2325" s="6" t="s">
        <v>79</v>
      </c>
      <c r="C2325" s="6" t="s">
        <v>13</v>
      </c>
      <c r="D2325" s="6" t="s">
        <v>14</v>
      </c>
      <c r="E2325" s="6" t="s">
        <v>15</v>
      </c>
      <c r="F2325" s="6" t="s">
        <v>16</v>
      </c>
      <c r="G2325" s="6">
        <v>1.49</v>
      </c>
      <c r="H2325" s="6">
        <v>0.45</v>
      </c>
      <c r="I2325" s="6">
        <v>1.04</v>
      </c>
      <c r="J2325" s="6"/>
      <c r="K2325" s="6" t="s">
        <v>123</v>
      </c>
      <c r="L2325" s="9" t="s">
        <v>14</v>
      </c>
      <c r="M2325" s="6" t="str">
        <f t="shared" si="72"/>
        <v>Friday</v>
      </c>
      <c r="N2325" s="6">
        <f t="shared" si="73"/>
        <v>13</v>
      </c>
    </row>
    <row r="2326" spans="1:14" ht="14.4" customHeight="1" x14ac:dyDescent="0.3">
      <c r="A2326" s="24">
        <v>41530</v>
      </c>
      <c r="B2326" s="5" t="s">
        <v>53</v>
      </c>
      <c r="C2326" s="5" t="s">
        <v>13</v>
      </c>
      <c r="D2326" s="5" t="s">
        <v>14</v>
      </c>
      <c r="E2326" s="5" t="s">
        <v>15</v>
      </c>
      <c r="F2326" s="5" t="s">
        <v>16</v>
      </c>
      <c r="G2326" s="5">
        <v>1.49</v>
      </c>
      <c r="H2326" s="5">
        <v>0.45</v>
      </c>
      <c r="I2326" s="5">
        <v>1.04</v>
      </c>
      <c r="J2326" s="5"/>
      <c r="K2326" s="5" t="s">
        <v>123</v>
      </c>
      <c r="L2326" s="24" t="s">
        <v>14</v>
      </c>
      <c r="M2326" s="5" t="str">
        <f t="shared" si="72"/>
        <v>Friday</v>
      </c>
      <c r="N2326" s="5">
        <f t="shared" si="73"/>
        <v>13</v>
      </c>
    </row>
    <row r="2327" spans="1:14" ht="14.4" customHeight="1" x14ac:dyDescent="0.3">
      <c r="A2327" s="9">
        <v>41530</v>
      </c>
      <c r="B2327" s="6" t="s">
        <v>35</v>
      </c>
      <c r="C2327" s="6" t="s">
        <v>13</v>
      </c>
      <c r="D2327" s="6" t="s">
        <v>14</v>
      </c>
      <c r="E2327" s="6" t="s">
        <v>15</v>
      </c>
      <c r="F2327" s="6" t="s">
        <v>16</v>
      </c>
      <c r="G2327" s="6">
        <v>1.49</v>
      </c>
      <c r="H2327" s="6">
        <v>0.45</v>
      </c>
      <c r="I2327" s="6">
        <v>1.04</v>
      </c>
      <c r="J2327" s="6"/>
      <c r="K2327" s="6" t="s">
        <v>123</v>
      </c>
      <c r="L2327" s="9" t="s">
        <v>14</v>
      </c>
      <c r="M2327" s="6" t="str">
        <f t="shared" si="72"/>
        <v>Friday</v>
      </c>
      <c r="N2327" s="6">
        <f t="shared" si="73"/>
        <v>13</v>
      </c>
    </row>
    <row r="2328" spans="1:14" ht="14.4" customHeight="1" x14ac:dyDescent="0.3">
      <c r="A2328" s="24">
        <v>41531</v>
      </c>
      <c r="B2328" s="5" t="s">
        <v>72</v>
      </c>
      <c r="C2328" s="5" t="s">
        <v>13</v>
      </c>
      <c r="D2328" s="5" t="s">
        <v>14</v>
      </c>
      <c r="E2328" s="5" t="s">
        <v>15</v>
      </c>
      <c r="F2328" s="5" t="s">
        <v>16</v>
      </c>
      <c r="G2328" s="5">
        <v>1.49</v>
      </c>
      <c r="H2328" s="5">
        <v>0.45</v>
      </c>
      <c r="I2328" s="5">
        <v>1.04</v>
      </c>
      <c r="J2328" s="5"/>
      <c r="K2328" s="5" t="s">
        <v>123</v>
      </c>
      <c r="L2328" s="24" t="s">
        <v>14</v>
      </c>
      <c r="M2328" s="5" t="str">
        <f t="shared" si="72"/>
        <v>Saturday</v>
      </c>
      <c r="N2328" s="5">
        <f t="shared" si="73"/>
        <v>14</v>
      </c>
    </row>
    <row r="2329" spans="1:14" ht="14.4" customHeight="1" x14ac:dyDescent="0.3">
      <c r="A2329" s="9">
        <v>41531</v>
      </c>
      <c r="B2329" s="6" t="s">
        <v>35</v>
      </c>
      <c r="C2329" s="6" t="s">
        <v>13</v>
      </c>
      <c r="D2329" s="6" t="s">
        <v>14</v>
      </c>
      <c r="E2329" s="6" t="s">
        <v>15</v>
      </c>
      <c r="F2329" s="6" t="s">
        <v>16</v>
      </c>
      <c r="G2329" s="6">
        <v>1.49</v>
      </c>
      <c r="H2329" s="6">
        <v>0.45</v>
      </c>
      <c r="I2329" s="6">
        <v>1.04</v>
      </c>
      <c r="J2329" s="6"/>
      <c r="K2329" s="6" t="s">
        <v>123</v>
      </c>
      <c r="L2329" s="9" t="s">
        <v>14</v>
      </c>
      <c r="M2329" s="6" t="str">
        <f t="shared" si="72"/>
        <v>Saturday</v>
      </c>
      <c r="N2329" s="6">
        <f t="shared" si="73"/>
        <v>14</v>
      </c>
    </row>
    <row r="2330" spans="1:14" ht="14.4" customHeight="1" x14ac:dyDescent="0.3">
      <c r="A2330" s="24">
        <v>41531</v>
      </c>
      <c r="B2330" s="5" t="s">
        <v>35</v>
      </c>
      <c r="C2330" s="5" t="s">
        <v>13</v>
      </c>
      <c r="D2330" s="5" t="s">
        <v>14</v>
      </c>
      <c r="E2330" s="5" t="s">
        <v>15</v>
      </c>
      <c r="F2330" s="5" t="s">
        <v>16</v>
      </c>
      <c r="G2330" s="5">
        <v>1.49</v>
      </c>
      <c r="H2330" s="5">
        <v>0.45</v>
      </c>
      <c r="I2330" s="5">
        <v>1.04</v>
      </c>
      <c r="J2330" s="5"/>
      <c r="K2330" s="5" t="s">
        <v>123</v>
      </c>
      <c r="L2330" s="24" t="s">
        <v>14</v>
      </c>
      <c r="M2330" s="5" t="str">
        <f t="shared" si="72"/>
        <v>Saturday</v>
      </c>
      <c r="N2330" s="5">
        <f t="shared" si="73"/>
        <v>14</v>
      </c>
    </row>
    <row r="2331" spans="1:14" ht="14.4" customHeight="1" x14ac:dyDescent="0.3">
      <c r="A2331" s="9">
        <v>41532</v>
      </c>
      <c r="B2331" s="6" t="s">
        <v>18</v>
      </c>
      <c r="C2331" s="6" t="s">
        <v>45</v>
      </c>
      <c r="D2331" s="6" t="s">
        <v>14</v>
      </c>
      <c r="E2331" s="6" t="s">
        <v>15</v>
      </c>
      <c r="F2331" s="6" t="s">
        <v>16</v>
      </c>
      <c r="G2331" s="6">
        <v>1.49</v>
      </c>
      <c r="H2331" s="6">
        <v>0.45</v>
      </c>
      <c r="I2331" s="6">
        <v>1.04</v>
      </c>
      <c r="J2331" s="6"/>
      <c r="K2331" s="6" t="s">
        <v>123</v>
      </c>
      <c r="L2331" s="9" t="s">
        <v>14</v>
      </c>
      <c r="M2331" s="6" t="str">
        <f t="shared" si="72"/>
        <v>Sunday</v>
      </c>
      <c r="N2331" s="6">
        <f t="shared" si="73"/>
        <v>15</v>
      </c>
    </row>
    <row r="2332" spans="1:14" ht="14.4" customHeight="1" x14ac:dyDescent="0.3">
      <c r="A2332" s="24">
        <v>41532</v>
      </c>
      <c r="B2332" s="5" t="s">
        <v>18</v>
      </c>
      <c r="C2332" s="5" t="s">
        <v>13</v>
      </c>
      <c r="D2332" s="5" t="s">
        <v>14</v>
      </c>
      <c r="E2332" s="5" t="s">
        <v>15</v>
      </c>
      <c r="F2332" s="5" t="s">
        <v>16</v>
      </c>
      <c r="G2332" s="5">
        <v>1.49</v>
      </c>
      <c r="H2332" s="5">
        <v>0.45</v>
      </c>
      <c r="I2332" s="5">
        <v>1.04</v>
      </c>
      <c r="J2332" s="5"/>
      <c r="K2332" s="5" t="s">
        <v>123</v>
      </c>
      <c r="L2332" s="24" t="s">
        <v>14</v>
      </c>
      <c r="M2332" s="5" t="str">
        <f t="shared" si="72"/>
        <v>Sunday</v>
      </c>
      <c r="N2332" s="5">
        <f t="shared" si="73"/>
        <v>15</v>
      </c>
    </row>
    <row r="2333" spans="1:14" ht="14.4" customHeight="1" x14ac:dyDescent="0.3">
      <c r="A2333" s="9">
        <v>41532</v>
      </c>
      <c r="B2333" s="6" t="s">
        <v>35</v>
      </c>
      <c r="C2333" s="6" t="s">
        <v>13</v>
      </c>
      <c r="D2333" s="6" t="s">
        <v>14</v>
      </c>
      <c r="E2333" s="6" t="s">
        <v>15</v>
      </c>
      <c r="F2333" s="6" t="s">
        <v>16</v>
      </c>
      <c r="G2333" s="6">
        <v>1.49</v>
      </c>
      <c r="H2333" s="6">
        <v>0.45</v>
      </c>
      <c r="I2333" s="6">
        <v>1.04</v>
      </c>
      <c r="J2333" s="6"/>
      <c r="K2333" s="6" t="s">
        <v>123</v>
      </c>
      <c r="L2333" s="9" t="s">
        <v>14</v>
      </c>
      <c r="M2333" s="6" t="str">
        <f t="shared" si="72"/>
        <v>Sunday</v>
      </c>
      <c r="N2333" s="6">
        <f t="shared" si="73"/>
        <v>15</v>
      </c>
    </row>
    <row r="2334" spans="1:14" ht="14.4" customHeight="1" x14ac:dyDescent="0.3">
      <c r="A2334" s="24">
        <v>41532</v>
      </c>
      <c r="B2334" s="5" t="s">
        <v>34</v>
      </c>
      <c r="C2334" s="5" t="s">
        <v>13</v>
      </c>
      <c r="D2334" s="5" t="s">
        <v>14</v>
      </c>
      <c r="E2334" s="5" t="s">
        <v>21</v>
      </c>
      <c r="F2334" s="5" t="s">
        <v>22</v>
      </c>
      <c r="G2334" s="5">
        <v>0.86</v>
      </c>
      <c r="H2334" s="5">
        <v>0.26</v>
      </c>
      <c r="I2334" s="5">
        <v>0.6</v>
      </c>
      <c r="J2334" s="5"/>
      <c r="K2334" s="5" t="s">
        <v>123</v>
      </c>
      <c r="L2334" s="24" t="s">
        <v>14</v>
      </c>
      <c r="M2334" s="5" t="str">
        <f t="shared" si="72"/>
        <v>Sunday</v>
      </c>
      <c r="N2334" s="5">
        <f t="shared" si="73"/>
        <v>15</v>
      </c>
    </row>
    <row r="2335" spans="1:14" ht="14.4" customHeight="1" x14ac:dyDescent="0.3">
      <c r="A2335" s="9">
        <v>41532</v>
      </c>
      <c r="B2335" s="6" t="s">
        <v>18</v>
      </c>
      <c r="C2335" s="6" t="s">
        <v>13</v>
      </c>
      <c r="D2335" s="6" t="s">
        <v>14</v>
      </c>
      <c r="E2335" s="6" t="s">
        <v>15</v>
      </c>
      <c r="F2335" s="6" t="s">
        <v>16</v>
      </c>
      <c r="G2335" s="6">
        <v>1.49</v>
      </c>
      <c r="H2335" s="6">
        <v>0.45</v>
      </c>
      <c r="I2335" s="6">
        <v>1.04</v>
      </c>
      <c r="J2335" s="6"/>
      <c r="K2335" s="6" t="s">
        <v>123</v>
      </c>
      <c r="L2335" s="9" t="s">
        <v>14</v>
      </c>
      <c r="M2335" s="6" t="str">
        <f t="shared" si="72"/>
        <v>Sunday</v>
      </c>
      <c r="N2335" s="6">
        <f t="shared" si="73"/>
        <v>15</v>
      </c>
    </row>
    <row r="2336" spans="1:14" ht="14.4" customHeight="1" x14ac:dyDescent="0.3">
      <c r="A2336" s="8">
        <v>41533</v>
      </c>
      <c r="B2336" s="5" t="s">
        <v>20</v>
      </c>
      <c r="C2336" s="5" t="s">
        <v>45</v>
      </c>
      <c r="D2336" s="5" t="s">
        <v>14</v>
      </c>
      <c r="E2336" s="5" t="s">
        <v>15</v>
      </c>
      <c r="F2336" s="5" t="s">
        <v>16</v>
      </c>
      <c r="G2336" s="5">
        <v>1.49</v>
      </c>
      <c r="H2336" s="5">
        <v>0.45</v>
      </c>
      <c r="I2336" s="5">
        <v>1.04</v>
      </c>
      <c r="J2336" s="5"/>
      <c r="K2336" s="5" t="s">
        <v>123</v>
      </c>
      <c r="L2336" s="8" t="s">
        <v>14</v>
      </c>
      <c r="M2336" s="5" t="str">
        <f t="shared" si="72"/>
        <v>Monday</v>
      </c>
      <c r="N2336" s="5">
        <f t="shared" si="73"/>
        <v>16</v>
      </c>
    </row>
    <row r="2337" spans="1:14" ht="14.4" customHeight="1" x14ac:dyDescent="0.3">
      <c r="A2337" s="9">
        <v>41533</v>
      </c>
      <c r="B2337" s="6" t="s">
        <v>35</v>
      </c>
      <c r="C2337" s="6" t="s">
        <v>46</v>
      </c>
      <c r="D2337" s="6" t="s">
        <v>14</v>
      </c>
      <c r="E2337" s="6" t="s">
        <v>15</v>
      </c>
      <c r="F2337" s="6" t="s">
        <v>16</v>
      </c>
      <c r="G2337" s="6">
        <v>-1.49</v>
      </c>
      <c r="H2337" s="6">
        <v>-0.45</v>
      </c>
      <c r="I2337" s="6">
        <v>-1.04</v>
      </c>
      <c r="J2337" s="6"/>
      <c r="K2337" s="6" t="s">
        <v>123</v>
      </c>
      <c r="L2337" s="9" t="s">
        <v>14</v>
      </c>
      <c r="M2337" s="6" t="str">
        <f t="shared" si="72"/>
        <v>Monday</v>
      </c>
      <c r="N2337" s="6">
        <f t="shared" si="73"/>
        <v>16</v>
      </c>
    </row>
    <row r="2338" spans="1:14" ht="14.4" customHeight="1" x14ac:dyDescent="0.3">
      <c r="A2338" s="8">
        <v>41533</v>
      </c>
      <c r="B2338" s="5" t="s">
        <v>35</v>
      </c>
      <c r="C2338" s="5" t="s">
        <v>13</v>
      </c>
      <c r="D2338" s="5" t="s">
        <v>14</v>
      </c>
      <c r="E2338" s="5" t="s">
        <v>15</v>
      </c>
      <c r="F2338" s="5" t="s">
        <v>16</v>
      </c>
      <c r="G2338" s="5">
        <v>1.49</v>
      </c>
      <c r="H2338" s="5">
        <v>0.45</v>
      </c>
      <c r="I2338" s="5">
        <v>1.04</v>
      </c>
      <c r="J2338" s="5"/>
      <c r="K2338" s="5" t="s">
        <v>123</v>
      </c>
      <c r="L2338" s="8" t="s">
        <v>14</v>
      </c>
      <c r="M2338" s="5" t="str">
        <f t="shared" si="72"/>
        <v>Monday</v>
      </c>
      <c r="N2338" s="5">
        <f t="shared" si="73"/>
        <v>16</v>
      </c>
    </row>
    <row r="2339" spans="1:14" ht="14.4" customHeight="1" x14ac:dyDescent="0.3">
      <c r="A2339" s="9">
        <v>41533</v>
      </c>
      <c r="B2339" s="6" t="s">
        <v>36</v>
      </c>
      <c r="C2339" s="6" t="s">
        <v>13</v>
      </c>
      <c r="D2339" s="6" t="s">
        <v>14</v>
      </c>
      <c r="E2339" s="6" t="s">
        <v>15</v>
      </c>
      <c r="F2339" s="6" t="s">
        <v>16</v>
      </c>
      <c r="G2339" s="6">
        <v>1.49</v>
      </c>
      <c r="H2339" s="6">
        <v>0.45</v>
      </c>
      <c r="I2339" s="6">
        <v>1.04</v>
      </c>
      <c r="J2339" s="6"/>
      <c r="K2339" s="6" t="s">
        <v>123</v>
      </c>
      <c r="L2339" s="9" t="s">
        <v>14</v>
      </c>
      <c r="M2339" s="6" t="str">
        <f t="shared" si="72"/>
        <v>Monday</v>
      </c>
      <c r="N2339" s="6">
        <f t="shared" si="73"/>
        <v>16</v>
      </c>
    </row>
    <row r="2340" spans="1:14" ht="14.4" customHeight="1" x14ac:dyDescent="0.3">
      <c r="A2340" s="8">
        <v>41533</v>
      </c>
      <c r="B2340" s="5" t="s">
        <v>55</v>
      </c>
      <c r="C2340" s="5" t="s">
        <v>46</v>
      </c>
      <c r="D2340" s="5" t="s">
        <v>14</v>
      </c>
      <c r="E2340" s="5" t="s">
        <v>15</v>
      </c>
      <c r="F2340" s="5" t="s">
        <v>16</v>
      </c>
      <c r="G2340" s="5">
        <v>-1.49</v>
      </c>
      <c r="H2340" s="5">
        <v>-0.45</v>
      </c>
      <c r="I2340" s="5">
        <v>-1.04</v>
      </c>
      <c r="J2340" s="5"/>
      <c r="K2340" s="5" t="s">
        <v>123</v>
      </c>
      <c r="L2340" s="8" t="s">
        <v>14</v>
      </c>
      <c r="M2340" s="5" t="str">
        <f t="shared" si="72"/>
        <v>Monday</v>
      </c>
      <c r="N2340" s="5">
        <f t="shared" si="73"/>
        <v>16</v>
      </c>
    </row>
    <row r="2341" spans="1:14" ht="14.4" customHeight="1" x14ac:dyDescent="0.3">
      <c r="A2341" s="9">
        <v>41533</v>
      </c>
      <c r="B2341" s="6" t="s">
        <v>55</v>
      </c>
      <c r="C2341" s="6" t="s">
        <v>13</v>
      </c>
      <c r="D2341" s="6" t="s">
        <v>14</v>
      </c>
      <c r="E2341" s="6" t="s">
        <v>15</v>
      </c>
      <c r="F2341" s="6" t="s">
        <v>16</v>
      </c>
      <c r="G2341" s="6">
        <v>1.49</v>
      </c>
      <c r="H2341" s="6">
        <v>0.45</v>
      </c>
      <c r="I2341" s="6">
        <v>1.04</v>
      </c>
      <c r="J2341" s="6"/>
      <c r="K2341" s="6" t="s">
        <v>123</v>
      </c>
      <c r="L2341" s="9" t="s">
        <v>14</v>
      </c>
      <c r="M2341" s="6" t="str">
        <f t="shared" si="72"/>
        <v>Monday</v>
      </c>
      <c r="N2341" s="6">
        <f t="shared" si="73"/>
        <v>16</v>
      </c>
    </row>
    <row r="2342" spans="1:14" ht="14.4" customHeight="1" x14ac:dyDescent="0.3">
      <c r="A2342" s="8">
        <v>41533</v>
      </c>
      <c r="B2342" s="5" t="s">
        <v>20</v>
      </c>
      <c r="C2342" s="5" t="s">
        <v>13</v>
      </c>
      <c r="D2342" s="5" t="s">
        <v>14</v>
      </c>
      <c r="E2342" s="5" t="s">
        <v>15</v>
      </c>
      <c r="F2342" s="5" t="s">
        <v>16</v>
      </c>
      <c r="G2342" s="5">
        <v>1.49</v>
      </c>
      <c r="H2342" s="5">
        <v>0.45</v>
      </c>
      <c r="I2342" s="5">
        <v>1.04</v>
      </c>
      <c r="J2342" s="5"/>
      <c r="K2342" s="5" t="s">
        <v>123</v>
      </c>
      <c r="L2342" s="8" t="s">
        <v>14</v>
      </c>
      <c r="M2342" s="5" t="str">
        <f t="shared" si="72"/>
        <v>Monday</v>
      </c>
      <c r="N2342" s="5">
        <f t="shared" si="73"/>
        <v>16</v>
      </c>
    </row>
    <row r="2343" spans="1:14" ht="14.4" customHeight="1" x14ac:dyDescent="0.3">
      <c r="A2343" s="9">
        <v>41534</v>
      </c>
      <c r="B2343" s="6" t="s">
        <v>35</v>
      </c>
      <c r="C2343" s="6" t="s">
        <v>13</v>
      </c>
      <c r="D2343" s="6" t="s">
        <v>14</v>
      </c>
      <c r="E2343" s="6" t="s">
        <v>128</v>
      </c>
      <c r="F2343" s="6" t="s">
        <v>16</v>
      </c>
      <c r="G2343" s="6">
        <v>1.49</v>
      </c>
      <c r="H2343" s="6">
        <v>0.45</v>
      </c>
      <c r="I2343" s="6">
        <v>1.04</v>
      </c>
      <c r="J2343" s="6"/>
      <c r="K2343" s="6" t="s">
        <v>123</v>
      </c>
      <c r="L2343" s="9" t="s">
        <v>14</v>
      </c>
      <c r="M2343" s="6" t="str">
        <f t="shared" si="72"/>
        <v>Tuesday</v>
      </c>
      <c r="N2343" s="6">
        <f t="shared" si="73"/>
        <v>17</v>
      </c>
    </row>
    <row r="2344" spans="1:14" ht="14.4" customHeight="1" x14ac:dyDescent="0.3">
      <c r="A2344" s="24">
        <v>41534</v>
      </c>
      <c r="B2344" s="5" t="s">
        <v>53</v>
      </c>
      <c r="C2344" s="5" t="s">
        <v>45</v>
      </c>
      <c r="D2344" s="5" t="s">
        <v>14</v>
      </c>
      <c r="E2344" s="5" t="s">
        <v>21</v>
      </c>
      <c r="F2344" s="5" t="s">
        <v>22</v>
      </c>
      <c r="G2344" s="5">
        <v>0.86</v>
      </c>
      <c r="H2344" s="5">
        <v>0.26</v>
      </c>
      <c r="I2344" s="5">
        <v>0.6</v>
      </c>
      <c r="J2344" s="5"/>
      <c r="K2344" s="5" t="s">
        <v>123</v>
      </c>
      <c r="L2344" s="24" t="s">
        <v>14</v>
      </c>
      <c r="M2344" s="5" t="str">
        <f t="shared" si="72"/>
        <v>Tuesday</v>
      </c>
      <c r="N2344" s="5">
        <f t="shared" si="73"/>
        <v>17</v>
      </c>
    </row>
    <row r="2345" spans="1:14" ht="14.4" customHeight="1" x14ac:dyDescent="0.3">
      <c r="A2345" s="9">
        <v>41534</v>
      </c>
      <c r="B2345" s="6" t="s">
        <v>19</v>
      </c>
      <c r="C2345" s="6" t="s">
        <v>13</v>
      </c>
      <c r="D2345" s="6" t="s">
        <v>14</v>
      </c>
      <c r="E2345" s="6" t="s">
        <v>15</v>
      </c>
      <c r="F2345" s="6" t="s">
        <v>16</v>
      </c>
      <c r="G2345" s="6">
        <v>1.49</v>
      </c>
      <c r="H2345" s="6">
        <v>0.45</v>
      </c>
      <c r="I2345" s="6">
        <v>1.04</v>
      </c>
      <c r="J2345" s="6"/>
      <c r="K2345" s="6" t="s">
        <v>123</v>
      </c>
      <c r="L2345" s="9" t="s">
        <v>14</v>
      </c>
      <c r="M2345" s="6" t="str">
        <f t="shared" si="72"/>
        <v>Tuesday</v>
      </c>
      <c r="N2345" s="6">
        <f t="shared" si="73"/>
        <v>17</v>
      </c>
    </row>
    <row r="2346" spans="1:14" ht="14.4" customHeight="1" x14ac:dyDescent="0.3">
      <c r="A2346" s="24">
        <v>41534</v>
      </c>
      <c r="B2346" s="5" t="s">
        <v>34</v>
      </c>
      <c r="C2346" s="5" t="s">
        <v>13</v>
      </c>
      <c r="D2346" s="5" t="s">
        <v>14</v>
      </c>
      <c r="E2346" s="5" t="s">
        <v>15</v>
      </c>
      <c r="F2346" s="5" t="s">
        <v>16</v>
      </c>
      <c r="G2346" s="5">
        <v>1.49</v>
      </c>
      <c r="H2346" s="5">
        <v>0.45</v>
      </c>
      <c r="I2346" s="5">
        <v>1.04</v>
      </c>
      <c r="J2346" s="5"/>
      <c r="K2346" s="5" t="s">
        <v>123</v>
      </c>
      <c r="L2346" s="24" t="s">
        <v>14</v>
      </c>
      <c r="M2346" s="5" t="str">
        <f t="shared" si="72"/>
        <v>Tuesday</v>
      </c>
      <c r="N2346" s="5">
        <f t="shared" si="73"/>
        <v>17</v>
      </c>
    </row>
    <row r="2347" spans="1:14" ht="14.4" customHeight="1" x14ac:dyDescent="0.3">
      <c r="A2347" s="9">
        <v>41534</v>
      </c>
      <c r="B2347" s="6" t="s">
        <v>35</v>
      </c>
      <c r="C2347" s="6" t="s">
        <v>13</v>
      </c>
      <c r="D2347" s="6" t="s">
        <v>14</v>
      </c>
      <c r="E2347" s="6" t="s">
        <v>21</v>
      </c>
      <c r="F2347" s="6" t="s">
        <v>22</v>
      </c>
      <c r="G2347" s="6">
        <v>0.86</v>
      </c>
      <c r="H2347" s="6">
        <v>0.26</v>
      </c>
      <c r="I2347" s="6">
        <v>0.6</v>
      </c>
      <c r="J2347" s="6"/>
      <c r="K2347" s="6" t="s">
        <v>123</v>
      </c>
      <c r="L2347" s="9" t="s">
        <v>14</v>
      </c>
      <c r="M2347" s="6" t="str">
        <f t="shared" si="72"/>
        <v>Tuesday</v>
      </c>
      <c r="N2347" s="6">
        <f t="shared" si="73"/>
        <v>17</v>
      </c>
    </row>
    <row r="2348" spans="1:14" ht="14.4" customHeight="1" x14ac:dyDescent="0.3">
      <c r="A2348" s="24">
        <v>41534</v>
      </c>
      <c r="B2348" s="5" t="s">
        <v>53</v>
      </c>
      <c r="C2348" s="5" t="s">
        <v>45</v>
      </c>
      <c r="D2348" s="5" t="s">
        <v>14</v>
      </c>
      <c r="E2348" s="5" t="s">
        <v>15</v>
      </c>
      <c r="F2348" s="5" t="s">
        <v>16</v>
      </c>
      <c r="G2348" s="5">
        <v>1.49</v>
      </c>
      <c r="H2348" s="5">
        <v>0.45</v>
      </c>
      <c r="I2348" s="5">
        <v>1.04</v>
      </c>
      <c r="J2348" s="5"/>
      <c r="K2348" s="5" t="s">
        <v>123</v>
      </c>
      <c r="L2348" s="24" t="s">
        <v>14</v>
      </c>
      <c r="M2348" s="5" t="str">
        <f t="shared" si="72"/>
        <v>Tuesday</v>
      </c>
      <c r="N2348" s="5">
        <f t="shared" si="73"/>
        <v>17</v>
      </c>
    </row>
    <row r="2349" spans="1:14" ht="14.4" customHeight="1" x14ac:dyDescent="0.3">
      <c r="A2349" s="9">
        <v>41534</v>
      </c>
      <c r="B2349" s="6" t="s">
        <v>72</v>
      </c>
      <c r="C2349" s="6" t="s">
        <v>13</v>
      </c>
      <c r="D2349" s="6" t="s">
        <v>14</v>
      </c>
      <c r="E2349" s="6" t="s">
        <v>15</v>
      </c>
      <c r="F2349" s="6" t="s">
        <v>16</v>
      </c>
      <c r="G2349" s="6">
        <v>1.49</v>
      </c>
      <c r="H2349" s="6">
        <v>0.45</v>
      </c>
      <c r="I2349" s="6">
        <v>1.04</v>
      </c>
      <c r="J2349" s="6"/>
      <c r="K2349" s="6" t="s">
        <v>123</v>
      </c>
      <c r="L2349" s="9" t="s">
        <v>14</v>
      </c>
      <c r="M2349" s="6" t="str">
        <f t="shared" si="72"/>
        <v>Tuesday</v>
      </c>
      <c r="N2349" s="6">
        <f t="shared" si="73"/>
        <v>17</v>
      </c>
    </row>
    <row r="2350" spans="1:14" ht="14.4" customHeight="1" x14ac:dyDescent="0.3">
      <c r="A2350" s="24">
        <v>41534</v>
      </c>
      <c r="B2350" s="5" t="s">
        <v>26</v>
      </c>
      <c r="C2350" s="5" t="s">
        <v>13</v>
      </c>
      <c r="D2350" s="5" t="s">
        <v>14</v>
      </c>
      <c r="E2350" s="5" t="s">
        <v>128</v>
      </c>
      <c r="F2350" s="5" t="s">
        <v>16</v>
      </c>
      <c r="G2350" s="5">
        <v>1.49</v>
      </c>
      <c r="H2350" s="5">
        <v>0.45</v>
      </c>
      <c r="I2350" s="5">
        <v>1.04</v>
      </c>
      <c r="J2350" s="5"/>
      <c r="K2350" s="5" t="s">
        <v>123</v>
      </c>
      <c r="L2350" s="24" t="s">
        <v>14</v>
      </c>
      <c r="M2350" s="5" t="str">
        <f t="shared" si="72"/>
        <v>Tuesday</v>
      </c>
      <c r="N2350" s="5">
        <f t="shared" si="73"/>
        <v>17</v>
      </c>
    </row>
    <row r="2351" spans="1:14" ht="14.4" customHeight="1" x14ac:dyDescent="0.3">
      <c r="A2351" s="9">
        <v>41534</v>
      </c>
      <c r="B2351" s="6" t="s">
        <v>53</v>
      </c>
      <c r="C2351" s="6" t="s">
        <v>45</v>
      </c>
      <c r="D2351" s="6" t="s">
        <v>14</v>
      </c>
      <c r="E2351" s="6" t="s">
        <v>15</v>
      </c>
      <c r="F2351" s="6" t="s">
        <v>16</v>
      </c>
      <c r="G2351" s="6">
        <v>1.49</v>
      </c>
      <c r="H2351" s="6">
        <v>0.45</v>
      </c>
      <c r="I2351" s="6">
        <v>1.04</v>
      </c>
      <c r="J2351" s="6"/>
      <c r="K2351" s="6" t="s">
        <v>123</v>
      </c>
      <c r="L2351" s="9" t="s">
        <v>14</v>
      </c>
      <c r="M2351" s="6" t="str">
        <f t="shared" si="72"/>
        <v>Tuesday</v>
      </c>
      <c r="N2351" s="6">
        <f t="shared" si="73"/>
        <v>17</v>
      </c>
    </row>
    <row r="2352" spans="1:14" ht="14.4" customHeight="1" x14ac:dyDescent="0.3">
      <c r="A2352" s="24">
        <v>41534</v>
      </c>
      <c r="B2352" s="5" t="s">
        <v>120</v>
      </c>
      <c r="C2352" s="5" t="s">
        <v>45</v>
      </c>
      <c r="D2352" s="5" t="s">
        <v>14</v>
      </c>
      <c r="E2352" s="5" t="s">
        <v>15</v>
      </c>
      <c r="F2352" s="5" t="s">
        <v>16</v>
      </c>
      <c r="G2352" s="5">
        <v>1.49</v>
      </c>
      <c r="H2352" s="5">
        <v>0.45</v>
      </c>
      <c r="I2352" s="5">
        <v>1.04</v>
      </c>
      <c r="J2352" s="5"/>
      <c r="K2352" s="5" t="s">
        <v>123</v>
      </c>
      <c r="L2352" s="24" t="s">
        <v>14</v>
      </c>
      <c r="M2352" s="5" t="str">
        <f t="shared" si="72"/>
        <v>Tuesday</v>
      </c>
      <c r="N2352" s="5">
        <f t="shared" si="73"/>
        <v>17</v>
      </c>
    </row>
    <row r="2353" spans="1:14" ht="14.4" customHeight="1" x14ac:dyDescent="0.3">
      <c r="A2353" s="9">
        <v>41534</v>
      </c>
      <c r="B2353" s="6" t="s">
        <v>54</v>
      </c>
      <c r="C2353" s="6" t="s">
        <v>13</v>
      </c>
      <c r="D2353" s="6" t="s">
        <v>14</v>
      </c>
      <c r="E2353" s="6" t="s">
        <v>41</v>
      </c>
      <c r="F2353" s="6" t="s">
        <v>33</v>
      </c>
      <c r="G2353" s="6">
        <v>1.03</v>
      </c>
      <c r="H2353" s="6">
        <v>0.31</v>
      </c>
      <c r="I2353" s="6">
        <v>0.72</v>
      </c>
      <c r="J2353" s="6"/>
      <c r="K2353" s="6" t="s">
        <v>123</v>
      </c>
      <c r="L2353" s="9" t="s">
        <v>14</v>
      </c>
      <c r="M2353" s="6" t="str">
        <f t="shared" si="72"/>
        <v>Tuesday</v>
      </c>
      <c r="N2353" s="6">
        <f t="shared" si="73"/>
        <v>17</v>
      </c>
    </row>
    <row r="2354" spans="1:14" ht="14.4" customHeight="1" x14ac:dyDescent="0.3">
      <c r="A2354" s="8">
        <v>41535</v>
      </c>
      <c r="B2354" s="5" t="s">
        <v>20</v>
      </c>
      <c r="C2354" s="5" t="s">
        <v>45</v>
      </c>
      <c r="D2354" s="5" t="s">
        <v>14</v>
      </c>
      <c r="E2354" s="5" t="s">
        <v>15</v>
      </c>
      <c r="F2354" s="5" t="s">
        <v>16</v>
      </c>
      <c r="G2354" s="5">
        <v>1.49</v>
      </c>
      <c r="H2354" s="5">
        <v>0.45</v>
      </c>
      <c r="I2354" s="5">
        <v>1.04</v>
      </c>
      <c r="J2354" s="5"/>
      <c r="K2354" s="5" t="s">
        <v>123</v>
      </c>
      <c r="L2354" s="8" t="s">
        <v>14</v>
      </c>
      <c r="M2354" s="5" t="str">
        <f t="shared" si="72"/>
        <v>Wednesday</v>
      </c>
      <c r="N2354" s="5">
        <f t="shared" si="73"/>
        <v>18</v>
      </c>
    </row>
    <row r="2355" spans="1:14" ht="14.4" customHeight="1" x14ac:dyDescent="0.3">
      <c r="A2355" s="9">
        <v>41535</v>
      </c>
      <c r="B2355" s="6" t="s">
        <v>18</v>
      </c>
      <c r="C2355" s="6" t="s">
        <v>13</v>
      </c>
      <c r="D2355" s="6" t="s">
        <v>14</v>
      </c>
      <c r="E2355" s="6" t="s">
        <v>15</v>
      </c>
      <c r="F2355" s="6" t="s">
        <v>16</v>
      </c>
      <c r="G2355" s="6">
        <v>1.49</v>
      </c>
      <c r="H2355" s="6">
        <v>0.45</v>
      </c>
      <c r="I2355" s="6">
        <v>1.04</v>
      </c>
      <c r="J2355" s="6"/>
      <c r="K2355" s="6" t="s">
        <v>123</v>
      </c>
      <c r="L2355" s="9" t="s">
        <v>14</v>
      </c>
      <c r="M2355" s="6" t="str">
        <f t="shared" si="72"/>
        <v>Wednesday</v>
      </c>
      <c r="N2355" s="6">
        <f t="shared" si="73"/>
        <v>18</v>
      </c>
    </row>
    <row r="2356" spans="1:14" ht="14.4" customHeight="1" x14ac:dyDescent="0.3">
      <c r="A2356" s="8">
        <v>41535</v>
      </c>
      <c r="B2356" s="5" t="s">
        <v>18</v>
      </c>
      <c r="C2356" s="5" t="s">
        <v>13</v>
      </c>
      <c r="D2356" s="5" t="s">
        <v>14</v>
      </c>
      <c r="E2356" s="5" t="s">
        <v>15</v>
      </c>
      <c r="F2356" s="5" t="s">
        <v>16</v>
      </c>
      <c r="G2356" s="5">
        <v>1.49</v>
      </c>
      <c r="H2356" s="5">
        <v>0.45</v>
      </c>
      <c r="I2356" s="5">
        <v>1.04</v>
      </c>
      <c r="J2356" s="5"/>
      <c r="K2356" s="5" t="s">
        <v>123</v>
      </c>
      <c r="L2356" s="8" t="s">
        <v>14</v>
      </c>
      <c r="M2356" s="5" t="str">
        <f t="shared" si="72"/>
        <v>Wednesday</v>
      </c>
      <c r="N2356" s="5">
        <f t="shared" si="73"/>
        <v>18</v>
      </c>
    </row>
    <row r="2357" spans="1:14" ht="14.4" customHeight="1" x14ac:dyDescent="0.3">
      <c r="A2357" s="9">
        <v>41535</v>
      </c>
      <c r="B2357" s="6" t="s">
        <v>35</v>
      </c>
      <c r="C2357" s="6" t="s">
        <v>13</v>
      </c>
      <c r="D2357" s="6" t="s">
        <v>14</v>
      </c>
      <c r="E2357" s="6" t="s">
        <v>15</v>
      </c>
      <c r="F2357" s="6" t="s">
        <v>16</v>
      </c>
      <c r="G2357" s="6">
        <v>1.49</v>
      </c>
      <c r="H2357" s="6">
        <v>0.45</v>
      </c>
      <c r="I2357" s="6">
        <v>1.04</v>
      </c>
      <c r="J2357" s="6"/>
      <c r="K2357" s="6" t="s">
        <v>123</v>
      </c>
      <c r="L2357" s="9" t="s">
        <v>14</v>
      </c>
      <c r="M2357" s="6" t="str">
        <f t="shared" si="72"/>
        <v>Wednesday</v>
      </c>
      <c r="N2357" s="6">
        <f t="shared" si="73"/>
        <v>18</v>
      </c>
    </row>
    <row r="2358" spans="1:14" ht="14.4" customHeight="1" x14ac:dyDescent="0.3">
      <c r="A2358" s="8">
        <v>41535</v>
      </c>
      <c r="B2358" s="5" t="s">
        <v>125</v>
      </c>
      <c r="C2358" s="5" t="s">
        <v>13</v>
      </c>
      <c r="D2358" s="5" t="s">
        <v>14</v>
      </c>
      <c r="E2358" s="5" t="s">
        <v>30</v>
      </c>
      <c r="F2358" s="5" t="s">
        <v>31</v>
      </c>
      <c r="G2358" s="5">
        <v>1.49</v>
      </c>
      <c r="H2358" s="5">
        <v>0.45</v>
      </c>
      <c r="I2358" s="5">
        <v>1.04</v>
      </c>
      <c r="J2358" s="5"/>
      <c r="K2358" s="5" t="s">
        <v>123</v>
      </c>
      <c r="L2358" s="8" t="s">
        <v>14</v>
      </c>
      <c r="M2358" s="5" t="str">
        <f t="shared" si="72"/>
        <v>Wednesday</v>
      </c>
      <c r="N2358" s="5">
        <f t="shared" si="73"/>
        <v>18</v>
      </c>
    </row>
    <row r="2359" spans="1:14" ht="14.4" customHeight="1" x14ac:dyDescent="0.3">
      <c r="A2359" s="9">
        <v>41535</v>
      </c>
      <c r="B2359" s="6" t="s">
        <v>35</v>
      </c>
      <c r="C2359" s="6" t="s">
        <v>45</v>
      </c>
      <c r="D2359" s="6" t="s">
        <v>14</v>
      </c>
      <c r="E2359" s="6" t="s">
        <v>15</v>
      </c>
      <c r="F2359" s="6" t="s">
        <v>16</v>
      </c>
      <c r="G2359" s="6">
        <v>1.49</v>
      </c>
      <c r="H2359" s="6">
        <v>0.45</v>
      </c>
      <c r="I2359" s="6">
        <v>1.04</v>
      </c>
      <c r="J2359" s="6"/>
      <c r="K2359" s="6" t="s">
        <v>123</v>
      </c>
      <c r="L2359" s="9" t="s">
        <v>14</v>
      </c>
      <c r="M2359" s="6" t="str">
        <f t="shared" si="72"/>
        <v>Wednesday</v>
      </c>
      <c r="N2359" s="6">
        <f t="shared" si="73"/>
        <v>18</v>
      </c>
    </row>
    <row r="2360" spans="1:14" ht="14.4" customHeight="1" x14ac:dyDescent="0.3">
      <c r="A2360" s="8">
        <v>41536</v>
      </c>
      <c r="B2360" s="5" t="s">
        <v>23</v>
      </c>
      <c r="C2360" s="5" t="s">
        <v>13</v>
      </c>
      <c r="D2360" s="5" t="s">
        <v>14</v>
      </c>
      <c r="E2360" s="5" t="s">
        <v>15</v>
      </c>
      <c r="F2360" s="5" t="s">
        <v>16</v>
      </c>
      <c r="G2360" s="5">
        <v>1.49</v>
      </c>
      <c r="H2360" s="5">
        <v>0.45</v>
      </c>
      <c r="I2360" s="5">
        <v>1.04</v>
      </c>
      <c r="J2360" s="5"/>
      <c r="K2360" s="5" t="s">
        <v>123</v>
      </c>
      <c r="L2360" s="8" t="s">
        <v>14</v>
      </c>
      <c r="M2360" s="5" t="str">
        <f t="shared" si="72"/>
        <v>Thursday</v>
      </c>
      <c r="N2360" s="5">
        <f t="shared" si="73"/>
        <v>19</v>
      </c>
    </row>
    <row r="2361" spans="1:14" ht="14.4" customHeight="1" x14ac:dyDescent="0.3">
      <c r="A2361" s="9">
        <v>41536</v>
      </c>
      <c r="B2361" s="6" t="s">
        <v>53</v>
      </c>
      <c r="C2361" s="6" t="s">
        <v>13</v>
      </c>
      <c r="D2361" s="6" t="s">
        <v>14</v>
      </c>
      <c r="E2361" s="6" t="s">
        <v>15</v>
      </c>
      <c r="F2361" s="6" t="s">
        <v>16</v>
      </c>
      <c r="G2361" s="6">
        <v>1.49</v>
      </c>
      <c r="H2361" s="6">
        <v>0.45</v>
      </c>
      <c r="I2361" s="6">
        <v>1.04</v>
      </c>
      <c r="J2361" s="6"/>
      <c r="K2361" s="6" t="s">
        <v>123</v>
      </c>
      <c r="L2361" s="9" t="s">
        <v>14</v>
      </c>
      <c r="M2361" s="6" t="str">
        <f t="shared" si="72"/>
        <v>Thursday</v>
      </c>
      <c r="N2361" s="6">
        <f t="shared" si="73"/>
        <v>19</v>
      </c>
    </row>
    <row r="2362" spans="1:14" ht="14.4" customHeight="1" x14ac:dyDescent="0.3">
      <c r="A2362" s="8">
        <v>41536</v>
      </c>
      <c r="B2362" s="5" t="s">
        <v>18</v>
      </c>
      <c r="C2362" s="5" t="s">
        <v>13</v>
      </c>
      <c r="D2362" s="5" t="s">
        <v>14</v>
      </c>
      <c r="E2362" s="5" t="s">
        <v>15</v>
      </c>
      <c r="F2362" s="5" t="s">
        <v>16</v>
      </c>
      <c r="G2362" s="5">
        <v>1.49</v>
      </c>
      <c r="H2362" s="5">
        <v>0.45</v>
      </c>
      <c r="I2362" s="5">
        <v>1.04</v>
      </c>
      <c r="J2362" s="5"/>
      <c r="K2362" s="5" t="s">
        <v>123</v>
      </c>
      <c r="L2362" s="8" t="s">
        <v>14</v>
      </c>
      <c r="M2362" s="5" t="str">
        <f t="shared" si="72"/>
        <v>Thursday</v>
      </c>
      <c r="N2362" s="5">
        <f t="shared" si="73"/>
        <v>19</v>
      </c>
    </row>
    <row r="2363" spans="1:14" ht="14.4" customHeight="1" x14ac:dyDescent="0.3">
      <c r="A2363" s="9">
        <v>41536</v>
      </c>
      <c r="B2363" s="6" t="s">
        <v>18</v>
      </c>
      <c r="C2363" s="6" t="s">
        <v>46</v>
      </c>
      <c r="D2363" s="6" t="s">
        <v>14</v>
      </c>
      <c r="E2363" s="6" t="s">
        <v>15</v>
      </c>
      <c r="F2363" s="6" t="s">
        <v>16</v>
      </c>
      <c r="G2363" s="6">
        <v>-1.49</v>
      </c>
      <c r="H2363" s="6">
        <v>-0.45</v>
      </c>
      <c r="I2363" s="6">
        <v>-1.04</v>
      </c>
      <c r="J2363" s="6"/>
      <c r="K2363" s="6" t="s">
        <v>123</v>
      </c>
      <c r="L2363" s="9" t="s">
        <v>14</v>
      </c>
      <c r="M2363" s="6" t="str">
        <f t="shared" si="72"/>
        <v>Thursday</v>
      </c>
      <c r="N2363" s="6">
        <f t="shared" si="73"/>
        <v>19</v>
      </c>
    </row>
    <row r="2364" spans="1:14" x14ac:dyDescent="0.3">
      <c r="A2364" s="8">
        <v>41537</v>
      </c>
      <c r="B2364" s="5" t="s">
        <v>18</v>
      </c>
      <c r="C2364" s="5" t="s">
        <v>45</v>
      </c>
      <c r="D2364" s="5" t="s">
        <v>14</v>
      </c>
      <c r="E2364" s="5" t="s">
        <v>15</v>
      </c>
      <c r="F2364" s="5" t="s">
        <v>16</v>
      </c>
      <c r="G2364" s="5">
        <v>1.49</v>
      </c>
      <c r="H2364" s="5">
        <v>0.45</v>
      </c>
      <c r="I2364" s="5">
        <v>1.04</v>
      </c>
      <c r="J2364" s="5"/>
      <c r="K2364" s="5" t="s">
        <v>123</v>
      </c>
      <c r="L2364" s="8" t="s">
        <v>14</v>
      </c>
      <c r="M2364" s="5" t="str">
        <f t="shared" si="72"/>
        <v>Friday</v>
      </c>
      <c r="N2364" s="5">
        <f t="shared" si="73"/>
        <v>20</v>
      </c>
    </row>
    <row r="2365" spans="1:14" ht="14.4" customHeight="1" x14ac:dyDescent="0.3">
      <c r="A2365" s="9">
        <v>41537</v>
      </c>
      <c r="B2365" s="6" t="s">
        <v>51</v>
      </c>
      <c r="C2365" s="6" t="s">
        <v>13</v>
      </c>
      <c r="D2365" s="6" t="s">
        <v>14</v>
      </c>
      <c r="E2365" s="6" t="s">
        <v>15</v>
      </c>
      <c r="F2365" s="6" t="s">
        <v>16</v>
      </c>
      <c r="G2365" s="6">
        <v>1.49</v>
      </c>
      <c r="H2365" s="6">
        <v>0.45</v>
      </c>
      <c r="I2365" s="6">
        <v>1.04</v>
      </c>
      <c r="J2365" s="6"/>
      <c r="K2365" s="6" t="s">
        <v>123</v>
      </c>
      <c r="L2365" s="9" t="s">
        <v>14</v>
      </c>
      <c r="M2365" s="6" t="str">
        <f t="shared" si="72"/>
        <v>Friday</v>
      </c>
      <c r="N2365" s="6">
        <f t="shared" si="73"/>
        <v>20</v>
      </c>
    </row>
    <row r="2366" spans="1:14" ht="14.4" customHeight="1" x14ac:dyDescent="0.3">
      <c r="A2366" s="8">
        <v>41537</v>
      </c>
      <c r="B2366" s="5" t="s">
        <v>36</v>
      </c>
      <c r="C2366" s="5" t="s">
        <v>45</v>
      </c>
      <c r="D2366" s="5" t="s">
        <v>14</v>
      </c>
      <c r="E2366" s="5" t="s">
        <v>15</v>
      </c>
      <c r="F2366" s="5" t="s">
        <v>16</v>
      </c>
      <c r="G2366" s="5">
        <v>1.49</v>
      </c>
      <c r="H2366" s="5">
        <v>0.45</v>
      </c>
      <c r="I2366" s="5">
        <v>1.04</v>
      </c>
      <c r="J2366" s="5"/>
      <c r="K2366" s="5" t="s">
        <v>123</v>
      </c>
      <c r="L2366" s="8" t="s">
        <v>14</v>
      </c>
      <c r="M2366" s="5" t="str">
        <f t="shared" si="72"/>
        <v>Friday</v>
      </c>
      <c r="N2366" s="5">
        <f t="shared" si="73"/>
        <v>20</v>
      </c>
    </row>
    <row r="2367" spans="1:14" ht="14.4" customHeight="1" x14ac:dyDescent="0.3">
      <c r="A2367" s="9">
        <v>41537</v>
      </c>
      <c r="B2367" s="6" t="s">
        <v>72</v>
      </c>
      <c r="C2367" s="6" t="s">
        <v>45</v>
      </c>
      <c r="D2367" s="6" t="s">
        <v>14</v>
      </c>
      <c r="E2367" s="6" t="s">
        <v>15</v>
      </c>
      <c r="F2367" s="6" t="s">
        <v>16</v>
      </c>
      <c r="G2367" s="6">
        <v>1.49</v>
      </c>
      <c r="H2367" s="6">
        <v>0.45</v>
      </c>
      <c r="I2367" s="6">
        <v>1.04</v>
      </c>
      <c r="J2367" s="6"/>
      <c r="K2367" s="6" t="s">
        <v>123</v>
      </c>
      <c r="L2367" s="9" t="s">
        <v>14</v>
      </c>
      <c r="M2367" s="6" t="str">
        <f t="shared" si="72"/>
        <v>Friday</v>
      </c>
      <c r="N2367" s="6">
        <f t="shared" si="73"/>
        <v>20</v>
      </c>
    </row>
    <row r="2368" spans="1:14" ht="14.4" customHeight="1" x14ac:dyDescent="0.3">
      <c r="A2368" s="8">
        <v>41537</v>
      </c>
      <c r="B2368" s="5" t="s">
        <v>35</v>
      </c>
      <c r="C2368" s="5" t="s">
        <v>13</v>
      </c>
      <c r="D2368" s="5" t="s">
        <v>14</v>
      </c>
      <c r="E2368" s="5" t="s">
        <v>15</v>
      </c>
      <c r="F2368" s="5" t="s">
        <v>16</v>
      </c>
      <c r="G2368" s="5">
        <v>1.49</v>
      </c>
      <c r="H2368" s="5">
        <v>0.45</v>
      </c>
      <c r="I2368" s="5">
        <v>1.04</v>
      </c>
      <c r="J2368" s="5"/>
      <c r="K2368" s="5" t="s">
        <v>123</v>
      </c>
      <c r="L2368" s="8" t="s">
        <v>14</v>
      </c>
      <c r="M2368" s="5" t="str">
        <f t="shared" si="72"/>
        <v>Friday</v>
      </c>
      <c r="N2368" s="5">
        <f t="shared" si="73"/>
        <v>20</v>
      </c>
    </row>
    <row r="2369" spans="1:14" ht="14.4" customHeight="1" x14ac:dyDescent="0.3">
      <c r="A2369" s="9">
        <v>41537</v>
      </c>
      <c r="B2369" s="6" t="s">
        <v>35</v>
      </c>
      <c r="C2369" s="6" t="s">
        <v>13</v>
      </c>
      <c r="D2369" s="6" t="s">
        <v>14</v>
      </c>
      <c r="E2369" s="6" t="s">
        <v>15</v>
      </c>
      <c r="F2369" s="6" t="s">
        <v>16</v>
      </c>
      <c r="G2369" s="6">
        <v>1.49</v>
      </c>
      <c r="H2369" s="6">
        <v>0.45</v>
      </c>
      <c r="I2369" s="6">
        <v>1.04</v>
      </c>
      <c r="J2369" s="6"/>
      <c r="K2369" s="6" t="s">
        <v>123</v>
      </c>
      <c r="L2369" s="9" t="s">
        <v>14</v>
      </c>
      <c r="M2369" s="6" t="str">
        <f t="shared" si="72"/>
        <v>Friday</v>
      </c>
      <c r="N2369" s="6">
        <f t="shared" si="73"/>
        <v>20</v>
      </c>
    </row>
    <row r="2370" spans="1:14" ht="14.4" customHeight="1" x14ac:dyDescent="0.3">
      <c r="A2370" s="8">
        <v>41537</v>
      </c>
      <c r="B2370" s="5" t="s">
        <v>54</v>
      </c>
      <c r="C2370" s="5" t="s">
        <v>13</v>
      </c>
      <c r="D2370" s="5" t="s">
        <v>14</v>
      </c>
      <c r="E2370" s="5" t="s">
        <v>129</v>
      </c>
      <c r="F2370" s="5" t="s">
        <v>130</v>
      </c>
      <c r="G2370" s="5">
        <v>4.99</v>
      </c>
      <c r="H2370" s="5">
        <v>1.5</v>
      </c>
      <c r="I2370" s="5">
        <v>3.49</v>
      </c>
      <c r="J2370" s="5"/>
      <c r="K2370" s="5" t="s">
        <v>123</v>
      </c>
      <c r="L2370" s="8" t="s">
        <v>14</v>
      </c>
      <c r="M2370" s="5" t="str">
        <f t="shared" ref="M2370:M2433" si="74">TEXT(A2370,"dddd")</f>
        <v>Friday</v>
      </c>
      <c r="N2370" s="5">
        <f t="shared" ref="N2370:N2433" si="75">DAY(A2370)</f>
        <v>20</v>
      </c>
    </row>
    <row r="2371" spans="1:14" ht="14.4" customHeight="1" x14ac:dyDescent="0.3">
      <c r="A2371" s="9">
        <v>41537</v>
      </c>
      <c r="B2371" s="6" t="s">
        <v>18</v>
      </c>
      <c r="C2371" s="6" t="s">
        <v>45</v>
      </c>
      <c r="D2371" s="6" t="s">
        <v>14</v>
      </c>
      <c r="E2371" s="6" t="s">
        <v>15</v>
      </c>
      <c r="F2371" s="6" t="s">
        <v>16</v>
      </c>
      <c r="G2371" s="6">
        <v>1.49</v>
      </c>
      <c r="H2371" s="6">
        <v>0.45</v>
      </c>
      <c r="I2371" s="6">
        <v>1.04</v>
      </c>
      <c r="J2371" s="6"/>
      <c r="K2371" s="6" t="s">
        <v>123</v>
      </c>
      <c r="L2371" s="9" t="s">
        <v>14</v>
      </c>
      <c r="M2371" s="6" t="str">
        <f t="shared" si="74"/>
        <v>Friday</v>
      </c>
      <c r="N2371" s="6">
        <f t="shared" si="75"/>
        <v>20</v>
      </c>
    </row>
    <row r="2372" spans="1:14" x14ac:dyDescent="0.3">
      <c r="A2372" s="24">
        <v>41538</v>
      </c>
      <c r="B2372" s="5" t="s">
        <v>18</v>
      </c>
      <c r="C2372" s="5" t="s">
        <v>45</v>
      </c>
      <c r="D2372" s="5" t="s">
        <v>14</v>
      </c>
      <c r="E2372" s="5" t="s">
        <v>15</v>
      </c>
      <c r="F2372" s="5" t="s">
        <v>16</v>
      </c>
      <c r="G2372" s="5">
        <v>1.49</v>
      </c>
      <c r="H2372" s="5">
        <v>0.45</v>
      </c>
      <c r="I2372" s="5">
        <v>1.04</v>
      </c>
      <c r="J2372" s="5"/>
      <c r="K2372" s="5" t="s">
        <v>123</v>
      </c>
      <c r="L2372" s="24" t="s">
        <v>14</v>
      </c>
      <c r="M2372" s="5" t="str">
        <f t="shared" si="74"/>
        <v>Saturday</v>
      </c>
      <c r="N2372" s="5">
        <f t="shared" si="75"/>
        <v>21</v>
      </c>
    </row>
    <row r="2373" spans="1:14" ht="14.4" customHeight="1" x14ac:dyDescent="0.3">
      <c r="A2373" s="9">
        <v>41538</v>
      </c>
      <c r="B2373" s="6" t="s">
        <v>35</v>
      </c>
      <c r="C2373" s="6" t="s">
        <v>13</v>
      </c>
      <c r="D2373" s="6" t="s">
        <v>14</v>
      </c>
      <c r="E2373" s="6" t="s">
        <v>15</v>
      </c>
      <c r="F2373" s="6" t="s">
        <v>16</v>
      </c>
      <c r="G2373" s="6">
        <v>1.49</v>
      </c>
      <c r="H2373" s="6">
        <v>0.45</v>
      </c>
      <c r="I2373" s="6">
        <v>1.04</v>
      </c>
      <c r="J2373" s="6"/>
      <c r="K2373" s="6" t="s">
        <v>123</v>
      </c>
      <c r="L2373" s="9" t="s">
        <v>14</v>
      </c>
      <c r="M2373" s="6" t="str">
        <f t="shared" si="74"/>
        <v>Saturday</v>
      </c>
      <c r="N2373" s="6">
        <f t="shared" si="75"/>
        <v>21</v>
      </c>
    </row>
    <row r="2374" spans="1:14" ht="14.4" customHeight="1" x14ac:dyDescent="0.3">
      <c r="A2374" s="24">
        <v>41538</v>
      </c>
      <c r="B2374" s="5" t="s">
        <v>35</v>
      </c>
      <c r="C2374" s="5" t="s">
        <v>45</v>
      </c>
      <c r="D2374" s="5" t="s">
        <v>14</v>
      </c>
      <c r="E2374" s="5" t="s">
        <v>15</v>
      </c>
      <c r="F2374" s="5" t="s">
        <v>16</v>
      </c>
      <c r="G2374" s="5">
        <v>1.49</v>
      </c>
      <c r="H2374" s="5">
        <v>0.45</v>
      </c>
      <c r="I2374" s="5">
        <v>1.04</v>
      </c>
      <c r="J2374" s="5"/>
      <c r="K2374" s="5" t="s">
        <v>123</v>
      </c>
      <c r="L2374" s="24" t="s">
        <v>14</v>
      </c>
      <c r="M2374" s="5" t="str">
        <f t="shared" si="74"/>
        <v>Saturday</v>
      </c>
      <c r="N2374" s="5">
        <f t="shared" si="75"/>
        <v>21</v>
      </c>
    </row>
    <row r="2375" spans="1:14" x14ac:dyDescent="0.3">
      <c r="A2375" s="9">
        <v>41538</v>
      </c>
      <c r="B2375" s="6" t="s">
        <v>72</v>
      </c>
      <c r="C2375" s="6" t="s">
        <v>13</v>
      </c>
      <c r="D2375" s="6" t="s">
        <v>14</v>
      </c>
      <c r="E2375" s="6" t="s">
        <v>15</v>
      </c>
      <c r="F2375" s="6" t="s">
        <v>16</v>
      </c>
      <c r="G2375" s="6">
        <v>1.49</v>
      </c>
      <c r="H2375" s="6">
        <v>0.45</v>
      </c>
      <c r="I2375" s="6">
        <v>1.04</v>
      </c>
      <c r="J2375" s="6"/>
      <c r="K2375" s="6" t="s">
        <v>123</v>
      </c>
      <c r="L2375" s="9" t="s">
        <v>14</v>
      </c>
      <c r="M2375" s="6" t="str">
        <f t="shared" si="74"/>
        <v>Saturday</v>
      </c>
      <c r="N2375" s="6">
        <f t="shared" si="75"/>
        <v>21</v>
      </c>
    </row>
    <row r="2376" spans="1:14" ht="14.4" customHeight="1" x14ac:dyDescent="0.3">
      <c r="A2376" s="24">
        <v>41539</v>
      </c>
      <c r="B2376" s="5" t="s">
        <v>51</v>
      </c>
      <c r="C2376" s="5" t="s">
        <v>13</v>
      </c>
      <c r="D2376" s="5" t="s">
        <v>14</v>
      </c>
      <c r="E2376" s="5" t="s">
        <v>15</v>
      </c>
      <c r="F2376" s="5" t="s">
        <v>16</v>
      </c>
      <c r="G2376" s="5">
        <v>1.49</v>
      </c>
      <c r="H2376" s="5">
        <v>0.45</v>
      </c>
      <c r="I2376" s="5">
        <v>1.04</v>
      </c>
      <c r="J2376" s="5"/>
      <c r="K2376" s="5" t="s">
        <v>123</v>
      </c>
      <c r="L2376" s="24" t="s">
        <v>14</v>
      </c>
      <c r="M2376" s="5" t="str">
        <f t="shared" si="74"/>
        <v>Sunday</v>
      </c>
      <c r="N2376" s="5">
        <f t="shared" si="75"/>
        <v>22</v>
      </c>
    </row>
    <row r="2377" spans="1:14" ht="14.4" customHeight="1" x14ac:dyDescent="0.3">
      <c r="A2377" s="9">
        <v>41539</v>
      </c>
      <c r="B2377" s="6" t="s">
        <v>75</v>
      </c>
      <c r="C2377" s="6" t="s">
        <v>13</v>
      </c>
      <c r="D2377" s="6" t="s">
        <v>14</v>
      </c>
      <c r="E2377" s="6" t="s">
        <v>15</v>
      </c>
      <c r="F2377" s="6" t="s">
        <v>16</v>
      </c>
      <c r="G2377" s="6">
        <v>1.49</v>
      </c>
      <c r="H2377" s="6">
        <v>0.45</v>
      </c>
      <c r="I2377" s="6">
        <v>1.04</v>
      </c>
      <c r="J2377" s="6"/>
      <c r="K2377" s="6" t="s">
        <v>123</v>
      </c>
      <c r="L2377" s="9" t="s">
        <v>14</v>
      </c>
      <c r="M2377" s="6" t="str">
        <f t="shared" si="74"/>
        <v>Sunday</v>
      </c>
      <c r="N2377" s="6">
        <f t="shared" si="75"/>
        <v>22</v>
      </c>
    </row>
    <row r="2378" spans="1:14" ht="14.4" customHeight="1" x14ac:dyDescent="0.3">
      <c r="A2378" s="24">
        <v>41539</v>
      </c>
      <c r="B2378" s="5" t="s">
        <v>35</v>
      </c>
      <c r="C2378" s="5" t="s">
        <v>13</v>
      </c>
      <c r="D2378" s="5" t="s">
        <v>14</v>
      </c>
      <c r="E2378" s="5" t="s">
        <v>21</v>
      </c>
      <c r="F2378" s="5" t="s">
        <v>22</v>
      </c>
      <c r="G2378" s="5">
        <v>0.86</v>
      </c>
      <c r="H2378" s="5">
        <v>0.26</v>
      </c>
      <c r="I2378" s="5">
        <v>0.6</v>
      </c>
      <c r="J2378" s="5"/>
      <c r="K2378" s="5" t="s">
        <v>123</v>
      </c>
      <c r="L2378" s="24" t="s">
        <v>14</v>
      </c>
      <c r="M2378" s="5" t="str">
        <f t="shared" si="74"/>
        <v>Sunday</v>
      </c>
      <c r="N2378" s="5">
        <f t="shared" si="75"/>
        <v>22</v>
      </c>
    </row>
    <row r="2379" spans="1:14" ht="14.4" customHeight="1" x14ac:dyDescent="0.3">
      <c r="A2379" s="9">
        <v>41539</v>
      </c>
      <c r="B2379" s="6" t="s">
        <v>79</v>
      </c>
      <c r="C2379" s="6" t="s">
        <v>13</v>
      </c>
      <c r="D2379" s="6" t="s">
        <v>14</v>
      </c>
      <c r="E2379" s="6" t="s">
        <v>15</v>
      </c>
      <c r="F2379" s="6" t="s">
        <v>16</v>
      </c>
      <c r="G2379" s="6">
        <v>1.49</v>
      </c>
      <c r="H2379" s="6">
        <v>0.45</v>
      </c>
      <c r="I2379" s="6">
        <v>1.04</v>
      </c>
      <c r="J2379" s="6"/>
      <c r="K2379" s="6" t="s">
        <v>123</v>
      </c>
      <c r="L2379" s="9" t="s">
        <v>14</v>
      </c>
      <c r="M2379" s="6" t="str">
        <f t="shared" si="74"/>
        <v>Sunday</v>
      </c>
      <c r="N2379" s="6">
        <f t="shared" si="75"/>
        <v>22</v>
      </c>
    </row>
    <row r="2380" spans="1:14" ht="14.4" customHeight="1" x14ac:dyDescent="0.3">
      <c r="A2380" s="24">
        <v>41539</v>
      </c>
      <c r="B2380" s="5" t="s">
        <v>35</v>
      </c>
      <c r="C2380" s="5" t="s">
        <v>13</v>
      </c>
      <c r="D2380" s="5" t="s">
        <v>14</v>
      </c>
      <c r="E2380" s="5" t="s">
        <v>15</v>
      </c>
      <c r="F2380" s="5" t="s">
        <v>16</v>
      </c>
      <c r="G2380" s="5">
        <v>1.49</v>
      </c>
      <c r="H2380" s="5">
        <v>0.45</v>
      </c>
      <c r="I2380" s="5">
        <v>1.04</v>
      </c>
      <c r="J2380" s="5"/>
      <c r="K2380" s="5" t="s">
        <v>123</v>
      </c>
      <c r="L2380" s="24" t="s">
        <v>14</v>
      </c>
      <c r="M2380" s="5" t="str">
        <f t="shared" si="74"/>
        <v>Sunday</v>
      </c>
      <c r="N2380" s="5">
        <f t="shared" si="75"/>
        <v>22</v>
      </c>
    </row>
    <row r="2381" spans="1:14" ht="14.4" customHeight="1" x14ac:dyDescent="0.3">
      <c r="A2381" s="9">
        <v>41539</v>
      </c>
      <c r="B2381" s="6" t="s">
        <v>51</v>
      </c>
      <c r="C2381" s="6" t="s">
        <v>13</v>
      </c>
      <c r="D2381" s="6" t="s">
        <v>14</v>
      </c>
      <c r="E2381" s="6" t="s">
        <v>15</v>
      </c>
      <c r="F2381" s="6" t="s">
        <v>16</v>
      </c>
      <c r="G2381" s="6">
        <v>1.49</v>
      </c>
      <c r="H2381" s="6">
        <v>0.45</v>
      </c>
      <c r="I2381" s="6">
        <v>1.04</v>
      </c>
      <c r="J2381" s="6"/>
      <c r="K2381" s="6" t="s">
        <v>123</v>
      </c>
      <c r="L2381" s="9" t="s">
        <v>14</v>
      </c>
      <c r="M2381" s="6" t="str">
        <f t="shared" si="74"/>
        <v>Sunday</v>
      </c>
      <c r="N2381" s="6">
        <f t="shared" si="75"/>
        <v>22</v>
      </c>
    </row>
    <row r="2382" spans="1:14" ht="14.4" customHeight="1" x14ac:dyDescent="0.3">
      <c r="A2382" s="24">
        <v>41539</v>
      </c>
      <c r="B2382" s="5" t="s">
        <v>35</v>
      </c>
      <c r="C2382" s="5" t="s">
        <v>45</v>
      </c>
      <c r="D2382" s="5" t="s">
        <v>14</v>
      </c>
      <c r="E2382" s="5" t="s">
        <v>21</v>
      </c>
      <c r="F2382" s="5" t="s">
        <v>22</v>
      </c>
      <c r="G2382" s="5">
        <v>0.86</v>
      </c>
      <c r="H2382" s="5">
        <v>0.26</v>
      </c>
      <c r="I2382" s="5">
        <v>0.6</v>
      </c>
      <c r="J2382" s="5"/>
      <c r="K2382" s="5" t="s">
        <v>123</v>
      </c>
      <c r="L2382" s="24" t="s">
        <v>14</v>
      </c>
      <c r="M2382" s="5" t="str">
        <f t="shared" si="74"/>
        <v>Sunday</v>
      </c>
      <c r="N2382" s="5">
        <f t="shared" si="75"/>
        <v>22</v>
      </c>
    </row>
    <row r="2383" spans="1:14" ht="14.4" customHeight="1" x14ac:dyDescent="0.3">
      <c r="A2383" s="9">
        <v>41539</v>
      </c>
      <c r="B2383" s="6" t="s">
        <v>69</v>
      </c>
      <c r="C2383" s="6" t="s">
        <v>13</v>
      </c>
      <c r="D2383" s="6" t="s">
        <v>14</v>
      </c>
      <c r="E2383" s="6" t="s">
        <v>15</v>
      </c>
      <c r="F2383" s="6" t="s">
        <v>16</v>
      </c>
      <c r="G2383" s="6">
        <v>1.49</v>
      </c>
      <c r="H2383" s="6">
        <v>0.45</v>
      </c>
      <c r="I2383" s="6">
        <v>1.04</v>
      </c>
      <c r="J2383" s="6"/>
      <c r="K2383" s="6" t="s">
        <v>123</v>
      </c>
      <c r="L2383" s="9" t="s">
        <v>14</v>
      </c>
      <c r="M2383" s="6" t="str">
        <f t="shared" si="74"/>
        <v>Sunday</v>
      </c>
      <c r="N2383" s="6">
        <f t="shared" si="75"/>
        <v>22</v>
      </c>
    </row>
    <row r="2384" spans="1:14" ht="14.4" customHeight="1" x14ac:dyDescent="0.3">
      <c r="A2384" s="24">
        <v>41540</v>
      </c>
      <c r="B2384" s="5" t="s">
        <v>53</v>
      </c>
      <c r="C2384" s="5" t="s">
        <v>13</v>
      </c>
      <c r="D2384" s="5" t="s">
        <v>14</v>
      </c>
      <c r="E2384" s="5" t="s">
        <v>15</v>
      </c>
      <c r="F2384" s="5" t="s">
        <v>16</v>
      </c>
      <c r="G2384" s="5">
        <v>1.49</v>
      </c>
      <c r="H2384" s="5">
        <v>0.45</v>
      </c>
      <c r="I2384" s="5">
        <v>1.04</v>
      </c>
      <c r="J2384" s="5"/>
      <c r="K2384" s="5" t="s">
        <v>123</v>
      </c>
      <c r="L2384" s="24" t="s">
        <v>14</v>
      </c>
      <c r="M2384" s="5" t="str">
        <f t="shared" si="74"/>
        <v>Monday</v>
      </c>
      <c r="N2384" s="5">
        <f t="shared" si="75"/>
        <v>23</v>
      </c>
    </row>
    <row r="2385" spans="1:14" ht="14.4" customHeight="1" x14ac:dyDescent="0.3">
      <c r="A2385" s="9">
        <v>41540</v>
      </c>
      <c r="B2385" s="6" t="s">
        <v>55</v>
      </c>
      <c r="C2385" s="6" t="s">
        <v>45</v>
      </c>
      <c r="D2385" s="6" t="s">
        <v>14</v>
      </c>
      <c r="E2385" s="6" t="s">
        <v>15</v>
      </c>
      <c r="F2385" s="6" t="s">
        <v>16</v>
      </c>
      <c r="G2385" s="6">
        <v>1.49</v>
      </c>
      <c r="H2385" s="6">
        <v>0.45</v>
      </c>
      <c r="I2385" s="6">
        <v>1.04</v>
      </c>
      <c r="J2385" s="6"/>
      <c r="K2385" s="6" t="s">
        <v>123</v>
      </c>
      <c r="L2385" s="9" t="s">
        <v>14</v>
      </c>
      <c r="M2385" s="6" t="str">
        <f t="shared" si="74"/>
        <v>Monday</v>
      </c>
      <c r="N2385" s="6">
        <f t="shared" si="75"/>
        <v>23</v>
      </c>
    </row>
    <row r="2386" spans="1:14" ht="14.4" customHeight="1" x14ac:dyDescent="0.3">
      <c r="A2386" s="24">
        <v>41540</v>
      </c>
      <c r="B2386" s="5" t="s">
        <v>60</v>
      </c>
      <c r="C2386" s="5" t="s">
        <v>45</v>
      </c>
      <c r="D2386" s="5" t="s">
        <v>14</v>
      </c>
      <c r="E2386" s="5" t="s">
        <v>15</v>
      </c>
      <c r="F2386" s="5" t="s">
        <v>16</v>
      </c>
      <c r="G2386" s="5">
        <v>1.49</v>
      </c>
      <c r="H2386" s="5">
        <v>0.45</v>
      </c>
      <c r="I2386" s="5">
        <v>1.04</v>
      </c>
      <c r="J2386" s="5"/>
      <c r="K2386" s="5" t="s">
        <v>123</v>
      </c>
      <c r="L2386" s="24" t="s">
        <v>14</v>
      </c>
      <c r="M2386" s="5" t="str">
        <f t="shared" si="74"/>
        <v>Monday</v>
      </c>
      <c r="N2386" s="5">
        <f t="shared" si="75"/>
        <v>23</v>
      </c>
    </row>
    <row r="2387" spans="1:14" ht="14.4" customHeight="1" x14ac:dyDescent="0.3">
      <c r="A2387" s="9">
        <v>41540</v>
      </c>
      <c r="B2387" s="6" t="s">
        <v>72</v>
      </c>
      <c r="C2387" s="6" t="s">
        <v>13</v>
      </c>
      <c r="D2387" s="6" t="s">
        <v>14</v>
      </c>
      <c r="E2387" s="6" t="s">
        <v>15</v>
      </c>
      <c r="F2387" s="6" t="s">
        <v>16</v>
      </c>
      <c r="G2387" s="6">
        <v>1.49</v>
      </c>
      <c r="H2387" s="6">
        <v>0.45</v>
      </c>
      <c r="I2387" s="6">
        <v>1.04</v>
      </c>
      <c r="J2387" s="6"/>
      <c r="K2387" s="6" t="s">
        <v>123</v>
      </c>
      <c r="L2387" s="9" t="s">
        <v>14</v>
      </c>
      <c r="M2387" s="6" t="str">
        <f t="shared" si="74"/>
        <v>Monday</v>
      </c>
      <c r="N2387" s="6">
        <f t="shared" si="75"/>
        <v>23</v>
      </c>
    </row>
    <row r="2388" spans="1:14" ht="14.4" customHeight="1" x14ac:dyDescent="0.3">
      <c r="A2388" s="24">
        <v>41540</v>
      </c>
      <c r="B2388" s="5" t="s">
        <v>35</v>
      </c>
      <c r="C2388" s="5" t="s">
        <v>45</v>
      </c>
      <c r="D2388" s="5" t="s">
        <v>14</v>
      </c>
      <c r="E2388" s="5" t="s">
        <v>15</v>
      </c>
      <c r="F2388" s="5" t="s">
        <v>16</v>
      </c>
      <c r="G2388" s="5">
        <v>1.49</v>
      </c>
      <c r="H2388" s="5">
        <v>0.45</v>
      </c>
      <c r="I2388" s="5">
        <v>1.04</v>
      </c>
      <c r="J2388" s="5"/>
      <c r="K2388" s="5" t="s">
        <v>123</v>
      </c>
      <c r="L2388" s="24" t="s">
        <v>14</v>
      </c>
      <c r="M2388" s="5" t="str">
        <f t="shared" si="74"/>
        <v>Monday</v>
      </c>
      <c r="N2388" s="5">
        <f t="shared" si="75"/>
        <v>23</v>
      </c>
    </row>
    <row r="2389" spans="1:14" ht="14.4" customHeight="1" x14ac:dyDescent="0.3">
      <c r="A2389" s="9">
        <v>41540</v>
      </c>
      <c r="B2389" s="6" t="s">
        <v>34</v>
      </c>
      <c r="C2389" s="6" t="s">
        <v>13</v>
      </c>
      <c r="D2389" s="6" t="s">
        <v>14</v>
      </c>
      <c r="E2389" s="6" t="s">
        <v>15</v>
      </c>
      <c r="F2389" s="6" t="s">
        <v>16</v>
      </c>
      <c r="G2389" s="6">
        <v>1.49</v>
      </c>
      <c r="H2389" s="6">
        <v>0.45</v>
      </c>
      <c r="I2389" s="6">
        <v>1.04</v>
      </c>
      <c r="J2389" s="6"/>
      <c r="K2389" s="6" t="s">
        <v>123</v>
      </c>
      <c r="L2389" s="9" t="s">
        <v>14</v>
      </c>
      <c r="M2389" s="6" t="str">
        <f t="shared" si="74"/>
        <v>Monday</v>
      </c>
      <c r="N2389" s="6">
        <f t="shared" si="75"/>
        <v>23</v>
      </c>
    </row>
    <row r="2390" spans="1:14" ht="14.4" customHeight="1" x14ac:dyDescent="0.3">
      <c r="A2390" s="24">
        <v>41540</v>
      </c>
      <c r="B2390" s="5" t="s">
        <v>35</v>
      </c>
      <c r="C2390" s="5" t="s">
        <v>13</v>
      </c>
      <c r="D2390" s="5" t="s">
        <v>14</v>
      </c>
      <c r="E2390" s="5" t="s">
        <v>15</v>
      </c>
      <c r="F2390" s="5" t="s">
        <v>16</v>
      </c>
      <c r="G2390" s="5">
        <v>1.49</v>
      </c>
      <c r="H2390" s="5">
        <v>0.45</v>
      </c>
      <c r="I2390" s="5">
        <v>1.04</v>
      </c>
      <c r="J2390" s="5"/>
      <c r="K2390" s="5" t="s">
        <v>123</v>
      </c>
      <c r="L2390" s="24" t="s">
        <v>14</v>
      </c>
      <c r="M2390" s="5" t="str">
        <f t="shared" si="74"/>
        <v>Monday</v>
      </c>
      <c r="N2390" s="5">
        <f t="shared" si="75"/>
        <v>23</v>
      </c>
    </row>
    <row r="2391" spans="1:14" ht="14.4" customHeight="1" x14ac:dyDescent="0.3">
      <c r="A2391" s="9">
        <v>41541</v>
      </c>
      <c r="B2391" s="6" t="s">
        <v>35</v>
      </c>
      <c r="C2391" s="6" t="s">
        <v>46</v>
      </c>
      <c r="D2391" s="6" t="s">
        <v>14</v>
      </c>
      <c r="E2391" s="6" t="s">
        <v>15</v>
      </c>
      <c r="F2391" s="6" t="s">
        <v>16</v>
      </c>
      <c r="G2391" s="6">
        <v>-1.49</v>
      </c>
      <c r="H2391" s="6">
        <v>-0.45</v>
      </c>
      <c r="I2391" s="6">
        <v>-1.04</v>
      </c>
      <c r="J2391" s="6"/>
      <c r="K2391" s="6" t="s">
        <v>123</v>
      </c>
      <c r="L2391" s="9" t="s">
        <v>14</v>
      </c>
      <c r="M2391" s="6" t="str">
        <f t="shared" si="74"/>
        <v>Tuesday</v>
      </c>
      <c r="N2391" s="6">
        <f t="shared" si="75"/>
        <v>24</v>
      </c>
    </row>
    <row r="2392" spans="1:14" ht="14.4" customHeight="1" x14ac:dyDescent="0.3">
      <c r="A2392" s="8">
        <v>41541</v>
      </c>
      <c r="B2392" s="5" t="s">
        <v>76</v>
      </c>
      <c r="C2392" s="5" t="s">
        <v>13</v>
      </c>
      <c r="D2392" s="5" t="s">
        <v>14</v>
      </c>
      <c r="E2392" s="5" t="s">
        <v>15</v>
      </c>
      <c r="F2392" s="5" t="s">
        <v>16</v>
      </c>
      <c r="G2392" s="5">
        <v>1.49</v>
      </c>
      <c r="H2392" s="5">
        <v>0.45</v>
      </c>
      <c r="I2392" s="5">
        <v>1.04</v>
      </c>
      <c r="J2392" s="5"/>
      <c r="K2392" s="5" t="s">
        <v>123</v>
      </c>
      <c r="L2392" s="8" t="s">
        <v>14</v>
      </c>
      <c r="M2392" s="5" t="str">
        <f t="shared" si="74"/>
        <v>Tuesday</v>
      </c>
      <c r="N2392" s="5">
        <f t="shared" si="75"/>
        <v>24</v>
      </c>
    </row>
    <row r="2393" spans="1:14" ht="14.4" customHeight="1" x14ac:dyDescent="0.3">
      <c r="A2393" s="9">
        <v>41541</v>
      </c>
      <c r="B2393" s="6" t="s">
        <v>19</v>
      </c>
      <c r="C2393" s="6" t="s">
        <v>13</v>
      </c>
      <c r="D2393" s="6" t="s">
        <v>14</v>
      </c>
      <c r="E2393" s="6" t="s">
        <v>37</v>
      </c>
      <c r="F2393" s="6" t="s">
        <v>38</v>
      </c>
      <c r="G2393" s="6">
        <v>1.49</v>
      </c>
      <c r="H2393" s="6">
        <v>0.45</v>
      </c>
      <c r="I2393" s="6">
        <v>1.04</v>
      </c>
      <c r="J2393" s="6"/>
      <c r="K2393" s="6" t="s">
        <v>123</v>
      </c>
      <c r="L2393" s="9" t="s">
        <v>14</v>
      </c>
      <c r="M2393" s="6" t="str">
        <f t="shared" si="74"/>
        <v>Tuesday</v>
      </c>
      <c r="N2393" s="6">
        <f t="shared" si="75"/>
        <v>24</v>
      </c>
    </row>
    <row r="2394" spans="1:14" ht="14.4" customHeight="1" x14ac:dyDescent="0.3">
      <c r="A2394" s="8">
        <v>41541</v>
      </c>
      <c r="B2394" s="5" t="s">
        <v>20</v>
      </c>
      <c r="C2394" s="5" t="s">
        <v>13</v>
      </c>
      <c r="D2394" s="5" t="s">
        <v>14</v>
      </c>
      <c r="E2394" s="5" t="s">
        <v>15</v>
      </c>
      <c r="F2394" s="5" t="s">
        <v>16</v>
      </c>
      <c r="G2394" s="5">
        <v>1.49</v>
      </c>
      <c r="H2394" s="5">
        <v>0.45</v>
      </c>
      <c r="I2394" s="5">
        <v>1.04</v>
      </c>
      <c r="J2394" s="5"/>
      <c r="K2394" s="5" t="s">
        <v>123</v>
      </c>
      <c r="L2394" s="8" t="s">
        <v>14</v>
      </c>
      <c r="M2394" s="5" t="str">
        <f t="shared" si="74"/>
        <v>Tuesday</v>
      </c>
      <c r="N2394" s="5">
        <f t="shared" si="75"/>
        <v>24</v>
      </c>
    </row>
    <row r="2395" spans="1:14" ht="14.4" customHeight="1" x14ac:dyDescent="0.3">
      <c r="A2395" s="9">
        <v>41541</v>
      </c>
      <c r="B2395" s="6" t="s">
        <v>51</v>
      </c>
      <c r="C2395" s="6" t="s">
        <v>45</v>
      </c>
      <c r="D2395" s="6" t="s">
        <v>14</v>
      </c>
      <c r="E2395" s="6" t="s">
        <v>15</v>
      </c>
      <c r="F2395" s="6" t="s">
        <v>16</v>
      </c>
      <c r="G2395" s="6">
        <v>1.49</v>
      </c>
      <c r="H2395" s="6">
        <v>0.45</v>
      </c>
      <c r="I2395" s="6">
        <v>1.04</v>
      </c>
      <c r="J2395" s="6"/>
      <c r="K2395" s="6" t="s">
        <v>123</v>
      </c>
      <c r="L2395" s="9" t="s">
        <v>14</v>
      </c>
      <c r="M2395" s="6" t="str">
        <f t="shared" si="74"/>
        <v>Tuesday</v>
      </c>
      <c r="N2395" s="6">
        <f t="shared" si="75"/>
        <v>24</v>
      </c>
    </row>
    <row r="2396" spans="1:14" ht="14.4" customHeight="1" x14ac:dyDescent="0.3">
      <c r="A2396" s="8">
        <v>41541</v>
      </c>
      <c r="B2396" s="5" t="s">
        <v>53</v>
      </c>
      <c r="C2396" s="5" t="s">
        <v>45</v>
      </c>
      <c r="D2396" s="5" t="s">
        <v>14</v>
      </c>
      <c r="E2396" s="5" t="s">
        <v>15</v>
      </c>
      <c r="F2396" s="5" t="s">
        <v>16</v>
      </c>
      <c r="G2396" s="5">
        <v>1.49</v>
      </c>
      <c r="H2396" s="5">
        <v>0.45</v>
      </c>
      <c r="I2396" s="5">
        <v>1.04</v>
      </c>
      <c r="J2396" s="5"/>
      <c r="K2396" s="5" t="s">
        <v>123</v>
      </c>
      <c r="L2396" s="8" t="s">
        <v>14</v>
      </c>
      <c r="M2396" s="5" t="str">
        <f t="shared" si="74"/>
        <v>Tuesday</v>
      </c>
      <c r="N2396" s="5">
        <f t="shared" si="75"/>
        <v>24</v>
      </c>
    </row>
    <row r="2397" spans="1:14" ht="14.4" customHeight="1" x14ac:dyDescent="0.3">
      <c r="A2397" s="9">
        <v>41541</v>
      </c>
      <c r="B2397" s="6" t="s">
        <v>53</v>
      </c>
      <c r="C2397" s="6" t="s">
        <v>45</v>
      </c>
      <c r="D2397" s="6" t="s">
        <v>14</v>
      </c>
      <c r="E2397" s="6" t="s">
        <v>15</v>
      </c>
      <c r="F2397" s="6" t="s">
        <v>16</v>
      </c>
      <c r="G2397" s="6">
        <v>1.49</v>
      </c>
      <c r="H2397" s="6">
        <v>0.45</v>
      </c>
      <c r="I2397" s="6">
        <v>1.04</v>
      </c>
      <c r="J2397" s="6"/>
      <c r="K2397" s="6" t="s">
        <v>123</v>
      </c>
      <c r="L2397" s="9" t="s">
        <v>14</v>
      </c>
      <c r="M2397" s="6" t="str">
        <f t="shared" si="74"/>
        <v>Tuesday</v>
      </c>
      <c r="N2397" s="6">
        <f t="shared" si="75"/>
        <v>24</v>
      </c>
    </row>
    <row r="2398" spans="1:14" ht="14.4" customHeight="1" x14ac:dyDescent="0.3">
      <c r="A2398" s="8">
        <v>41541</v>
      </c>
      <c r="B2398" s="5" t="s">
        <v>19</v>
      </c>
      <c r="C2398" s="5" t="s">
        <v>13</v>
      </c>
      <c r="D2398" s="5" t="s">
        <v>14</v>
      </c>
      <c r="E2398" s="5" t="s">
        <v>15</v>
      </c>
      <c r="F2398" s="5" t="s">
        <v>16</v>
      </c>
      <c r="G2398" s="5">
        <v>1.49</v>
      </c>
      <c r="H2398" s="5">
        <v>0.45</v>
      </c>
      <c r="I2398" s="5">
        <v>1.04</v>
      </c>
      <c r="J2398" s="5"/>
      <c r="K2398" s="5" t="s">
        <v>123</v>
      </c>
      <c r="L2398" s="8" t="s">
        <v>14</v>
      </c>
      <c r="M2398" s="5" t="str">
        <f t="shared" si="74"/>
        <v>Tuesday</v>
      </c>
      <c r="N2398" s="5">
        <f t="shared" si="75"/>
        <v>24</v>
      </c>
    </row>
    <row r="2399" spans="1:14" ht="14.4" customHeight="1" x14ac:dyDescent="0.3">
      <c r="A2399" s="9">
        <v>41541</v>
      </c>
      <c r="B2399" s="6" t="s">
        <v>35</v>
      </c>
      <c r="C2399" s="6" t="s">
        <v>13</v>
      </c>
      <c r="D2399" s="6" t="s">
        <v>14</v>
      </c>
      <c r="E2399" s="6" t="s">
        <v>15</v>
      </c>
      <c r="F2399" s="6" t="s">
        <v>16</v>
      </c>
      <c r="G2399" s="6">
        <v>1.49</v>
      </c>
      <c r="H2399" s="6">
        <v>0.45</v>
      </c>
      <c r="I2399" s="6">
        <v>1.04</v>
      </c>
      <c r="J2399" s="6"/>
      <c r="K2399" s="6" t="s">
        <v>123</v>
      </c>
      <c r="L2399" s="9" t="s">
        <v>14</v>
      </c>
      <c r="M2399" s="6" t="str">
        <f t="shared" si="74"/>
        <v>Tuesday</v>
      </c>
      <c r="N2399" s="6">
        <f t="shared" si="75"/>
        <v>24</v>
      </c>
    </row>
    <row r="2400" spans="1:14" ht="14.4" customHeight="1" x14ac:dyDescent="0.3">
      <c r="A2400" s="8">
        <v>41541</v>
      </c>
      <c r="B2400" s="5" t="s">
        <v>35</v>
      </c>
      <c r="C2400" s="5" t="s">
        <v>13</v>
      </c>
      <c r="D2400" s="5" t="s">
        <v>14</v>
      </c>
      <c r="E2400" s="5" t="s">
        <v>15</v>
      </c>
      <c r="F2400" s="5" t="s">
        <v>16</v>
      </c>
      <c r="G2400" s="5">
        <v>1.49</v>
      </c>
      <c r="H2400" s="5">
        <v>0.45</v>
      </c>
      <c r="I2400" s="5">
        <v>1.04</v>
      </c>
      <c r="J2400" s="5"/>
      <c r="K2400" s="5" t="s">
        <v>123</v>
      </c>
      <c r="L2400" s="8" t="s">
        <v>14</v>
      </c>
      <c r="M2400" s="5" t="str">
        <f t="shared" si="74"/>
        <v>Tuesday</v>
      </c>
      <c r="N2400" s="5">
        <f t="shared" si="75"/>
        <v>24</v>
      </c>
    </row>
    <row r="2401" spans="1:14" ht="14.4" customHeight="1" x14ac:dyDescent="0.3">
      <c r="A2401" s="9">
        <v>41541</v>
      </c>
      <c r="B2401" s="6" t="s">
        <v>18</v>
      </c>
      <c r="C2401" s="6" t="s">
        <v>46</v>
      </c>
      <c r="D2401" s="6" t="s">
        <v>14</v>
      </c>
      <c r="E2401" s="6" t="s">
        <v>15</v>
      </c>
      <c r="F2401" s="6" t="s">
        <v>16</v>
      </c>
      <c r="G2401" s="6">
        <v>-1.49</v>
      </c>
      <c r="H2401" s="6">
        <v>-0.45</v>
      </c>
      <c r="I2401" s="6">
        <v>-1.04</v>
      </c>
      <c r="J2401" s="6"/>
      <c r="K2401" s="6" t="s">
        <v>123</v>
      </c>
      <c r="L2401" s="9" t="s">
        <v>14</v>
      </c>
      <c r="M2401" s="6" t="str">
        <f t="shared" si="74"/>
        <v>Tuesday</v>
      </c>
      <c r="N2401" s="6">
        <f t="shared" si="75"/>
        <v>24</v>
      </c>
    </row>
    <row r="2402" spans="1:14" ht="14.4" customHeight="1" x14ac:dyDescent="0.3">
      <c r="A2402" s="8">
        <v>41542</v>
      </c>
      <c r="B2402" s="5" t="s">
        <v>51</v>
      </c>
      <c r="C2402" s="5" t="s">
        <v>13</v>
      </c>
      <c r="D2402" s="5" t="s">
        <v>14</v>
      </c>
      <c r="E2402" s="5" t="s">
        <v>15</v>
      </c>
      <c r="F2402" s="5" t="s">
        <v>16</v>
      </c>
      <c r="G2402" s="5">
        <v>1.49</v>
      </c>
      <c r="H2402" s="5">
        <v>0.45</v>
      </c>
      <c r="I2402" s="5">
        <v>1.04</v>
      </c>
      <c r="J2402" s="5"/>
      <c r="K2402" s="5" t="s">
        <v>123</v>
      </c>
      <c r="L2402" s="8" t="s">
        <v>14</v>
      </c>
      <c r="M2402" s="5" t="str">
        <f t="shared" si="74"/>
        <v>Wednesday</v>
      </c>
      <c r="N2402" s="5">
        <f t="shared" si="75"/>
        <v>25</v>
      </c>
    </row>
    <row r="2403" spans="1:14" ht="14.4" customHeight="1" x14ac:dyDescent="0.3">
      <c r="A2403" s="9">
        <v>41542</v>
      </c>
      <c r="B2403" s="6" t="s">
        <v>72</v>
      </c>
      <c r="C2403" s="6" t="s">
        <v>13</v>
      </c>
      <c r="D2403" s="6" t="s">
        <v>14</v>
      </c>
      <c r="E2403" s="6" t="s">
        <v>15</v>
      </c>
      <c r="F2403" s="6" t="s">
        <v>16</v>
      </c>
      <c r="G2403" s="6">
        <v>1.49</v>
      </c>
      <c r="H2403" s="6">
        <v>0.45</v>
      </c>
      <c r="I2403" s="6">
        <v>1.04</v>
      </c>
      <c r="J2403" s="6"/>
      <c r="K2403" s="6" t="s">
        <v>123</v>
      </c>
      <c r="L2403" s="9" t="s">
        <v>14</v>
      </c>
      <c r="M2403" s="6" t="str">
        <f t="shared" si="74"/>
        <v>Wednesday</v>
      </c>
      <c r="N2403" s="6">
        <f t="shared" si="75"/>
        <v>25</v>
      </c>
    </row>
    <row r="2404" spans="1:14" ht="14.4" customHeight="1" x14ac:dyDescent="0.3">
      <c r="A2404" s="8">
        <v>41542</v>
      </c>
      <c r="B2404" s="5" t="s">
        <v>55</v>
      </c>
      <c r="C2404" s="5" t="s">
        <v>13</v>
      </c>
      <c r="D2404" s="5" t="s">
        <v>14</v>
      </c>
      <c r="E2404" s="5" t="s">
        <v>15</v>
      </c>
      <c r="F2404" s="5" t="s">
        <v>16</v>
      </c>
      <c r="G2404" s="5">
        <v>1.49</v>
      </c>
      <c r="H2404" s="5">
        <v>0.45</v>
      </c>
      <c r="I2404" s="5">
        <v>1.04</v>
      </c>
      <c r="J2404" s="5"/>
      <c r="K2404" s="5" t="s">
        <v>123</v>
      </c>
      <c r="L2404" s="8" t="s">
        <v>14</v>
      </c>
      <c r="M2404" s="5" t="str">
        <f t="shared" si="74"/>
        <v>Wednesday</v>
      </c>
      <c r="N2404" s="5">
        <f t="shared" si="75"/>
        <v>25</v>
      </c>
    </row>
    <row r="2405" spans="1:14" ht="14.4" customHeight="1" x14ac:dyDescent="0.3">
      <c r="A2405" s="9">
        <v>41542</v>
      </c>
      <c r="B2405" s="6" t="s">
        <v>55</v>
      </c>
      <c r="C2405" s="6" t="s">
        <v>13</v>
      </c>
      <c r="D2405" s="6" t="s">
        <v>14</v>
      </c>
      <c r="E2405" s="6" t="s">
        <v>15</v>
      </c>
      <c r="F2405" s="6" t="s">
        <v>16</v>
      </c>
      <c r="G2405" s="6">
        <v>1.49</v>
      </c>
      <c r="H2405" s="6">
        <v>0.45</v>
      </c>
      <c r="I2405" s="6">
        <v>1.04</v>
      </c>
      <c r="J2405" s="6"/>
      <c r="K2405" s="6" t="s">
        <v>123</v>
      </c>
      <c r="L2405" s="9" t="s">
        <v>14</v>
      </c>
      <c r="M2405" s="6" t="str">
        <f t="shared" si="74"/>
        <v>Wednesday</v>
      </c>
      <c r="N2405" s="6">
        <f t="shared" si="75"/>
        <v>25</v>
      </c>
    </row>
    <row r="2406" spans="1:14" ht="14.4" customHeight="1" x14ac:dyDescent="0.3">
      <c r="A2406" s="24">
        <v>41543</v>
      </c>
      <c r="B2406" s="5" t="s">
        <v>19</v>
      </c>
      <c r="C2406" s="5" t="s">
        <v>46</v>
      </c>
      <c r="D2406" s="5" t="s">
        <v>14</v>
      </c>
      <c r="E2406" s="5" t="s">
        <v>15</v>
      </c>
      <c r="F2406" s="5" t="s">
        <v>16</v>
      </c>
      <c r="G2406" s="5">
        <v>-1.49</v>
      </c>
      <c r="H2406" s="5">
        <v>-0.45</v>
      </c>
      <c r="I2406" s="5">
        <v>-1.04</v>
      </c>
      <c r="J2406" s="5"/>
      <c r="K2406" s="5" t="s">
        <v>123</v>
      </c>
      <c r="L2406" s="24" t="s">
        <v>14</v>
      </c>
      <c r="M2406" s="5" t="str">
        <f t="shared" si="74"/>
        <v>Thursday</v>
      </c>
      <c r="N2406" s="5">
        <f t="shared" si="75"/>
        <v>26</v>
      </c>
    </row>
    <row r="2407" spans="1:14" ht="14.4" customHeight="1" x14ac:dyDescent="0.3">
      <c r="A2407" s="9">
        <v>41543</v>
      </c>
      <c r="B2407" s="6" t="s">
        <v>20</v>
      </c>
      <c r="C2407" s="6" t="s">
        <v>13</v>
      </c>
      <c r="D2407" s="6" t="s">
        <v>14</v>
      </c>
      <c r="E2407" s="6" t="s">
        <v>15</v>
      </c>
      <c r="F2407" s="6" t="s">
        <v>16</v>
      </c>
      <c r="G2407" s="6">
        <v>1.49</v>
      </c>
      <c r="H2407" s="6">
        <v>0.45</v>
      </c>
      <c r="I2407" s="6">
        <v>1.04</v>
      </c>
      <c r="J2407" s="6"/>
      <c r="K2407" s="6" t="s">
        <v>123</v>
      </c>
      <c r="L2407" s="9" t="s">
        <v>14</v>
      </c>
      <c r="M2407" s="6" t="str">
        <f t="shared" si="74"/>
        <v>Thursday</v>
      </c>
      <c r="N2407" s="6">
        <f t="shared" si="75"/>
        <v>26</v>
      </c>
    </row>
    <row r="2408" spans="1:14" ht="14.4" customHeight="1" x14ac:dyDescent="0.3">
      <c r="A2408" s="24">
        <v>41543</v>
      </c>
      <c r="B2408" s="5" t="s">
        <v>51</v>
      </c>
      <c r="C2408" s="5" t="s">
        <v>13</v>
      </c>
      <c r="D2408" s="5" t="s">
        <v>14</v>
      </c>
      <c r="E2408" s="5" t="s">
        <v>15</v>
      </c>
      <c r="F2408" s="5" t="s">
        <v>16</v>
      </c>
      <c r="G2408" s="5">
        <v>1.49</v>
      </c>
      <c r="H2408" s="5">
        <v>0.45</v>
      </c>
      <c r="I2408" s="5">
        <v>1.04</v>
      </c>
      <c r="J2408" s="5"/>
      <c r="K2408" s="5" t="s">
        <v>123</v>
      </c>
      <c r="L2408" s="24" t="s">
        <v>14</v>
      </c>
      <c r="M2408" s="5" t="str">
        <f t="shared" si="74"/>
        <v>Thursday</v>
      </c>
      <c r="N2408" s="5">
        <f t="shared" si="75"/>
        <v>26</v>
      </c>
    </row>
    <row r="2409" spans="1:14" ht="14.4" customHeight="1" x14ac:dyDescent="0.3">
      <c r="A2409" s="9">
        <v>41543</v>
      </c>
      <c r="B2409" s="6" t="s">
        <v>60</v>
      </c>
      <c r="C2409" s="6" t="s">
        <v>45</v>
      </c>
      <c r="D2409" s="6" t="s">
        <v>14</v>
      </c>
      <c r="E2409" s="6" t="s">
        <v>41</v>
      </c>
      <c r="F2409" s="6" t="s">
        <v>33</v>
      </c>
      <c r="G2409" s="6">
        <v>1.03</v>
      </c>
      <c r="H2409" s="6">
        <v>0.31</v>
      </c>
      <c r="I2409" s="6">
        <v>0.72</v>
      </c>
      <c r="J2409" s="6"/>
      <c r="K2409" s="6" t="s">
        <v>123</v>
      </c>
      <c r="L2409" s="9" t="s">
        <v>14</v>
      </c>
      <c r="M2409" s="6" t="str">
        <f t="shared" si="74"/>
        <v>Thursday</v>
      </c>
      <c r="N2409" s="6">
        <f t="shared" si="75"/>
        <v>26</v>
      </c>
    </row>
    <row r="2410" spans="1:14" ht="14.4" customHeight="1" x14ac:dyDescent="0.3">
      <c r="A2410" s="8">
        <v>41544</v>
      </c>
      <c r="B2410" s="5" t="s">
        <v>35</v>
      </c>
      <c r="C2410" s="5" t="s">
        <v>45</v>
      </c>
      <c r="D2410" s="5" t="s">
        <v>14</v>
      </c>
      <c r="E2410" s="5" t="s">
        <v>15</v>
      </c>
      <c r="F2410" s="5" t="s">
        <v>16</v>
      </c>
      <c r="G2410" s="5">
        <v>1.49</v>
      </c>
      <c r="H2410" s="5">
        <v>0.45</v>
      </c>
      <c r="I2410" s="5">
        <v>1.04</v>
      </c>
      <c r="J2410" s="5"/>
      <c r="K2410" s="5" t="s">
        <v>123</v>
      </c>
      <c r="L2410" s="8" t="s">
        <v>14</v>
      </c>
      <c r="M2410" s="5" t="str">
        <f t="shared" si="74"/>
        <v>Friday</v>
      </c>
      <c r="N2410" s="5">
        <f t="shared" si="75"/>
        <v>27</v>
      </c>
    </row>
    <row r="2411" spans="1:14" ht="14.4" customHeight="1" x14ac:dyDescent="0.3">
      <c r="A2411" s="9">
        <v>41544</v>
      </c>
      <c r="B2411" s="6" t="s">
        <v>35</v>
      </c>
      <c r="C2411" s="6" t="s">
        <v>13</v>
      </c>
      <c r="D2411" s="6" t="s">
        <v>14</v>
      </c>
      <c r="E2411" s="6" t="s">
        <v>15</v>
      </c>
      <c r="F2411" s="6" t="s">
        <v>16</v>
      </c>
      <c r="G2411" s="6">
        <v>1.49</v>
      </c>
      <c r="H2411" s="6">
        <v>0.45</v>
      </c>
      <c r="I2411" s="6">
        <v>1.04</v>
      </c>
      <c r="J2411" s="6"/>
      <c r="K2411" s="6" t="s">
        <v>123</v>
      </c>
      <c r="L2411" s="9" t="s">
        <v>14</v>
      </c>
      <c r="M2411" s="6" t="str">
        <f t="shared" si="74"/>
        <v>Friday</v>
      </c>
      <c r="N2411" s="6">
        <f t="shared" si="75"/>
        <v>27</v>
      </c>
    </row>
    <row r="2412" spans="1:14" ht="14.4" customHeight="1" x14ac:dyDescent="0.3">
      <c r="A2412" s="8">
        <v>41544</v>
      </c>
      <c r="B2412" s="5" t="s">
        <v>29</v>
      </c>
      <c r="C2412" s="5" t="s">
        <v>13</v>
      </c>
      <c r="D2412" s="5" t="s">
        <v>14</v>
      </c>
      <c r="E2412" s="5" t="s">
        <v>15</v>
      </c>
      <c r="F2412" s="5" t="s">
        <v>16</v>
      </c>
      <c r="G2412" s="5">
        <v>1.49</v>
      </c>
      <c r="H2412" s="5">
        <v>0.45</v>
      </c>
      <c r="I2412" s="5">
        <v>1.04</v>
      </c>
      <c r="J2412" s="5"/>
      <c r="K2412" s="5" t="s">
        <v>123</v>
      </c>
      <c r="L2412" s="8" t="s">
        <v>14</v>
      </c>
      <c r="M2412" s="5" t="str">
        <f t="shared" si="74"/>
        <v>Friday</v>
      </c>
      <c r="N2412" s="5">
        <f t="shared" si="75"/>
        <v>27</v>
      </c>
    </row>
    <row r="2413" spans="1:14" ht="14.4" customHeight="1" x14ac:dyDescent="0.3">
      <c r="A2413" s="9">
        <v>41544</v>
      </c>
      <c r="B2413" s="6" t="s">
        <v>35</v>
      </c>
      <c r="C2413" s="6" t="s">
        <v>13</v>
      </c>
      <c r="D2413" s="6" t="s">
        <v>14</v>
      </c>
      <c r="E2413" s="6" t="s">
        <v>21</v>
      </c>
      <c r="F2413" s="6" t="s">
        <v>22</v>
      </c>
      <c r="G2413" s="6">
        <v>0.86</v>
      </c>
      <c r="H2413" s="6">
        <v>0.26</v>
      </c>
      <c r="I2413" s="6">
        <v>0.6</v>
      </c>
      <c r="J2413" s="6"/>
      <c r="K2413" s="6" t="s">
        <v>123</v>
      </c>
      <c r="L2413" s="9" t="s">
        <v>14</v>
      </c>
      <c r="M2413" s="6" t="str">
        <f t="shared" si="74"/>
        <v>Friday</v>
      </c>
      <c r="N2413" s="6">
        <f t="shared" si="75"/>
        <v>27</v>
      </c>
    </row>
    <row r="2414" spans="1:14" ht="14.4" customHeight="1" x14ac:dyDescent="0.3">
      <c r="A2414" s="8">
        <v>41544</v>
      </c>
      <c r="B2414" s="5" t="s">
        <v>34</v>
      </c>
      <c r="C2414" s="5" t="s">
        <v>13</v>
      </c>
      <c r="D2414" s="5" t="s">
        <v>14</v>
      </c>
      <c r="E2414" s="5" t="s">
        <v>15</v>
      </c>
      <c r="F2414" s="5" t="s">
        <v>16</v>
      </c>
      <c r="G2414" s="5">
        <v>1.49</v>
      </c>
      <c r="H2414" s="5">
        <v>0.45</v>
      </c>
      <c r="I2414" s="5">
        <v>1.04</v>
      </c>
      <c r="J2414" s="5"/>
      <c r="K2414" s="5" t="s">
        <v>123</v>
      </c>
      <c r="L2414" s="8" t="s">
        <v>14</v>
      </c>
      <c r="M2414" s="5" t="str">
        <f t="shared" si="74"/>
        <v>Friday</v>
      </c>
      <c r="N2414" s="5">
        <f t="shared" si="75"/>
        <v>27</v>
      </c>
    </row>
    <row r="2415" spans="1:14" ht="14.4" customHeight="1" x14ac:dyDescent="0.3">
      <c r="A2415" s="9">
        <v>41544</v>
      </c>
      <c r="B2415" s="6" t="s">
        <v>125</v>
      </c>
      <c r="C2415" s="6" t="s">
        <v>46</v>
      </c>
      <c r="D2415" s="6" t="s">
        <v>14</v>
      </c>
      <c r="E2415" s="6" t="s">
        <v>30</v>
      </c>
      <c r="F2415" s="6" t="s">
        <v>31</v>
      </c>
      <c r="G2415" s="6">
        <v>-1.49</v>
      </c>
      <c r="H2415" s="6">
        <v>-0.45</v>
      </c>
      <c r="I2415" s="6">
        <v>-1.04</v>
      </c>
      <c r="J2415" s="6"/>
      <c r="K2415" s="6" t="s">
        <v>123</v>
      </c>
      <c r="L2415" s="9" t="s">
        <v>14</v>
      </c>
      <c r="M2415" s="6" t="str">
        <f t="shared" si="74"/>
        <v>Friday</v>
      </c>
      <c r="N2415" s="6">
        <f t="shared" si="75"/>
        <v>27</v>
      </c>
    </row>
    <row r="2416" spans="1:14" ht="14.4" customHeight="1" x14ac:dyDescent="0.3">
      <c r="A2416" s="8">
        <v>41544</v>
      </c>
      <c r="B2416" s="5" t="s">
        <v>35</v>
      </c>
      <c r="C2416" s="5" t="s">
        <v>13</v>
      </c>
      <c r="D2416" s="5" t="s">
        <v>14</v>
      </c>
      <c r="E2416" s="5" t="s">
        <v>15</v>
      </c>
      <c r="F2416" s="5" t="s">
        <v>16</v>
      </c>
      <c r="G2416" s="5">
        <v>1.49</v>
      </c>
      <c r="H2416" s="5">
        <v>0.45</v>
      </c>
      <c r="I2416" s="5">
        <v>1.04</v>
      </c>
      <c r="J2416" s="5"/>
      <c r="K2416" s="5" t="s">
        <v>123</v>
      </c>
      <c r="L2416" s="8" t="s">
        <v>14</v>
      </c>
      <c r="M2416" s="5" t="str">
        <f t="shared" si="74"/>
        <v>Friday</v>
      </c>
      <c r="N2416" s="5">
        <f t="shared" si="75"/>
        <v>27</v>
      </c>
    </row>
    <row r="2417" spans="1:14" ht="14.4" customHeight="1" x14ac:dyDescent="0.3">
      <c r="A2417" s="9">
        <v>41544</v>
      </c>
      <c r="B2417" s="6" t="s">
        <v>34</v>
      </c>
      <c r="C2417" s="6" t="s">
        <v>13</v>
      </c>
      <c r="D2417" s="6" t="s">
        <v>14</v>
      </c>
      <c r="E2417" s="6" t="s">
        <v>15</v>
      </c>
      <c r="F2417" s="6" t="s">
        <v>16</v>
      </c>
      <c r="G2417" s="6">
        <v>1.49</v>
      </c>
      <c r="H2417" s="6">
        <v>0.45</v>
      </c>
      <c r="I2417" s="6">
        <v>1.04</v>
      </c>
      <c r="J2417" s="6"/>
      <c r="K2417" s="6" t="s">
        <v>123</v>
      </c>
      <c r="L2417" s="9" t="s">
        <v>14</v>
      </c>
      <c r="M2417" s="6" t="str">
        <f t="shared" si="74"/>
        <v>Friday</v>
      </c>
      <c r="N2417" s="6">
        <f t="shared" si="75"/>
        <v>27</v>
      </c>
    </row>
    <row r="2418" spans="1:14" ht="14.4" customHeight="1" x14ac:dyDescent="0.3">
      <c r="A2418" s="8">
        <v>41544</v>
      </c>
      <c r="B2418" s="5" t="s">
        <v>55</v>
      </c>
      <c r="C2418" s="5" t="s">
        <v>13</v>
      </c>
      <c r="D2418" s="5" t="s">
        <v>14</v>
      </c>
      <c r="E2418" s="5" t="s">
        <v>15</v>
      </c>
      <c r="F2418" s="5" t="s">
        <v>16</v>
      </c>
      <c r="G2418" s="5">
        <v>1.49</v>
      </c>
      <c r="H2418" s="5">
        <v>0.45</v>
      </c>
      <c r="I2418" s="5">
        <v>1.04</v>
      </c>
      <c r="J2418" s="5"/>
      <c r="K2418" s="5" t="s">
        <v>123</v>
      </c>
      <c r="L2418" s="8" t="s">
        <v>14</v>
      </c>
      <c r="M2418" s="5" t="str">
        <f t="shared" si="74"/>
        <v>Friday</v>
      </c>
      <c r="N2418" s="5">
        <f t="shared" si="75"/>
        <v>27</v>
      </c>
    </row>
    <row r="2419" spans="1:14" ht="14.4" customHeight="1" x14ac:dyDescent="0.3">
      <c r="A2419" s="9">
        <v>41544</v>
      </c>
      <c r="B2419" s="6" t="s">
        <v>55</v>
      </c>
      <c r="C2419" s="6" t="s">
        <v>45</v>
      </c>
      <c r="D2419" s="6" t="s">
        <v>14</v>
      </c>
      <c r="E2419" s="6" t="s">
        <v>37</v>
      </c>
      <c r="F2419" s="6" t="s">
        <v>38</v>
      </c>
      <c r="G2419" s="6">
        <v>1.49</v>
      </c>
      <c r="H2419" s="6">
        <v>0.45</v>
      </c>
      <c r="I2419" s="6">
        <v>1.04</v>
      </c>
      <c r="J2419" s="6"/>
      <c r="K2419" s="6" t="s">
        <v>123</v>
      </c>
      <c r="L2419" s="9" t="s">
        <v>14</v>
      </c>
      <c r="M2419" s="6" t="str">
        <f t="shared" si="74"/>
        <v>Friday</v>
      </c>
      <c r="N2419" s="6">
        <f t="shared" si="75"/>
        <v>27</v>
      </c>
    </row>
    <row r="2420" spans="1:14" ht="14.4" customHeight="1" x14ac:dyDescent="0.3">
      <c r="A2420" s="8">
        <v>41544</v>
      </c>
      <c r="B2420" s="5" t="s">
        <v>12</v>
      </c>
      <c r="C2420" s="5" t="s">
        <v>13</v>
      </c>
      <c r="D2420" s="5" t="s">
        <v>14</v>
      </c>
      <c r="E2420" s="5" t="s">
        <v>15</v>
      </c>
      <c r="F2420" s="5" t="s">
        <v>16</v>
      </c>
      <c r="G2420" s="5">
        <v>1.49</v>
      </c>
      <c r="H2420" s="5">
        <v>0.45</v>
      </c>
      <c r="I2420" s="5">
        <v>1.04</v>
      </c>
      <c r="J2420" s="5"/>
      <c r="K2420" s="5" t="s">
        <v>123</v>
      </c>
      <c r="L2420" s="8" t="s">
        <v>14</v>
      </c>
      <c r="M2420" s="5" t="str">
        <f t="shared" si="74"/>
        <v>Friday</v>
      </c>
      <c r="N2420" s="5">
        <f t="shared" si="75"/>
        <v>27</v>
      </c>
    </row>
    <row r="2421" spans="1:14" ht="14.4" customHeight="1" x14ac:dyDescent="0.3">
      <c r="A2421" s="9">
        <v>41545</v>
      </c>
      <c r="B2421" s="6" t="s">
        <v>12</v>
      </c>
      <c r="C2421" s="6" t="s">
        <v>13</v>
      </c>
      <c r="D2421" s="6" t="s">
        <v>14</v>
      </c>
      <c r="E2421" s="6" t="s">
        <v>15</v>
      </c>
      <c r="F2421" s="6" t="s">
        <v>16</v>
      </c>
      <c r="G2421" s="6">
        <v>1.49</v>
      </c>
      <c r="H2421" s="6">
        <v>0.45</v>
      </c>
      <c r="I2421" s="6">
        <v>1.04</v>
      </c>
      <c r="J2421" s="6"/>
      <c r="K2421" s="6" t="s">
        <v>123</v>
      </c>
      <c r="L2421" s="9" t="s">
        <v>14</v>
      </c>
      <c r="M2421" s="6" t="str">
        <f t="shared" si="74"/>
        <v>Saturday</v>
      </c>
      <c r="N2421" s="6">
        <f t="shared" si="75"/>
        <v>28</v>
      </c>
    </row>
    <row r="2422" spans="1:14" x14ac:dyDescent="0.3">
      <c r="A2422" s="24">
        <v>41545</v>
      </c>
      <c r="B2422" s="5" t="s">
        <v>53</v>
      </c>
      <c r="C2422" s="5" t="s">
        <v>13</v>
      </c>
      <c r="D2422" s="5" t="s">
        <v>14</v>
      </c>
      <c r="E2422" s="5" t="s">
        <v>15</v>
      </c>
      <c r="F2422" s="5" t="s">
        <v>16</v>
      </c>
      <c r="G2422" s="5">
        <v>1.49</v>
      </c>
      <c r="H2422" s="5">
        <v>0.45</v>
      </c>
      <c r="I2422" s="5">
        <v>1.04</v>
      </c>
      <c r="J2422" s="5"/>
      <c r="K2422" s="5" t="s">
        <v>123</v>
      </c>
      <c r="L2422" s="24" t="s">
        <v>14</v>
      </c>
      <c r="M2422" s="5" t="str">
        <f t="shared" si="74"/>
        <v>Saturday</v>
      </c>
      <c r="N2422" s="5">
        <f t="shared" si="75"/>
        <v>28</v>
      </c>
    </row>
    <row r="2423" spans="1:14" ht="14.4" customHeight="1" x14ac:dyDescent="0.3">
      <c r="A2423" s="9">
        <v>41545</v>
      </c>
      <c r="B2423" s="6" t="s">
        <v>36</v>
      </c>
      <c r="C2423" s="6" t="s">
        <v>45</v>
      </c>
      <c r="D2423" s="6" t="s">
        <v>14</v>
      </c>
      <c r="E2423" s="6" t="s">
        <v>15</v>
      </c>
      <c r="F2423" s="6" t="s">
        <v>16</v>
      </c>
      <c r="G2423" s="6">
        <v>1.49</v>
      </c>
      <c r="H2423" s="6">
        <v>0.45</v>
      </c>
      <c r="I2423" s="6">
        <v>1.04</v>
      </c>
      <c r="J2423" s="6"/>
      <c r="K2423" s="6" t="s">
        <v>123</v>
      </c>
      <c r="L2423" s="9" t="s">
        <v>14</v>
      </c>
      <c r="M2423" s="6" t="str">
        <f t="shared" si="74"/>
        <v>Saturday</v>
      </c>
      <c r="N2423" s="6">
        <f t="shared" si="75"/>
        <v>28</v>
      </c>
    </row>
    <row r="2424" spans="1:14" ht="14.4" customHeight="1" x14ac:dyDescent="0.3">
      <c r="A2424" s="8">
        <v>41546</v>
      </c>
      <c r="B2424" s="5" t="s">
        <v>53</v>
      </c>
      <c r="C2424" s="5" t="s">
        <v>45</v>
      </c>
      <c r="D2424" s="5" t="s">
        <v>14</v>
      </c>
      <c r="E2424" s="5" t="s">
        <v>15</v>
      </c>
      <c r="F2424" s="5" t="s">
        <v>16</v>
      </c>
      <c r="G2424" s="5">
        <v>1.49</v>
      </c>
      <c r="H2424" s="5">
        <v>0.45</v>
      </c>
      <c r="I2424" s="5">
        <v>1.04</v>
      </c>
      <c r="J2424" s="5"/>
      <c r="K2424" s="5" t="s">
        <v>123</v>
      </c>
      <c r="L2424" s="8" t="s">
        <v>14</v>
      </c>
      <c r="M2424" s="5" t="str">
        <f t="shared" si="74"/>
        <v>Sunday</v>
      </c>
      <c r="N2424" s="5">
        <f t="shared" si="75"/>
        <v>29</v>
      </c>
    </row>
    <row r="2425" spans="1:14" ht="14.4" customHeight="1" x14ac:dyDescent="0.3">
      <c r="A2425" s="9">
        <v>41546</v>
      </c>
      <c r="B2425" s="6" t="s">
        <v>18</v>
      </c>
      <c r="C2425" s="6" t="s">
        <v>45</v>
      </c>
      <c r="D2425" s="6" t="s">
        <v>14</v>
      </c>
      <c r="E2425" s="6" t="s">
        <v>15</v>
      </c>
      <c r="F2425" s="6" t="s">
        <v>16</v>
      </c>
      <c r="G2425" s="6">
        <v>1.49</v>
      </c>
      <c r="H2425" s="6">
        <v>0.45</v>
      </c>
      <c r="I2425" s="6">
        <v>1.04</v>
      </c>
      <c r="J2425" s="6"/>
      <c r="K2425" s="6" t="s">
        <v>123</v>
      </c>
      <c r="L2425" s="9" t="s">
        <v>14</v>
      </c>
      <c r="M2425" s="6" t="str">
        <f t="shared" si="74"/>
        <v>Sunday</v>
      </c>
      <c r="N2425" s="6">
        <f t="shared" si="75"/>
        <v>29</v>
      </c>
    </row>
    <row r="2426" spans="1:14" ht="14.4" customHeight="1" x14ac:dyDescent="0.3">
      <c r="A2426" s="8">
        <v>41546</v>
      </c>
      <c r="B2426" s="5" t="s">
        <v>29</v>
      </c>
      <c r="C2426" s="5" t="s">
        <v>13</v>
      </c>
      <c r="D2426" s="5" t="s">
        <v>14</v>
      </c>
      <c r="E2426" s="5" t="s">
        <v>30</v>
      </c>
      <c r="F2426" s="5" t="s">
        <v>31</v>
      </c>
      <c r="G2426" s="5">
        <v>1.49</v>
      </c>
      <c r="H2426" s="5">
        <v>0.45</v>
      </c>
      <c r="I2426" s="5">
        <v>1.04</v>
      </c>
      <c r="J2426" s="5"/>
      <c r="K2426" s="5" t="s">
        <v>123</v>
      </c>
      <c r="L2426" s="8" t="s">
        <v>14</v>
      </c>
      <c r="M2426" s="5" t="str">
        <f t="shared" si="74"/>
        <v>Sunday</v>
      </c>
      <c r="N2426" s="5">
        <f t="shared" si="75"/>
        <v>29</v>
      </c>
    </row>
    <row r="2427" spans="1:14" ht="14.4" customHeight="1" x14ac:dyDescent="0.3">
      <c r="A2427" s="9">
        <v>41546</v>
      </c>
      <c r="B2427" s="6" t="s">
        <v>51</v>
      </c>
      <c r="C2427" s="6" t="s">
        <v>45</v>
      </c>
      <c r="D2427" s="6" t="s">
        <v>14</v>
      </c>
      <c r="E2427" s="6" t="s">
        <v>15</v>
      </c>
      <c r="F2427" s="6" t="s">
        <v>16</v>
      </c>
      <c r="G2427" s="6">
        <v>1.49</v>
      </c>
      <c r="H2427" s="6">
        <v>0.45</v>
      </c>
      <c r="I2427" s="6">
        <v>1.04</v>
      </c>
      <c r="J2427" s="6"/>
      <c r="K2427" s="6" t="s">
        <v>123</v>
      </c>
      <c r="L2427" s="9" t="s">
        <v>14</v>
      </c>
      <c r="M2427" s="6" t="str">
        <f t="shared" si="74"/>
        <v>Sunday</v>
      </c>
      <c r="N2427" s="6">
        <f t="shared" si="75"/>
        <v>29</v>
      </c>
    </row>
    <row r="2428" spans="1:14" ht="14.4" customHeight="1" x14ac:dyDescent="0.3">
      <c r="A2428" s="8">
        <v>41546</v>
      </c>
      <c r="B2428" s="5" t="s">
        <v>51</v>
      </c>
      <c r="C2428" s="5" t="s">
        <v>45</v>
      </c>
      <c r="D2428" s="5" t="s">
        <v>14</v>
      </c>
      <c r="E2428" s="5" t="s">
        <v>15</v>
      </c>
      <c r="F2428" s="5" t="s">
        <v>16</v>
      </c>
      <c r="G2428" s="5">
        <v>1.49</v>
      </c>
      <c r="H2428" s="5">
        <v>0.45</v>
      </c>
      <c r="I2428" s="5">
        <v>1.04</v>
      </c>
      <c r="J2428" s="5"/>
      <c r="K2428" s="5" t="s">
        <v>123</v>
      </c>
      <c r="L2428" s="8" t="s">
        <v>14</v>
      </c>
      <c r="M2428" s="5" t="str">
        <f t="shared" si="74"/>
        <v>Sunday</v>
      </c>
      <c r="N2428" s="5">
        <f t="shared" si="75"/>
        <v>29</v>
      </c>
    </row>
    <row r="2429" spans="1:14" ht="14.4" customHeight="1" x14ac:dyDescent="0.3">
      <c r="A2429" s="9">
        <v>41546</v>
      </c>
      <c r="B2429" s="6" t="s">
        <v>51</v>
      </c>
      <c r="C2429" s="6" t="s">
        <v>13</v>
      </c>
      <c r="D2429" s="6" t="s">
        <v>14</v>
      </c>
      <c r="E2429" s="6" t="s">
        <v>15</v>
      </c>
      <c r="F2429" s="6" t="s">
        <v>16</v>
      </c>
      <c r="G2429" s="6">
        <v>1.49</v>
      </c>
      <c r="H2429" s="6">
        <v>0.45</v>
      </c>
      <c r="I2429" s="6">
        <v>1.04</v>
      </c>
      <c r="J2429" s="6"/>
      <c r="K2429" s="6" t="s">
        <v>123</v>
      </c>
      <c r="L2429" s="9" t="s">
        <v>14</v>
      </c>
      <c r="M2429" s="6" t="str">
        <f t="shared" si="74"/>
        <v>Sunday</v>
      </c>
      <c r="N2429" s="6">
        <f t="shared" si="75"/>
        <v>29</v>
      </c>
    </row>
    <row r="2430" spans="1:14" ht="14.4" customHeight="1" x14ac:dyDescent="0.3">
      <c r="A2430" s="8">
        <v>41546</v>
      </c>
      <c r="B2430" s="5" t="s">
        <v>72</v>
      </c>
      <c r="C2430" s="5" t="s">
        <v>13</v>
      </c>
      <c r="D2430" s="5" t="s">
        <v>14</v>
      </c>
      <c r="E2430" s="5" t="s">
        <v>15</v>
      </c>
      <c r="F2430" s="5" t="s">
        <v>16</v>
      </c>
      <c r="G2430" s="5">
        <v>1.49</v>
      </c>
      <c r="H2430" s="5">
        <v>0.45</v>
      </c>
      <c r="I2430" s="5">
        <v>1.04</v>
      </c>
      <c r="J2430" s="5"/>
      <c r="K2430" s="5" t="s">
        <v>123</v>
      </c>
      <c r="L2430" s="8" t="s">
        <v>14</v>
      </c>
      <c r="M2430" s="5" t="str">
        <f t="shared" si="74"/>
        <v>Sunday</v>
      </c>
      <c r="N2430" s="5">
        <f t="shared" si="75"/>
        <v>29</v>
      </c>
    </row>
    <row r="2431" spans="1:14" ht="14.4" customHeight="1" x14ac:dyDescent="0.3">
      <c r="A2431" s="9">
        <v>41546</v>
      </c>
      <c r="B2431" s="6" t="s">
        <v>19</v>
      </c>
      <c r="C2431" s="6" t="s">
        <v>13</v>
      </c>
      <c r="D2431" s="6" t="s">
        <v>14</v>
      </c>
      <c r="E2431" s="6" t="s">
        <v>15</v>
      </c>
      <c r="F2431" s="6" t="s">
        <v>16</v>
      </c>
      <c r="G2431" s="6">
        <v>1.49</v>
      </c>
      <c r="H2431" s="6">
        <v>0.45</v>
      </c>
      <c r="I2431" s="6">
        <v>1.04</v>
      </c>
      <c r="J2431" s="6"/>
      <c r="K2431" s="6" t="s">
        <v>123</v>
      </c>
      <c r="L2431" s="9" t="s">
        <v>14</v>
      </c>
      <c r="M2431" s="6" t="str">
        <f t="shared" si="74"/>
        <v>Sunday</v>
      </c>
      <c r="N2431" s="6">
        <f t="shared" si="75"/>
        <v>29</v>
      </c>
    </row>
    <row r="2432" spans="1:14" ht="14.4" customHeight="1" x14ac:dyDescent="0.3">
      <c r="A2432" s="24">
        <v>41547</v>
      </c>
      <c r="B2432" s="5" t="s">
        <v>55</v>
      </c>
      <c r="C2432" s="5" t="s">
        <v>13</v>
      </c>
      <c r="D2432" s="5" t="s">
        <v>14</v>
      </c>
      <c r="E2432" s="5" t="s">
        <v>15</v>
      </c>
      <c r="F2432" s="5" t="s">
        <v>16</v>
      </c>
      <c r="G2432" s="5">
        <v>1.49</v>
      </c>
      <c r="H2432" s="5">
        <v>0.45</v>
      </c>
      <c r="I2432" s="5">
        <v>1.04</v>
      </c>
      <c r="J2432" s="5"/>
      <c r="K2432" s="5" t="s">
        <v>123</v>
      </c>
      <c r="L2432" s="24" t="s">
        <v>14</v>
      </c>
      <c r="M2432" s="5" t="str">
        <f t="shared" si="74"/>
        <v>Monday</v>
      </c>
      <c r="N2432" s="5">
        <f t="shared" si="75"/>
        <v>30</v>
      </c>
    </row>
    <row r="2433" spans="1:14" ht="14.4" customHeight="1" x14ac:dyDescent="0.3">
      <c r="A2433" s="9">
        <v>41547</v>
      </c>
      <c r="B2433" s="6" t="s">
        <v>26</v>
      </c>
      <c r="C2433" s="6" t="s">
        <v>13</v>
      </c>
      <c r="D2433" s="6" t="s">
        <v>14</v>
      </c>
      <c r="E2433" s="6" t="s">
        <v>15</v>
      </c>
      <c r="F2433" s="6" t="s">
        <v>16</v>
      </c>
      <c r="G2433" s="6">
        <v>1.49</v>
      </c>
      <c r="H2433" s="6">
        <v>0.45</v>
      </c>
      <c r="I2433" s="6">
        <v>1.04</v>
      </c>
      <c r="J2433" s="6"/>
      <c r="K2433" s="6" t="s">
        <v>123</v>
      </c>
      <c r="L2433" s="9" t="s">
        <v>14</v>
      </c>
      <c r="M2433" s="6" t="str">
        <f t="shared" si="74"/>
        <v>Monday</v>
      </c>
      <c r="N2433" s="6">
        <f t="shared" si="75"/>
        <v>30</v>
      </c>
    </row>
    <row r="2434" spans="1:14" ht="14.4" customHeight="1" x14ac:dyDescent="0.3">
      <c r="A2434" s="24">
        <v>41547</v>
      </c>
      <c r="B2434" s="5" t="s">
        <v>26</v>
      </c>
      <c r="C2434" s="5" t="s">
        <v>45</v>
      </c>
      <c r="D2434" s="5" t="s">
        <v>14</v>
      </c>
      <c r="E2434" s="5" t="s">
        <v>15</v>
      </c>
      <c r="F2434" s="5" t="s">
        <v>16</v>
      </c>
      <c r="G2434" s="5">
        <v>1.49</v>
      </c>
      <c r="H2434" s="5">
        <v>0.45</v>
      </c>
      <c r="I2434" s="5">
        <v>1.04</v>
      </c>
      <c r="J2434" s="5"/>
      <c r="K2434" s="5" t="s">
        <v>123</v>
      </c>
      <c r="L2434" s="24" t="s">
        <v>14</v>
      </c>
      <c r="M2434" s="5" t="str">
        <f t="shared" ref="M2434:M2497" si="76">TEXT(A2434,"dddd")</f>
        <v>Monday</v>
      </c>
      <c r="N2434" s="5">
        <f t="shared" ref="N2434:N2497" si="77">DAY(A2434)</f>
        <v>30</v>
      </c>
    </row>
    <row r="2435" spans="1:14" ht="14.4" customHeight="1" x14ac:dyDescent="0.3">
      <c r="A2435" s="9">
        <v>41547</v>
      </c>
      <c r="B2435" s="6" t="s">
        <v>71</v>
      </c>
      <c r="C2435" s="6" t="s">
        <v>13</v>
      </c>
      <c r="D2435" s="6" t="s">
        <v>14</v>
      </c>
      <c r="E2435" s="6" t="s">
        <v>15</v>
      </c>
      <c r="F2435" s="6" t="s">
        <v>16</v>
      </c>
      <c r="G2435" s="6">
        <v>1.49</v>
      </c>
      <c r="H2435" s="6">
        <v>0.45</v>
      </c>
      <c r="I2435" s="6">
        <v>1.04</v>
      </c>
      <c r="J2435" s="6"/>
      <c r="K2435" s="6" t="s">
        <v>123</v>
      </c>
      <c r="L2435" s="9" t="s">
        <v>14</v>
      </c>
      <c r="M2435" s="6" t="str">
        <f t="shared" si="76"/>
        <v>Monday</v>
      </c>
      <c r="N2435" s="6">
        <f t="shared" si="77"/>
        <v>30</v>
      </c>
    </row>
    <row r="2436" spans="1:14" ht="14.4" customHeight="1" x14ac:dyDescent="0.3">
      <c r="A2436" s="24">
        <v>41547</v>
      </c>
      <c r="B2436" s="5" t="s">
        <v>53</v>
      </c>
      <c r="C2436" s="5" t="s">
        <v>45</v>
      </c>
      <c r="D2436" s="5" t="s">
        <v>14</v>
      </c>
      <c r="E2436" s="5" t="s">
        <v>15</v>
      </c>
      <c r="F2436" s="5" t="s">
        <v>16</v>
      </c>
      <c r="G2436" s="5">
        <v>1.49</v>
      </c>
      <c r="H2436" s="5">
        <v>0.45</v>
      </c>
      <c r="I2436" s="5">
        <v>1.04</v>
      </c>
      <c r="J2436" s="5"/>
      <c r="K2436" s="5" t="s">
        <v>123</v>
      </c>
      <c r="L2436" s="24" t="s">
        <v>14</v>
      </c>
      <c r="M2436" s="5" t="str">
        <f t="shared" si="76"/>
        <v>Monday</v>
      </c>
      <c r="N2436" s="5">
        <f t="shared" si="77"/>
        <v>30</v>
      </c>
    </row>
    <row r="2437" spans="1:14" ht="14.4" customHeight="1" x14ac:dyDescent="0.3">
      <c r="A2437" s="9">
        <v>41547</v>
      </c>
      <c r="B2437" s="6" t="s">
        <v>53</v>
      </c>
      <c r="C2437" s="6" t="s">
        <v>13</v>
      </c>
      <c r="D2437" s="6" t="s">
        <v>14</v>
      </c>
      <c r="E2437" s="6" t="s">
        <v>15</v>
      </c>
      <c r="F2437" s="6" t="s">
        <v>16</v>
      </c>
      <c r="G2437" s="6">
        <v>1.49</v>
      </c>
      <c r="H2437" s="6">
        <v>0.45</v>
      </c>
      <c r="I2437" s="6">
        <v>1.04</v>
      </c>
      <c r="J2437" s="6"/>
      <c r="K2437" s="6" t="s">
        <v>123</v>
      </c>
      <c r="L2437" s="9" t="s">
        <v>14</v>
      </c>
      <c r="M2437" s="6" t="str">
        <f t="shared" si="76"/>
        <v>Monday</v>
      </c>
      <c r="N2437" s="6">
        <f t="shared" si="77"/>
        <v>30</v>
      </c>
    </row>
    <row r="2438" spans="1:14" ht="14.4" customHeight="1" x14ac:dyDescent="0.3">
      <c r="A2438" s="24">
        <v>41547</v>
      </c>
      <c r="B2438" s="5" t="s">
        <v>80</v>
      </c>
      <c r="C2438" s="5" t="s">
        <v>13</v>
      </c>
      <c r="D2438" s="5" t="s">
        <v>14</v>
      </c>
      <c r="E2438" s="5" t="s">
        <v>37</v>
      </c>
      <c r="F2438" s="5" t="s">
        <v>38</v>
      </c>
      <c r="G2438" s="5">
        <v>1.49</v>
      </c>
      <c r="H2438" s="5">
        <v>0.45</v>
      </c>
      <c r="I2438" s="5">
        <v>1.04</v>
      </c>
      <c r="J2438" s="5"/>
      <c r="K2438" s="5" t="s">
        <v>123</v>
      </c>
      <c r="L2438" s="24" t="s">
        <v>14</v>
      </c>
      <c r="M2438" s="5" t="str">
        <f t="shared" si="76"/>
        <v>Monday</v>
      </c>
      <c r="N2438" s="5">
        <f t="shared" si="77"/>
        <v>30</v>
      </c>
    </row>
    <row r="2439" spans="1:14" ht="14.4" customHeight="1" x14ac:dyDescent="0.3">
      <c r="A2439" s="9">
        <v>41547</v>
      </c>
      <c r="B2439" s="6" t="s">
        <v>55</v>
      </c>
      <c r="C2439" s="6" t="s">
        <v>45</v>
      </c>
      <c r="D2439" s="6" t="s">
        <v>14</v>
      </c>
      <c r="E2439" s="6" t="s">
        <v>42</v>
      </c>
      <c r="F2439" s="6" t="s">
        <v>43</v>
      </c>
      <c r="G2439" s="6">
        <v>8.6999999999999993</v>
      </c>
      <c r="H2439" s="6">
        <v>2.61</v>
      </c>
      <c r="I2439" s="6">
        <v>6.09</v>
      </c>
      <c r="J2439" s="6"/>
      <c r="K2439" s="6" t="s">
        <v>123</v>
      </c>
      <c r="L2439" s="9" t="s">
        <v>14</v>
      </c>
      <c r="M2439" s="6" t="str">
        <f t="shared" si="76"/>
        <v>Monday</v>
      </c>
      <c r="N2439" s="6">
        <f t="shared" si="77"/>
        <v>30</v>
      </c>
    </row>
    <row r="2440" spans="1:14" ht="14.4" customHeight="1" x14ac:dyDescent="0.3">
      <c r="A2440" s="24">
        <v>41547</v>
      </c>
      <c r="B2440" s="5" t="s">
        <v>35</v>
      </c>
      <c r="C2440" s="5" t="s">
        <v>13</v>
      </c>
      <c r="D2440" s="5" t="s">
        <v>14</v>
      </c>
      <c r="E2440" s="5" t="s">
        <v>15</v>
      </c>
      <c r="F2440" s="5" t="s">
        <v>16</v>
      </c>
      <c r="G2440" s="5">
        <v>1.49</v>
      </c>
      <c r="H2440" s="5">
        <v>0.45</v>
      </c>
      <c r="I2440" s="5">
        <v>1.04</v>
      </c>
      <c r="J2440" s="5"/>
      <c r="K2440" s="5" t="s">
        <v>123</v>
      </c>
      <c r="L2440" s="24" t="s">
        <v>14</v>
      </c>
      <c r="M2440" s="5" t="str">
        <f t="shared" si="76"/>
        <v>Monday</v>
      </c>
      <c r="N2440" s="5">
        <f t="shared" si="77"/>
        <v>30</v>
      </c>
    </row>
    <row r="2441" spans="1:14" ht="14.4" customHeight="1" x14ac:dyDescent="0.3">
      <c r="A2441" s="9">
        <v>41547</v>
      </c>
      <c r="B2441" s="6" t="s">
        <v>36</v>
      </c>
      <c r="C2441" s="6" t="s">
        <v>13</v>
      </c>
      <c r="D2441" s="6" t="s">
        <v>14</v>
      </c>
      <c r="E2441" s="6" t="s">
        <v>15</v>
      </c>
      <c r="F2441" s="6" t="s">
        <v>16</v>
      </c>
      <c r="G2441" s="6">
        <v>1.49</v>
      </c>
      <c r="H2441" s="6">
        <v>0.45</v>
      </c>
      <c r="I2441" s="6">
        <v>1.04</v>
      </c>
      <c r="J2441" s="6"/>
      <c r="K2441" s="6" t="s">
        <v>123</v>
      </c>
      <c r="L2441" s="9" t="s">
        <v>14</v>
      </c>
      <c r="M2441" s="6" t="str">
        <f t="shared" si="76"/>
        <v>Monday</v>
      </c>
      <c r="N2441" s="6">
        <f t="shared" si="77"/>
        <v>30</v>
      </c>
    </row>
    <row r="2442" spans="1:14" ht="14.4" customHeight="1" x14ac:dyDescent="0.3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 t="shared" si="76"/>
        <v>Tuesday</v>
      </c>
      <c r="N2442" s="5">
        <f t="shared" si="77"/>
        <v>1</v>
      </c>
    </row>
    <row r="2443" spans="1:14" ht="14.4" customHeight="1" x14ac:dyDescent="0.3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 t="shared" si="76"/>
        <v>Tuesday</v>
      </c>
      <c r="N2443" s="6">
        <f t="shared" si="77"/>
        <v>1</v>
      </c>
    </row>
    <row r="2444" spans="1:14" ht="14.4" customHeight="1" x14ac:dyDescent="0.3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 t="shared" si="76"/>
        <v>Tuesday</v>
      </c>
      <c r="N2444" s="5">
        <f t="shared" si="77"/>
        <v>1</v>
      </c>
    </row>
    <row r="2445" spans="1:14" ht="14.4" customHeight="1" x14ac:dyDescent="0.3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 t="shared" si="76"/>
        <v>Tuesday</v>
      </c>
      <c r="N2445" s="6">
        <f t="shared" si="77"/>
        <v>1</v>
      </c>
    </row>
    <row r="2446" spans="1:14" ht="14.4" customHeight="1" x14ac:dyDescent="0.3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 t="shared" si="76"/>
        <v>Tuesday</v>
      </c>
      <c r="N2446" s="5">
        <f t="shared" si="77"/>
        <v>1</v>
      </c>
    </row>
    <row r="2447" spans="1:14" ht="14.4" customHeight="1" x14ac:dyDescent="0.3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 t="shared" si="76"/>
        <v>Tuesday</v>
      </c>
      <c r="N2447" s="6">
        <f t="shared" si="77"/>
        <v>1</v>
      </c>
    </row>
    <row r="2448" spans="1:14" ht="14.4" customHeight="1" x14ac:dyDescent="0.3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 t="shared" si="76"/>
        <v>Wednesday</v>
      </c>
      <c r="N2448" s="5">
        <f t="shared" si="77"/>
        <v>2</v>
      </c>
    </row>
    <row r="2449" spans="1:14" ht="14.4" customHeight="1" x14ac:dyDescent="0.3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 t="shared" si="76"/>
        <v>Wednesday</v>
      </c>
      <c r="N2449" s="6">
        <f t="shared" si="77"/>
        <v>2</v>
      </c>
    </row>
    <row r="2450" spans="1:14" ht="14.4" customHeight="1" x14ac:dyDescent="0.3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 t="shared" si="76"/>
        <v>Wednesday</v>
      </c>
      <c r="N2450" s="5">
        <f t="shared" si="77"/>
        <v>2</v>
      </c>
    </row>
    <row r="2451" spans="1:14" ht="14.4" customHeight="1" x14ac:dyDescent="0.3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 t="shared" si="76"/>
        <v>Wednesday</v>
      </c>
      <c r="N2451" s="6">
        <f t="shared" si="77"/>
        <v>2</v>
      </c>
    </row>
    <row r="2452" spans="1:14" ht="14.4" customHeight="1" x14ac:dyDescent="0.3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 t="shared" si="76"/>
        <v>Wednesday</v>
      </c>
      <c r="N2452" s="5">
        <f t="shared" si="77"/>
        <v>2</v>
      </c>
    </row>
    <row r="2453" spans="1:14" x14ac:dyDescent="0.3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 t="shared" si="76"/>
        <v>Thursday</v>
      </c>
      <c r="N2453" s="6">
        <f t="shared" si="77"/>
        <v>3</v>
      </c>
    </row>
    <row r="2454" spans="1:14" ht="14.4" customHeight="1" x14ac:dyDescent="0.3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 t="shared" si="76"/>
        <v>Thursday</v>
      </c>
      <c r="N2454" s="5">
        <f t="shared" si="77"/>
        <v>3</v>
      </c>
    </row>
    <row r="2455" spans="1:14" ht="14.4" customHeight="1" x14ac:dyDescent="0.3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 t="shared" si="76"/>
        <v>Thursday</v>
      </c>
      <c r="N2455" s="6">
        <f t="shared" si="77"/>
        <v>3</v>
      </c>
    </row>
    <row r="2456" spans="1:14" ht="14.4" customHeight="1" x14ac:dyDescent="0.3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 t="shared" si="76"/>
        <v>Thursday</v>
      </c>
      <c r="N2456" s="5">
        <f t="shared" si="77"/>
        <v>3</v>
      </c>
    </row>
    <row r="2457" spans="1:14" ht="14.4" customHeight="1" x14ac:dyDescent="0.3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 t="shared" si="76"/>
        <v>Thursday</v>
      </c>
      <c r="N2457" s="6">
        <f t="shared" si="77"/>
        <v>3</v>
      </c>
    </row>
    <row r="2458" spans="1:14" ht="14.4" customHeight="1" x14ac:dyDescent="0.3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 t="shared" si="76"/>
        <v>Thursday</v>
      </c>
      <c r="N2458" s="5">
        <f t="shared" si="77"/>
        <v>3</v>
      </c>
    </row>
    <row r="2459" spans="1:14" ht="14.4" customHeight="1" x14ac:dyDescent="0.3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 t="shared" si="76"/>
        <v>Thursday</v>
      </c>
      <c r="N2459" s="6">
        <f t="shared" si="77"/>
        <v>3</v>
      </c>
    </row>
    <row r="2460" spans="1:14" ht="14.4" customHeight="1" x14ac:dyDescent="0.3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 t="shared" si="76"/>
        <v>Thursday</v>
      </c>
      <c r="N2460" s="5">
        <f t="shared" si="77"/>
        <v>3</v>
      </c>
    </row>
    <row r="2461" spans="1:14" ht="14.4" customHeight="1" x14ac:dyDescent="0.3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 t="shared" si="76"/>
        <v>Thursday</v>
      </c>
      <c r="N2461" s="6">
        <f t="shared" si="77"/>
        <v>3</v>
      </c>
    </row>
    <row r="2462" spans="1:14" ht="14.4" customHeight="1" x14ac:dyDescent="0.3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 t="shared" si="76"/>
        <v>Friday</v>
      </c>
      <c r="N2462" s="5">
        <f t="shared" si="77"/>
        <v>4</v>
      </c>
    </row>
    <row r="2463" spans="1:14" ht="14.4" customHeight="1" x14ac:dyDescent="0.3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 t="shared" si="76"/>
        <v>Friday</v>
      </c>
      <c r="N2463" s="6">
        <f t="shared" si="77"/>
        <v>4</v>
      </c>
    </row>
    <row r="2464" spans="1:14" ht="14.4" customHeight="1" x14ac:dyDescent="0.3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 t="shared" si="76"/>
        <v>Friday</v>
      </c>
      <c r="N2464" s="5">
        <f t="shared" si="77"/>
        <v>4</v>
      </c>
    </row>
    <row r="2465" spans="1:14" ht="14.4" customHeight="1" x14ac:dyDescent="0.3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 t="shared" si="76"/>
        <v>Friday</v>
      </c>
      <c r="N2465" s="6">
        <f t="shared" si="77"/>
        <v>4</v>
      </c>
    </row>
    <row r="2466" spans="1:14" ht="14.4" customHeight="1" x14ac:dyDescent="0.3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 t="shared" si="76"/>
        <v>Friday</v>
      </c>
      <c r="N2466" s="5">
        <f t="shared" si="77"/>
        <v>4</v>
      </c>
    </row>
    <row r="2467" spans="1:14" ht="14.4" customHeight="1" x14ac:dyDescent="0.3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 t="shared" si="76"/>
        <v>Saturday</v>
      </c>
      <c r="N2467" s="6">
        <f t="shared" si="77"/>
        <v>5</v>
      </c>
    </row>
    <row r="2468" spans="1:14" ht="14.4" customHeight="1" x14ac:dyDescent="0.3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 t="shared" si="76"/>
        <v>Saturday</v>
      </c>
      <c r="N2468" s="5">
        <f t="shared" si="77"/>
        <v>5</v>
      </c>
    </row>
    <row r="2469" spans="1:14" ht="14.4" customHeight="1" x14ac:dyDescent="0.3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 t="shared" si="76"/>
        <v>Saturday</v>
      </c>
      <c r="N2469" s="6">
        <f t="shared" si="77"/>
        <v>5</v>
      </c>
    </row>
    <row r="2470" spans="1:14" ht="14.4" customHeight="1" x14ac:dyDescent="0.3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 t="shared" si="76"/>
        <v>Saturday</v>
      </c>
      <c r="N2470" s="5">
        <f t="shared" si="77"/>
        <v>5</v>
      </c>
    </row>
    <row r="2471" spans="1:14" ht="14.4" customHeight="1" x14ac:dyDescent="0.3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 t="shared" si="76"/>
        <v>Saturday</v>
      </c>
      <c r="N2471" s="6">
        <f t="shared" si="77"/>
        <v>5</v>
      </c>
    </row>
    <row r="2472" spans="1:14" ht="14.4" customHeight="1" x14ac:dyDescent="0.3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 t="shared" si="76"/>
        <v>Saturday</v>
      </c>
      <c r="N2472" s="5">
        <f t="shared" si="77"/>
        <v>5</v>
      </c>
    </row>
    <row r="2473" spans="1:14" ht="14.4" customHeight="1" x14ac:dyDescent="0.3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 t="shared" si="76"/>
        <v>Saturday</v>
      </c>
      <c r="N2473" s="6">
        <f t="shared" si="77"/>
        <v>5</v>
      </c>
    </row>
    <row r="2474" spans="1:14" ht="14.4" customHeight="1" x14ac:dyDescent="0.3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 t="shared" si="76"/>
        <v>Saturday</v>
      </c>
      <c r="N2474" s="5">
        <f t="shared" si="77"/>
        <v>5</v>
      </c>
    </row>
    <row r="2475" spans="1:14" ht="14.4" customHeight="1" x14ac:dyDescent="0.3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 t="shared" si="76"/>
        <v>Saturday</v>
      </c>
      <c r="N2475" s="6">
        <f t="shared" si="77"/>
        <v>5</v>
      </c>
    </row>
    <row r="2476" spans="1:14" ht="14.4" customHeight="1" x14ac:dyDescent="0.3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 t="shared" si="76"/>
        <v>Saturday</v>
      </c>
      <c r="N2476" s="5">
        <f t="shared" si="77"/>
        <v>5</v>
      </c>
    </row>
    <row r="2477" spans="1:14" x14ac:dyDescent="0.3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 t="shared" si="76"/>
        <v>Sunday</v>
      </c>
      <c r="N2477" s="6">
        <f t="shared" si="77"/>
        <v>6</v>
      </c>
    </row>
    <row r="2478" spans="1:14" ht="14.4" customHeight="1" x14ac:dyDescent="0.3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 t="shared" si="76"/>
        <v>Sunday</v>
      </c>
      <c r="N2478" s="5">
        <f t="shared" si="77"/>
        <v>6</v>
      </c>
    </row>
    <row r="2479" spans="1:14" ht="14.4" customHeight="1" x14ac:dyDescent="0.3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 t="shared" si="76"/>
        <v>Sunday</v>
      </c>
      <c r="N2479" s="6">
        <f t="shared" si="77"/>
        <v>6</v>
      </c>
    </row>
    <row r="2480" spans="1:14" ht="14.4" customHeight="1" x14ac:dyDescent="0.3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 t="shared" si="76"/>
        <v>Sunday</v>
      </c>
      <c r="N2480" s="5">
        <f t="shared" si="77"/>
        <v>6</v>
      </c>
    </row>
    <row r="2481" spans="1:14" ht="14.4" customHeight="1" x14ac:dyDescent="0.3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 t="shared" si="76"/>
        <v>Sunday</v>
      </c>
      <c r="N2481" s="6">
        <f t="shared" si="77"/>
        <v>6</v>
      </c>
    </row>
    <row r="2482" spans="1:14" ht="14.4" customHeight="1" x14ac:dyDescent="0.3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 t="shared" si="76"/>
        <v>Sunday</v>
      </c>
      <c r="N2482" s="5">
        <f t="shared" si="77"/>
        <v>6</v>
      </c>
    </row>
    <row r="2483" spans="1:14" ht="14.4" customHeight="1" x14ac:dyDescent="0.3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 t="shared" si="76"/>
        <v>Sunday</v>
      </c>
      <c r="N2483" s="6">
        <f t="shared" si="77"/>
        <v>6</v>
      </c>
    </row>
    <row r="2484" spans="1:14" ht="14.4" customHeight="1" x14ac:dyDescent="0.3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 t="shared" si="76"/>
        <v>Sunday</v>
      </c>
      <c r="N2484" s="5">
        <f t="shared" si="77"/>
        <v>6</v>
      </c>
    </row>
    <row r="2485" spans="1:14" ht="14.4" customHeight="1" x14ac:dyDescent="0.3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 t="shared" si="76"/>
        <v>Sunday</v>
      </c>
      <c r="N2485" s="6">
        <f t="shared" si="77"/>
        <v>6</v>
      </c>
    </row>
    <row r="2486" spans="1:14" ht="14.4" customHeight="1" x14ac:dyDescent="0.3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 t="shared" si="76"/>
        <v>Monday</v>
      </c>
      <c r="N2486" s="5">
        <f t="shared" si="77"/>
        <v>7</v>
      </c>
    </row>
    <row r="2487" spans="1:14" ht="14.4" customHeight="1" x14ac:dyDescent="0.3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 t="shared" si="76"/>
        <v>Monday</v>
      </c>
      <c r="N2487" s="6">
        <f t="shared" si="77"/>
        <v>7</v>
      </c>
    </row>
    <row r="2488" spans="1:14" ht="14.4" customHeight="1" x14ac:dyDescent="0.3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 t="shared" si="76"/>
        <v>Monday</v>
      </c>
      <c r="N2488" s="5">
        <f t="shared" si="77"/>
        <v>7</v>
      </c>
    </row>
    <row r="2489" spans="1:14" ht="14.4" customHeight="1" x14ac:dyDescent="0.3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 t="shared" si="76"/>
        <v>Monday</v>
      </c>
      <c r="N2489" s="6">
        <f t="shared" si="77"/>
        <v>7</v>
      </c>
    </row>
    <row r="2490" spans="1:14" ht="14.4" customHeight="1" x14ac:dyDescent="0.3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 t="shared" si="76"/>
        <v>Monday</v>
      </c>
      <c r="N2490" s="5">
        <f t="shared" si="77"/>
        <v>7</v>
      </c>
    </row>
    <row r="2491" spans="1:14" ht="14.4" customHeight="1" x14ac:dyDescent="0.3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 t="shared" si="76"/>
        <v>Tuesday</v>
      </c>
      <c r="N2491" s="6">
        <f t="shared" si="77"/>
        <v>8</v>
      </c>
    </row>
    <row r="2492" spans="1:14" ht="14.4" customHeight="1" x14ac:dyDescent="0.3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 t="shared" si="76"/>
        <v>Tuesday</v>
      </c>
      <c r="N2492" s="5">
        <f t="shared" si="77"/>
        <v>8</v>
      </c>
    </row>
    <row r="2493" spans="1:14" ht="14.4" customHeight="1" x14ac:dyDescent="0.3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 t="shared" si="76"/>
        <v>Tuesday</v>
      </c>
      <c r="N2493" s="6">
        <f t="shared" si="77"/>
        <v>8</v>
      </c>
    </row>
    <row r="2494" spans="1:14" ht="14.4" customHeight="1" x14ac:dyDescent="0.3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 t="shared" si="76"/>
        <v>Tuesday</v>
      </c>
      <c r="N2494" s="5">
        <f t="shared" si="77"/>
        <v>8</v>
      </c>
    </row>
    <row r="2495" spans="1:14" ht="14.4" customHeight="1" x14ac:dyDescent="0.3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 t="shared" si="76"/>
        <v>Wednesday</v>
      </c>
      <c r="N2495" s="6">
        <f t="shared" si="77"/>
        <v>9</v>
      </c>
    </row>
    <row r="2496" spans="1:14" ht="14.4" customHeight="1" x14ac:dyDescent="0.3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 t="shared" si="76"/>
        <v>Wednesday</v>
      </c>
      <c r="N2496" s="5">
        <f t="shared" si="77"/>
        <v>9</v>
      </c>
    </row>
    <row r="2497" spans="1:14" ht="14.4" customHeight="1" x14ac:dyDescent="0.3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 t="shared" si="76"/>
        <v>Wednesday</v>
      </c>
      <c r="N2497" s="6">
        <f t="shared" si="77"/>
        <v>9</v>
      </c>
    </row>
    <row r="2498" spans="1:14" ht="14.4" customHeight="1" x14ac:dyDescent="0.3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 t="shared" ref="M2498:M2561" si="78">TEXT(A2498,"dddd")</f>
        <v>Wednesday</v>
      </c>
      <c r="N2498" s="5">
        <f t="shared" ref="N2498:N2561" si="79">DAY(A2498)</f>
        <v>9</v>
      </c>
    </row>
    <row r="2499" spans="1:14" x14ac:dyDescent="0.3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 t="shared" si="78"/>
        <v>Wednesday</v>
      </c>
      <c r="N2499" s="6">
        <f t="shared" si="79"/>
        <v>9</v>
      </c>
    </row>
    <row r="2500" spans="1:14" ht="14.4" customHeight="1" x14ac:dyDescent="0.3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 t="shared" si="78"/>
        <v>Wednesday</v>
      </c>
      <c r="N2500" s="5">
        <f t="shared" si="79"/>
        <v>9</v>
      </c>
    </row>
    <row r="2501" spans="1:14" ht="14.4" customHeight="1" x14ac:dyDescent="0.3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 t="shared" si="78"/>
        <v>Wednesday</v>
      </c>
      <c r="N2501" s="6">
        <f t="shared" si="79"/>
        <v>9</v>
      </c>
    </row>
    <row r="2502" spans="1:14" ht="14.4" customHeight="1" x14ac:dyDescent="0.3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 t="shared" si="78"/>
        <v>Wednesday</v>
      </c>
      <c r="N2502" s="5">
        <f t="shared" si="79"/>
        <v>9</v>
      </c>
    </row>
    <row r="2503" spans="1:14" ht="14.4" customHeight="1" x14ac:dyDescent="0.3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 t="shared" si="78"/>
        <v>Wednesday</v>
      </c>
      <c r="N2503" s="6">
        <f t="shared" si="79"/>
        <v>9</v>
      </c>
    </row>
    <row r="2504" spans="1:14" ht="14.4" customHeight="1" x14ac:dyDescent="0.3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 t="shared" si="78"/>
        <v>Wednesday</v>
      </c>
      <c r="N2504" s="5">
        <f t="shared" si="79"/>
        <v>9</v>
      </c>
    </row>
    <row r="2505" spans="1:14" ht="14.4" customHeight="1" x14ac:dyDescent="0.3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 t="shared" si="78"/>
        <v>Thursday</v>
      </c>
      <c r="N2505" s="6">
        <f t="shared" si="79"/>
        <v>10</v>
      </c>
    </row>
    <row r="2506" spans="1:14" ht="14.4" customHeight="1" x14ac:dyDescent="0.3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 t="shared" si="78"/>
        <v>Thursday</v>
      </c>
      <c r="N2506" s="5">
        <f t="shared" si="79"/>
        <v>10</v>
      </c>
    </row>
    <row r="2507" spans="1:14" ht="14.4" customHeight="1" x14ac:dyDescent="0.3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 t="shared" si="78"/>
        <v>Thursday</v>
      </c>
      <c r="N2507" s="6">
        <f t="shared" si="79"/>
        <v>10</v>
      </c>
    </row>
    <row r="2508" spans="1:14" ht="14.4" customHeight="1" x14ac:dyDescent="0.3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 t="shared" si="78"/>
        <v>Thursday</v>
      </c>
      <c r="N2508" s="5">
        <f t="shared" si="79"/>
        <v>10</v>
      </c>
    </row>
    <row r="2509" spans="1:14" ht="14.4" customHeight="1" x14ac:dyDescent="0.3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 t="shared" si="78"/>
        <v>Thursday</v>
      </c>
      <c r="N2509" s="6">
        <f t="shared" si="79"/>
        <v>10</v>
      </c>
    </row>
    <row r="2510" spans="1:14" ht="14.4" customHeight="1" x14ac:dyDescent="0.3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 t="shared" si="78"/>
        <v>Thursday</v>
      </c>
      <c r="N2510" s="5">
        <f t="shared" si="79"/>
        <v>10</v>
      </c>
    </row>
    <row r="2511" spans="1:14" ht="14.4" customHeight="1" x14ac:dyDescent="0.3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 t="shared" si="78"/>
        <v>Thursday</v>
      </c>
      <c r="N2511" s="6">
        <f t="shared" si="79"/>
        <v>10</v>
      </c>
    </row>
    <row r="2512" spans="1:14" ht="14.4" customHeight="1" x14ac:dyDescent="0.3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 t="shared" si="78"/>
        <v>Friday</v>
      </c>
      <c r="N2512" s="5">
        <f t="shared" si="79"/>
        <v>11</v>
      </c>
    </row>
    <row r="2513" spans="1:14" ht="14.4" customHeight="1" x14ac:dyDescent="0.3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 t="shared" si="78"/>
        <v>Friday</v>
      </c>
      <c r="N2513" s="6">
        <f t="shared" si="79"/>
        <v>11</v>
      </c>
    </row>
    <row r="2514" spans="1:14" ht="14.4" customHeight="1" x14ac:dyDescent="0.3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 t="shared" si="78"/>
        <v>Friday</v>
      </c>
      <c r="N2514" s="5">
        <f t="shared" si="79"/>
        <v>11</v>
      </c>
    </row>
    <row r="2515" spans="1:14" ht="14.4" customHeight="1" x14ac:dyDescent="0.3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 t="shared" si="78"/>
        <v>Friday</v>
      </c>
      <c r="N2515" s="6">
        <f t="shared" si="79"/>
        <v>11</v>
      </c>
    </row>
    <row r="2516" spans="1:14" ht="14.4" customHeight="1" x14ac:dyDescent="0.3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 t="shared" si="78"/>
        <v>Friday</v>
      </c>
      <c r="N2516" s="5">
        <f t="shared" si="79"/>
        <v>11</v>
      </c>
    </row>
    <row r="2517" spans="1:14" ht="14.4" customHeight="1" x14ac:dyDescent="0.3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 t="shared" si="78"/>
        <v>Friday</v>
      </c>
      <c r="N2517" s="6">
        <f t="shared" si="79"/>
        <v>11</v>
      </c>
    </row>
    <row r="2518" spans="1:14" ht="14.4" customHeight="1" x14ac:dyDescent="0.3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 t="shared" si="78"/>
        <v>Friday</v>
      </c>
      <c r="N2518" s="5">
        <f t="shared" si="79"/>
        <v>11</v>
      </c>
    </row>
    <row r="2519" spans="1:14" ht="14.4" customHeight="1" x14ac:dyDescent="0.3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 t="shared" si="78"/>
        <v>Friday</v>
      </c>
      <c r="N2519" s="6">
        <f t="shared" si="79"/>
        <v>11</v>
      </c>
    </row>
    <row r="2520" spans="1:14" ht="14.4" customHeight="1" x14ac:dyDescent="0.3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 t="shared" si="78"/>
        <v>Friday</v>
      </c>
      <c r="N2520" s="5">
        <f t="shared" si="79"/>
        <v>11</v>
      </c>
    </row>
    <row r="2521" spans="1:14" ht="14.4" customHeight="1" x14ac:dyDescent="0.3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 t="shared" si="78"/>
        <v>Friday</v>
      </c>
      <c r="N2521" s="6">
        <f t="shared" si="79"/>
        <v>11</v>
      </c>
    </row>
    <row r="2522" spans="1:14" ht="14.4" customHeight="1" x14ac:dyDescent="0.3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 t="shared" si="78"/>
        <v>Friday</v>
      </c>
      <c r="N2522" s="5">
        <f t="shared" si="79"/>
        <v>11</v>
      </c>
    </row>
    <row r="2523" spans="1:14" ht="14.4" customHeight="1" x14ac:dyDescent="0.3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 t="shared" si="78"/>
        <v>Friday</v>
      </c>
      <c r="N2523" s="6">
        <f t="shared" si="79"/>
        <v>11</v>
      </c>
    </row>
    <row r="2524" spans="1:14" ht="14.4" customHeight="1" x14ac:dyDescent="0.3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 t="shared" si="78"/>
        <v>Friday</v>
      </c>
      <c r="N2524" s="5">
        <f t="shared" si="79"/>
        <v>11</v>
      </c>
    </row>
    <row r="2525" spans="1:14" ht="14.4" customHeight="1" x14ac:dyDescent="0.3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 t="shared" si="78"/>
        <v>Friday</v>
      </c>
      <c r="N2525" s="6">
        <f t="shared" si="79"/>
        <v>11</v>
      </c>
    </row>
    <row r="2526" spans="1:14" ht="14.4" customHeight="1" x14ac:dyDescent="0.3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 t="shared" si="78"/>
        <v>Saturday</v>
      </c>
      <c r="N2526" s="5">
        <f t="shared" si="79"/>
        <v>12</v>
      </c>
    </row>
    <row r="2527" spans="1:14" ht="14.4" customHeight="1" x14ac:dyDescent="0.3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 t="shared" si="78"/>
        <v>Saturday</v>
      </c>
      <c r="N2527" s="6">
        <f t="shared" si="79"/>
        <v>12</v>
      </c>
    </row>
    <row r="2528" spans="1:14" ht="14.4" customHeight="1" x14ac:dyDescent="0.3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 t="shared" si="78"/>
        <v>Saturday</v>
      </c>
      <c r="N2528" s="5">
        <f t="shared" si="79"/>
        <v>12</v>
      </c>
    </row>
    <row r="2529" spans="1:14" ht="14.4" customHeight="1" x14ac:dyDescent="0.3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 t="shared" si="78"/>
        <v>Saturday</v>
      </c>
      <c r="N2529" s="6">
        <f t="shared" si="79"/>
        <v>12</v>
      </c>
    </row>
    <row r="2530" spans="1:14" ht="14.4" customHeight="1" x14ac:dyDescent="0.3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 t="shared" si="78"/>
        <v>Saturday</v>
      </c>
      <c r="N2530" s="5">
        <f t="shared" si="79"/>
        <v>12</v>
      </c>
    </row>
    <row r="2531" spans="1:14" ht="14.4" customHeight="1" x14ac:dyDescent="0.3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 t="shared" si="78"/>
        <v>Saturday</v>
      </c>
      <c r="N2531" s="6">
        <f t="shared" si="79"/>
        <v>12</v>
      </c>
    </row>
    <row r="2532" spans="1:14" ht="14.4" customHeight="1" x14ac:dyDescent="0.3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 t="shared" si="78"/>
        <v>Sunday</v>
      </c>
      <c r="N2532" s="5">
        <f t="shared" si="79"/>
        <v>13</v>
      </c>
    </row>
    <row r="2533" spans="1:14" ht="14.4" customHeight="1" x14ac:dyDescent="0.3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 t="shared" si="78"/>
        <v>Sunday</v>
      </c>
      <c r="N2533" s="6">
        <f t="shared" si="79"/>
        <v>13</v>
      </c>
    </row>
    <row r="2534" spans="1:14" ht="14.4" customHeight="1" x14ac:dyDescent="0.3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 t="shared" si="78"/>
        <v>Sunday</v>
      </c>
      <c r="N2534" s="5">
        <f t="shared" si="79"/>
        <v>13</v>
      </c>
    </row>
    <row r="2535" spans="1:14" ht="14.4" customHeight="1" x14ac:dyDescent="0.3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 t="shared" si="78"/>
        <v>Sunday</v>
      </c>
      <c r="N2535" s="6">
        <f t="shared" si="79"/>
        <v>13</v>
      </c>
    </row>
    <row r="2536" spans="1:14" ht="14.4" customHeight="1" x14ac:dyDescent="0.3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 t="shared" si="78"/>
        <v>Sunday</v>
      </c>
      <c r="N2536" s="5">
        <f t="shared" si="79"/>
        <v>13</v>
      </c>
    </row>
    <row r="2537" spans="1:14" ht="14.4" customHeight="1" x14ac:dyDescent="0.3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 t="shared" si="78"/>
        <v>Monday</v>
      </c>
      <c r="N2537" s="6">
        <f t="shared" si="79"/>
        <v>14</v>
      </c>
    </row>
    <row r="2538" spans="1:14" ht="14.4" customHeight="1" x14ac:dyDescent="0.3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 t="shared" si="78"/>
        <v>Monday</v>
      </c>
      <c r="N2538" s="5">
        <f t="shared" si="79"/>
        <v>14</v>
      </c>
    </row>
    <row r="2539" spans="1:14" ht="14.4" customHeight="1" x14ac:dyDescent="0.3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 t="shared" si="78"/>
        <v>Monday</v>
      </c>
      <c r="N2539" s="6">
        <f t="shared" si="79"/>
        <v>14</v>
      </c>
    </row>
    <row r="2540" spans="1:14" ht="14.4" customHeight="1" x14ac:dyDescent="0.3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 t="shared" si="78"/>
        <v>Monday</v>
      </c>
      <c r="N2540" s="5">
        <f t="shared" si="79"/>
        <v>14</v>
      </c>
    </row>
    <row r="2541" spans="1:14" ht="14.4" customHeight="1" x14ac:dyDescent="0.3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 t="shared" si="78"/>
        <v>Monday</v>
      </c>
      <c r="N2541" s="6">
        <f t="shared" si="79"/>
        <v>14</v>
      </c>
    </row>
    <row r="2542" spans="1:14" ht="14.4" customHeight="1" x14ac:dyDescent="0.3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 t="shared" si="78"/>
        <v>Monday</v>
      </c>
      <c r="N2542" s="5">
        <f t="shared" si="79"/>
        <v>14</v>
      </c>
    </row>
    <row r="2543" spans="1:14" ht="14.4" customHeight="1" x14ac:dyDescent="0.3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 t="shared" si="78"/>
        <v>Monday</v>
      </c>
      <c r="N2543" s="6">
        <f t="shared" si="79"/>
        <v>14</v>
      </c>
    </row>
    <row r="2544" spans="1:14" ht="14.4" customHeight="1" x14ac:dyDescent="0.3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 t="shared" si="78"/>
        <v>Monday</v>
      </c>
      <c r="N2544" s="5">
        <f t="shared" si="79"/>
        <v>14</v>
      </c>
    </row>
    <row r="2545" spans="1:14" ht="14.4" customHeight="1" x14ac:dyDescent="0.3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 t="shared" si="78"/>
        <v>Monday</v>
      </c>
      <c r="N2545" s="6">
        <f t="shared" si="79"/>
        <v>14</v>
      </c>
    </row>
    <row r="2546" spans="1:14" ht="14.4" customHeight="1" x14ac:dyDescent="0.3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 t="shared" si="78"/>
        <v>Monday</v>
      </c>
      <c r="N2546" s="5">
        <f t="shared" si="79"/>
        <v>14</v>
      </c>
    </row>
    <row r="2547" spans="1:14" ht="14.4" customHeight="1" x14ac:dyDescent="0.3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 t="shared" si="78"/>
        <v>Monday</v>
      </c>
      <c r="N2547" s="6">
        <f t="shared" si="79"/>
        <v>14</v>
      </c>
    </row>
    <row r="2548" spans="1:14" ht="14.4" customHeight="1" x14ac:dyDescent="0.3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 t="shared" si="78"/>
        <v>Monday</v>
      </c>
      <c r="N2548" s="5">
        <f t="shared" si="79"/>
        <v>14</v>
      </c>
    </row>
    <row r="2549" spans="1:14" ht="14.4" customHeight="1" x14ac:dyDescent="0.3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 t="shared" si="78"/>
        <v>Monday</v>
      </c>
      <c r="N2549" s="6">
        <f t="shared" si="79"/>
        <v>14</v>
      </c>
    </row>
    <row r="2550" spans="1:14" ht="14.4" customHeight="1" x14ac:dyDescent="0.3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 t="shared" si="78"/>
        <v>Tuesday</v>
      </c>
      <c r="N2550" s="5">
        <f t="shared" si="79"/>
        <v>15</v>
      </c>
    </row>
    <row r="2551" spans="1:14" ht="14.4" customHeight="1" x14ac:dyDescent="0.3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 t="shared" si="78"/>
        <v>Tuesday</v>
      </c>
      <c r="N2551" s="6">
        <f t="shared" si="79"/>
        <v>15</v>
      </c>
    </row>
    <row r="2552" spans="1:14" ht="14.4" customHeight="1" x14ac:dyDescent="0.3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 t="shared" si="78"/>
        <v>Tuesday</v>
      </c>
      <c r="N2552" s="5">
        <f t="shared" si="79"/>
        <v>15</v>
      </c>
    </row>
    <row r="2553" spans="1:14" ht="14.4" customHeight="1" x14ac:dyDescent="0.3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 t="shared" si="78"/>
        <v>Tuesday</v>
      </c>
      <c r="N2553" s="6">
        <f t="shared" si="79"/>
        <v>15</v>
      </c>
    </row>
    <row r="2554" spans="1:14" ht="14.4" customHeight="1" x14ac:dyDescent="0.3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 t="shared" si="78"/>
        <v>Tuesday</v>
      </c>
      <c r="N2554" s="5">
        <f t="shared" si="79"/>
        <v>15</v>
      </c>
    </row>
    <row r="2555" spans="1:14" ht="14.4" customHeight="1" x14ac:dyDescent="0.3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 t="shared" si="78"/>
        <v>Tuesday</v>
      </c>
      <c r="N2555" s="6">
        <f t="shared" si="79"/>
        <v>15</v>
      </c>
    </row>
    <row r="2556" spans="1:14" ht="14.4" customHeight="1" x14ac:dyDescent="0.3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 t="shared" si="78"/>
        <v>Tuesday</v>
      </c>
      <c r="N2556" s="5">
        <f t="shared" si="79"/>
        <v>15</v>
      </c>
    </row>
    <row r="2557" spans="1:14" ht="14.4" customHeight="1" x14ac:dyDescent="0.3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 t="shared" si="78"/>
        <v>Tuesday</v>
      </c>
      <c r="N2557" s="6">
        <f t="shared" si="79"/>
        <v>15</v>
      </c>
    </row>
    <row r="2558" spans="1:14" ht="14.4" customHeight="1" x14ac:dyDescent="0.3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 t="shared" si="78"/>
        <v>Tuesday</v>
      </c>
      <c r="N2558" s="5">
        <f t="shared" si="79"/>
        <v>15</v>
      </c>
    </row>
    <row r="2559" spans="1:14" ht="14.4" customHeight="1" x14ac:dyDescent="0.3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 t="shared" si="78"/>
        <v>Tuesday</v>
      </c>
      <c r="N2559" s="6">
        <f t="shared" si="79"/>
        <v>15</v>
      </c>
    </row>
    <row r="2560" spans="1:14" ht="14.4" customHeight="1" x14ac:dyDescent="0.3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 t="shared" si="78"/>
        <v>Tuesday</v>
      </c>
      <c r="N2560" s="5">
        <f t="shared" si="79"/>
        <v>15</v>
      </c>
    </row>
    <row r="2561" spans="1:14" ht="14.4" customHeight="1" x14ac:dyDescent="0.3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 t="shared" si="78"/>
        <v>Tuesday</v>
      </c>
      <c r="N2561" s="6">
        <f t="shared" si="79"/>
        <v>15</v>
      </c>
    </row>
    <row r="2562" spans="1:14" ht="14.4" customHeight="1" x14ac:dyDescent="0.3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 t="shared" ref="M2562:M2625" si="80">TEXT(A2562,"dddd")</f>
        <v>Tuesday</v>
      </c>
      <c r="N2562" s="5">
        <f t="shared" ref="N2562:N2625" si="81">DAY(A2562)</f>
        <v>15</v>
      </c>
    </row>
    <row r="2563" spans="1:14" ht="14.4" customHeight="1" x14ac:dyDescent="0.3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 t="shared" si="80"/>
        <v>Tuesday</v>
      </c>
      <c r="N2563" s="6">
        <f t="shared" si="81"/>
        <v>15</v>
      </c>
    </row>
    <row r="2564" spans="1:14" ht="14.4" customHeight="1" x14ac:dyDescent="0.3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 t="shared" si="80"/>
        <v>Wednesday</v>
      </c>
      <c r="N2564" s="5">
        <f t="shared" si="81"/>
        <v>16</v>
      </c>
    </row>
    <row r="2565" spans="1:14" ht="14.4" customHeight="1" x14ac:dyDescent="0.3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 t="shared" si="80"/>
        <v>Wednesday</v>
      </c>
      <c r="N2565" s="6">
        <f t="shared" si="81"/>
        <v>16</v>
      </c>
    </row>
    <row r="2566" spans="1:14" ht="14.4" customHeight="1" x14ac:dyDescent="0.3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 t="shared" si="80"/>
        <v>Wednesday</v>
      </c>
      <c r="N2566" s="5">
        <f t="shared" si="81"/>
        <v>16</v>
      </c>
    </row>
    <row r="2567" spans="1:14" ht="14.4" customHeight="1" x14ac:dyDescent="0.3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 t="shared" si="80"/>
        <v>Wednesday</v>
      </c>
      <c r="N2567" s="6">
        <f t="shared" si="81"/>
        <v>16</v>
      </c>
    </row>
    <row r="2568" spans="1:14" x14ac:dyDescent="0.3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 t="shared" si="80"/>
        <v>Wednesday</v>
      </c>
      <c r="N2568" s="5">
        <f t="shared" si="81"/>
        <v>16</v>
      </c>
    </row>
    <row r="2569" spans="1:14" ht="14.4" customHeight="1" x14ac:dyDescent="0.3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 t="shared" si="80"/>
        <v>Wednesday</v>
      </c>
      <c r="N2569" s="6">
        <f t="shared" si="81"/>
        <v>16</v>
      </c>
    </row>
    <row r="2570" spans="1:14" ht="14.4" customHeight="1" x14ac:dyDescent="0.3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 t="shared" si="80"/>
        <v>Wednesday</v>
      </c>
      <c r="N2570" s="5">
        <f t="shared" si="81"/>
        <v>16</v>
      </c>
    </row>
    <row r="2571" spans="1:14" ht="14.4" customHeight="1" x14ac:dyDescent="0.3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 t="shared" si="80"/>
        <v>Thursday</v>
      </c>
      <c r="N2571" s="6">
        <f t="shared" si="81"/>
        <v>17</v>
      </c>
    </row>
    <row r="2572" spans="1:14" ht="14.4" customHeight="1" x14ac:dyDescent="0.3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 t="shared" si="80"/>
        <v>Thursday</v>
      </c>
      <c r="N2572" s="5">
        <f t="shared" si="81"/>
        <v>17</v>
      </c>
    </row>
    <row r="2573" spans="1:14" ht="14.4" customHeight="1" x14ac:dyDescent="0.3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 t="shared" si="80"/>
        <v>Thursday</v>
      </c>
      <c r="N2573" s="6">
        <f t="shared" si="81"/>
        <v>17</v>
      </c>
    </row>
    <row r="2574" spans="1:14" ht="14.4" customHeight="1" x14ac:dyDescent="0.3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 t="shared" si="80"/>
        <v>Thursday</v>
      </c>
      <c r="N2574" s="5">
        <f t="shared" si="81"/>
        <v>17</v>
      </c>
    </row>
    <row r="2575" spans="1:14" ht="14.4" customHeight="1" x14ac:dyDescent="0.3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 t="shared" si="80"/>
        <v>Thursday</v>
      </c>
      <c r="N2575" s="6">
        <f t="shared" si="81"/>
        <v>17</v>
      </c>
    </row>
    <row r="2576" spans="1:14" ht="14.4" customHeight="1" x14ac:dyDescent="0.3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 t="shared" si="80"/>
        <v>Thursday</v>
      </c>
      <c r="N2576" s="5">
        <f t="shared" si="81"/>
        <v>17</v>
      </c>
    </row>
    <row r="2577" spans="1:14" ht="14.4" customHeight="1" x14ac:dyDescent="0.3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 t="shared" si="80"/>
        <v>Thursday</v>
      </c>
      <c r="N2577" s="6">
        <f t="shared" si="81"/>
        <v>17</v>
      </c>
    </row>
    <row r="2578" spans="1:14" ht="14.4" customHeight="1" x14ac:dyDescent="0.3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 t="shared" si="80"/>
        <v>Thursday</v>
      </c>
      <c r="N2578" s="5">
        <f t="shared" si="81"/>
        <v>17</v>
      </c>
    </row>
    <row r="2579" spans="1:14" ht="14.4" customHeight="1" x14ac:dyDescent="0.3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 t="shared" si="80"/>
        <v>Thursday</v>
      </c>
      <c r="N2579" s="6">
        <f t="shared" si="81"/>
        <v>17</v>
      </c>
    </row>
    <row r="2580" spans="1:14" ht="14.4" customHeight="1" x14ac:dyDescent="0.3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 t="shared" si="80"/>
        <v>Thursday</v>
      </c>
      <c r="N2580" s="5">
        <f t="shared" si="81"/>
        <v>17</v>
      </c>
    </row>
    <row r="2581" spans="1:14" ht="14.4" customHeight="1" x14ac:dyDescent="0.3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 t="shared" si="80"/>
        <v>Friday</v>
      </c>
      <c r="N2581" s="6">
        <f t="shared" si="81"/>
        <v>18</v>
      </c>
    </row>
    <row r="2582" spans="1:14" ht="14.4" customHeight="1" x14ac:dyDescent="0.3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 t="shared" si="80"/>
        <v>Friday</v>
      </c>
      <c r="N2582" s="5">
        <f t="shared" si="81"/>
        <v>18</v>
      </c>
    </row>
    <row r="2583" spans="1:14" ht="14.4" customHeight="1" x14ac:dyDescent="0.3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 t="shared" si="80"/>
        <v>Friday</v>
      </c>
      <c r="N2583" s="6">
        <f t="shared" si="81"/>
        <v>18</v>
      </c>
    </row>
    <row r="2584" spans="1:14" ht="14.4" customHeight="1" x14ac:dyDescent="0.3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 t="shared" si="80"/>
        <v>Friday</v>
      </c>
      <c r="N2584" s="5">
        <f t="shared" si="81"/>
        <v>18</v>
      </c>
    </row>
    <row r="2585" spans="1:14" ht="14.4" customHeight="1" x14ac:dyDescent="0.3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 t="shared" si="80"/>
        <v>Friday</v>
      </c>
      <c r="N2585" s="6">
        <f t="shared" si="81"/>
        <v>18</v>
      </c>
    </row>
    <row r="2586" spans="1:14" ht="14.4" customHeight="1" x14ac:dyDescent="0.3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 t="shared" si="80"/>
        <v>Friday</v>
      </c>
      <c r="N2586" s="5">
        <f t="shared" si="81"/>
        <v>18</v>
      </c>
    </row>
    <row r="2587" spans="1:14" ht="14.4" customHeight="1" x14ac:dyDescent="0.3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 t="shared" si="80"/>
        <v>Saturday</v>
      </c>
      <c r="N2587" s="6">
        <f t="shared" si="81"/>
        <v>19</v>
      </c>
    </row>
    <row r="2588" spans="1:14" ht="14.4" customHeight="1" x14ac:dyDescent="0.3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 t="shared" si="80"/>
        <v>Saturday</v>
      </c>
      <c r="N2588" s="5">
        <f t="shared" si="81"/>
        <v>19</v>
      </c>
    </row>
    <row r="2589" spans="1:14" ht="14.4" customHeight="1" x14ac:dyDescent="0.3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 t="shared" si="80"/>
        <v>Saturday</v>
      </c>
      <c r="N2589" s="6">
        <f t="shared" si="81"/>
        <v>19</v>
      </c>
    </row>
    <row r="2590" spans="1:14" ht="14.4" customHeight="1" x14ac:dyDescent="0.3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 t="shared" si="80"/>
        <v>Saturday</v>
      </c>
      <c r="N2590" s="5">
        <f t="shared" si="81"/>
        <v>19</v>
      </c>
    </row>
    <row r="2591" spans="1:14" ht="14.4" customHeight="1" x14ac:dyDescent="0.3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 t="shared" si="80"/>
        <v>Saturday</v>
      </c>
      <c r="N2591" s="6">
        <f t="shared" si="81"/>
        <v>19</v>
      </c>
    </row>
    <row r="2592" spans="1:14" ht="14.4" customHeight="1" x14ac:dyDescent="0.3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 t="shared" si="80"/>
        <v>Saturday</v>
      </c>
      <c r="N2592" s="5">
        <f t="shared" si="81"/>
        <v>19</v>
      </c>
    </row>
    <row r="2593" spans="1:14" ht="14.4" customHeight="1" x14ac:dyDescent="0.3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 t="shared" si="80"/>
        <v>Saturday</v>
      </c>
      <c r="N2593" s="6">
        <f t="shared" si="81"/>
        <v>19</v>
      </c>
    </row>
    <row r="2594" spans="1:14" ht="14.4" customHeight="1" x14ac:dyDescent="0.3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 t="shared" si="80"/>
        <v>Sunday</v>
      </c>
      <c r="N2594" s="5">
        <f t="shared" si="81"/>
        <v>20</v>
      </c>
    </row>
    <row r="2595" spans="1:14" ht="14.4" customHeight="1" x14ac:dyDescent="0.3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 t="shared" si="80"/>
        <v>Sunday</v>
      </c>
      <c r="N2595" s="6">
        <f t="shared" si="81"/>
        <v>20</v>
      </c>
    </row>
    <row r="2596" spans="1:14" ht="14.4" customHeight="1" x14ac:dyDescent="0.3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 t="shared" si="80"/>
        <v>Sunday</v>
      </c>
      <c r="N2596" s="5">
        <f t="shared" si="81"/>
        <v>20</v>
      </c>
    </row>
    <row r="2597" spans="1:14" ht="14.4" customHeight="1" x14ac:dyDescent="0.3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 t="shared" si="80"/>
        <v>Sunday</v>
      </c>
      <c r="N2597" s="6">
        <f t="shared" si="81"/>
        <v>20</v>
      </c>
    </row>
    <row r="2598" spans="1:14" ht="14.4" customHeight="1" x14ac:dyDescent="0.3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 t="shared" si="80"/>
        <v>Sunday</v>
      </c>
      <c r="N2598" s="5">
        <f t="shared" si="81"/>
        <v>20</v>
      </c>
    </row>
    <row r="2599" spans="1:14" ht="14.4" customHeight="1" x14ac:dyDescent="0.3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 t="shared" si="80"/>
        <v>Sunday</v>
      </c>
      <c r="N2599" s="6">
        <f t="shared" si="81"/>
        <v>20</v>
      </c>
    </row>
    <row r="2600" spans="1:14" ht="14.4" customHeight="1" x14ac:dyDescent="0.3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 t="shared" si="80"/>
        <v>Sunday</v>
      </c>
      <c r="N2600" s="5">
        <f t="shared" si="81"/>
        <v>20</v>
      </c>
    </row>
    <row r="2601" spans="1:14" ht="14.4" customHeight="1" x14ac:dyDescent="0.3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 t="shared" si="80"/>
        <v>Sunday</v>
      </c>
      <c r="N2601" s="6">
        <f t="shared" si="81"/>
        <v>20</v>
      </c>
    </row>
    <row r="2602" spans="1:14" ht="14.4" customHeight="1" x14ac:dyDescent="0.3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 t="shared" si="80"/>
        <v>Sunday</v>
      </c>
      <c r="N2602" s="5">
        <f t="shared" si="81"/>
        <v>20</v>
      </c>
    </row>
    <row r="2603" spans="1:14" ht="14.4" customHeight="1" x14ac:dyDescent="0.3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 t="shared" si="80"/>
        <v>Sunday</v>
      </c>
      <c r="N2603" s="6">
        <f t="shared" si="81"/>
        <v>20</v>
      </c>
    </row>
    <row r="2604" spans="1:14" ht="14.4" customHeight="1" x14ac:dyDescent="0.3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 t="shared" si="80"/>
        <v>Sunday</v>
      </c>
      <c r="N2604" s="5">
        <f t="shared" si="81"/>
        <v>20</v>
      </c>
    </row>
    <row r="2605" spans="1:14" ht="14.4" customHeight="1" x14ac:dyDescent="0.3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 t="shared" si="80"/>
        <v>Monday</v>
      </c>
      <c r="N2605" s="6">
        <f t="shared" si="81"/>
        <v>21</v>
      </c>
    </row>
    <row r="2606" spans="1:14" ht="14.4" customHeight="1" x14ac:dyDescent="0.3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 t="shared" si="80"/>
        <v>Monday</v>
      </c>
      <c r="N2606" s="5">
        <f t="shared" si="81"/>
        <v>21</v>
      </c>
    </row>
    <row r="2607" spans="1:14" ht="14.4" customHeight="1" x14ac:dyDescent="0.3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 t="shared" si="80"/>
        <v>Monday</v>
      </c>
      <c r="N2607" s="6">
        <f t="shared" si="81"/>
        <v>21</v>
      </c>
    </row>
    <row r="2608" spans="1:14" ht="14.4" customHeight="1" x14ac:dyDescent="0.3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 t="shared" si="80"/>
        <v>Monday</v>
      </c>
      <c r="N2608" s="5">
        <f t="shared" si="81"/>
        <v>21</v>
      </c>
    </row>
    <row r="2609" spans="1:14" ht="14.4" customHeight="1" x14ac:dyDescent="0.3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 t="shared" si="80"/>
        <v>Monday</v>
      </c>
      <c r="N2609" s="6">
        <f t="shared" si="81"/>
        <v>21</v>
      </c>
    </row>
    <row r="2610" spans="1:14" ht="14.4" customHeight="1" x14ac:dyDescent="0.3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 t="shared" si="80"/>
        <v>Monday</v>
      </c>
      <c r="N2610" s="5">
        <f t="shared" si="81"/>
        <v>21</v>
      </c>
    </row>
    <row r="2611" spans="1:14" ht="14.4" customHeight="1" x14ac:dyDescent="0.3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 t="shared" si="80"/>
        <v>Monday</v>
      </c>
      <c r="N2611" s="6">
        <f t="shared" si="81"/>
        <v>21</v>
      </c>
    </row>
    <row r="2612" spans="1:14" ht="14.4" customHeight="1" x14ac:dyDescent="0.3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 t="shared" si="80"/>
        <v>Monday</v>
      </c>
      <c r="N2612" s="5">
        <f t="shared" si="81"/>
        <v>21</v>
      </c>
    </row>
    <row r="2613" spans="1:14" ht="14.4" customHeight="1" x14ac:dyDescent="0.3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 t="shared" si="80"/>
        <v>Monday</v>
      </c>
      <c r="N2613" s="6">
        <f t="shared" si="81"/>
        <v>21</v>
      </c>
    </row>
    <row r="2614" spans="1:14" ht="14.4" customHeight="1" x14ac:dyDescent="0.3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 t="shared" si="80"/>
        <v>Monday</v>
      </c>
      <c r="N2614" s="5">
        <f t="shared" si="81"/>
        <v>21</v>
      </c>
    </row>
    <row r="2615" spans="1:14" ht="14.4" customHeight="1" x14ac:dyDescent="0.3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 t="shared" si="80"/>
        <v>Tuesday</v>
      </c>
      <c r="N2615" s="6">
        <f t="shared" si="81"/>
        <v>22</v>
      </c>
    </row>
    <row r="2616" spans="1:14" ht="14.4" customHeight="1" x14ac:dyDescent="0.3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 t="shared" si="80"/>
        <v>Tuesday</v>
      </c>
      <c r="N2616" s="5">
        <f t="shared" si="81"/>
        <v>22</v>
      </c>
    </row>
    <row r="2617" spans="1:14" ht="14.4" customHeight="1" x14ac:dyDescent="0.3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 t="shared" si="80"/>
        <v>Tuesday</v>
      </c>
      <c r="N2617" s="6">
        <f t="shared" si="81"/>
        <v>22</v>
      </c>
    </row>
    <row r="2618" spans="1:14" ht="14.4" customHeight="1" x14ac:dyDescent="0.3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 t="shared" si="80"/>
        <v>Tuesday</v>
      </c>
      <c r="N2618" s="5">
        <f t="shared" si="81"/>
        <v>22</v>
      </c>
    </row>
    <row r="2619" spans="1:14" ht="14.4" customHeight="1" x14ac:dyDescent="0.3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 t="shared" si="80"/>
        <v>Tuesday</v>
      </c>
      <c r="N2619" s="6">
        <f t="shared" si="81"/>
        <v>22</v>
      </c>
    </row>
    <row r="2620" spans="1:14" ht="14.4" customHeight="1" x14ac:dyDescent="0.3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 t="shared" si="80"/>
        <v>Wednesday</v>
      </c>
      <c r="N2620" s="5">
        <f t="shared" si="81"/>
        <v>23</v>
      </c>
    </row>
    <row r="2621" spans="1:14" ht="14.4" customHeight="1" x14ac:dyDescent="0.3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 t="shared" si="80"/>
        <v>Wednesday</v>
      </c>
      <c r="N2621" s="6">
        <f t="shared" si="81"/>
        <v>23</v>
      </c>
    </row>
    <row r="2622" spans="1:14" ht="14.4" customHeight="1" x14ac:dyDescent="0.3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 t="shared" si="80"/>
        <v>Wednesday</v>
      </c>
      <c r="N2622" s="5">
        <f t="shared" si="81"/>
        <v>23</v>
      </c>
    </row>
    <row r="2623" spans="1:14" ht="14.4" customHeight="1" x14ac:dyDescent="0.3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 t="shared" si="80"/>
        <v>Wednesday</v>
      </c>
      <c r="N2623" s="6">
        <f t="shared" si="81"/>
        <v>23</v>
      </c>
    </row>
    <row r="2624" spans="1:14" ht="14.4" customHeight="1" x14ac:dyDescent="0.3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 t="shared" si="80"/>
        <v>Wednesday</v>
      </c>
      <c r="N2624" s="5">
        <f t="shared" si="81"/>
        <v>23</v>
      </c>
    </row>
    <row r="2625" spans="1:14" ht="14.4" customHeight="1" x14ac:dyDescent="0.3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 t="shared" si="80"/>
        <v>Wednesday</v>
      </c>
      <c r="N2625" s="6">
        <f t="shared" si="81"/>
        <v>23</v>
      </c>
    </row>
    <row r="2626" spans="1:14" x14ac:dyDescent="0.3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 t="shared" ref="M2626:M2675" si="82">TEXT(A2626,"dddd")</f>
        <v>Wednesday</v>
      </c>
      <c r="N2626" s="5">
        <f t="shared" ref="N2626:N2675" si="83">DAY(A2626)</f>
        <v>23</v>
      </c>
    </row>
    <row r="2627" spans="1:14" ht="14.4" customHeight="1" x14ac:dyDescent="0.3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 t="shared" si="82"/>
        <v>Wednesday</v>
      </c>
      <c r="N2627" s="6">
        <f t="shared" si="83"/>
        <v>23</v>
      </c>
    </row>
    <row r="2628" spans="1:14" ht="14.4" customHeight="1" x14ac:dyDescent="0.3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 t="shared" si="82"/>
        <v>Wednesday</v>
      </c>
      <c r="N2628" s="5">
        <f t="shared" si="83"/>
        <v>23</v>
      </c>
    </row>
    <row r="2629" spans="1:14" ht="14.4" customHeight="1" x14ac:dyDescent="0.3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 t="shared" si="82"/>
        <v>Wednesday</v>
      </c>
      <c r="N2629" s="6">
        <f t="shared" si="83"/>
        <v>23</v>
      </c>
    </row>
    <row r="2630" spans="1:14" ht="14.4" customHeight="1" x14ac:dyDescent="0.3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 t="shared" si="82"/>
        <v>Wednesday</v>
      </c>
      <c r="N2630" s="5">
        <f t="shared" si="83"/>
        <v>23</v>
      </c>
    </row>
    <row r="2631" spans="1:14" ht="14.4" customHeight="1" x14ac:dyDescent="0.3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 t="shared" si="82"/>
        <v>Thursday</v>
      </c>
      <c r="N2631" s="6">
        <f t="shared" si="83"/>
        <v>24</v>
      </c>
    </row>
    <row r="2632" spans="1:14" ht="14.4" customHeight="1" x14ac:dyDescent="0.3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 t="shared" si="82"/>
        <v>Thursday</v>
      </c>
      <c r="N2632" s="5">
        <f t="shared" si="83"/>
        <v>24</v>
      </c>
    </row>
    <row r="2633" spans="1:14" ht="14.4" customHeight="1" x14ac:dyDescent="0.3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 t="shared" si="82"/>
        <v>Thursday</v>
      </c>
      <c r="N2633" s="6">
        <f t="shared" si="83"/>
        <v>24</v>
      </c>
    </row>
    <row r="2634" spans="1:14" ht="14.4" customHeight="1" x14ac:dyDescent="0.3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 t="shared" si="82"/>
        <v>Thursday</v>
      </c>
      <c r="N2634" s="5">
        <f t="shared" si="83"/>
        <v>24</v>
      </c>
    </row>
    <row r="2635" spans="1:14" ht="14.4" customHeight="1" x14ac:dyDescent="0.3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 t="shared" si="82"/>
        <v>Thursday</v>
      </c>
      <c r="N2635" s="6">
        <f t="shared" si="83"/>
        <v>24</v>
      </c>
    </row>
    <row r="2636" spans="1:14" ht="14.4" customHeight="1" x14ac:dyDescent="0.3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 t="shared" si="82"/>
        <v>Friday</v>
      </c>
      <c r="N2636" s="5">
        <f t="shared" si="83"/>
        <v>25</v>
      </c>
    </row>
    <row r="2637" spans="1:14" ht="14.4" customHeight="1" x14ac:dyDescent="0.3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 t="shared" si="82"/>
        <v>Friday</v>
      </c>
      <c r="N2637" s="6">
        <f t="shared" si="83"/>
        <v>25</v>
      </c>
    </row>
    <row r="2638" spans="1:14" x14ac:dyDescent="0.3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 t="shared" si="82"/>
        <v>Friday</v>
      </c>
      <c r="N2638" s="5">
        <f t="shared" si="83"/>
        <v>25</v>
      </c>
    </row>
    <row r="2639" spans="1:14" ht="14.4" customHeight="1" x14ac:dyDescent="0.3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 t="shared" si="82"/>
        <v>Friday</v>
      </c>
      <c r="N2639" s="6">
        <f t="shared" si="83"/>
        <v>25</v>
      </c>
    </row>
    <row r="2640" spans="1:14" ht="14.4" customHeight="1" x14ac:dyDescent="0.3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 t="shared" si="82"/>
        <v>Friday</v>
      </c>
      <c r="N2640" s="5">
        <f t="shared" si="83"/>
        <v>25</v>
      </c>
    </row>
    <row r="2641" spans="1:14" ht="14.4" customHeight="1" x14ac:dyDescent="0.3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 t="shared" si="82"/>
        <v>Friday</v>
      </c>
      <c r="N2641" s="6">
        <f t="shared" si="83"/>
        <v>25</v>
      </c>
    </row>
    <row r="2642" spans="1:14" ht="14.4" customHeight="1" x14ac:dyDescent="0.3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 t="shared" si="82"/>
        <v>Friday</v>
      </c>
      <c r="N2642" s="5">
        <f t="shared" si="83"/>
        <v>25</v>
      </c>
    </row>
    <row r="2643" spans="1:14" ht="14.4" customHeight="1" x14ac:dyDescent="0.3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 t="shared" si="82"/>
        <v>Saturday</v>
      </c>
      <c r="N2643" s="6">
        <f t="shared" si="83"/>
        <v>26</v>
      </c>
    </row>
    <row r="2644" spans="1:14" ht="14.4" customHeight="1" x14ac:dyDescent="0.3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 t="shared" si="82"/>
        <v>Saturday</v>
      </c>
      <c r="N2644" s="5">
        <f t="shared" si="83"/>
        <v>26</v>
      </c>
    </row>
    <row r="2645" spans="1:14" ht="14.4" customHeight="1" x14ac:dyDescent="0.3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 t="shared" si="82"/>
        <v>Saturday</v>
      </c>
      <c r="N2645" s="6">
        <f t="shared" si="83"/>
        <v>26</v>
      </c>
    </row>
    <row r="2646" spans="1:14" ht="14.4" customHeight="1" x14ac:dyDescent="0.3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 t="shared" si="82"/>
        <v>Saturday</v>
      </c>
      <c r="N2646" s="5">
        <f t="shared" si="83"/>
        <v>26</v>
      </c>
    </row>
    <row r="2647" spans="1:14" ht="14.4" customHeight="1" x14ac:dyDescent="0.3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 t="shared" si="82"/>
        <v>Saturday</v>
      </c>
      <c r="N2647" s="6">
        <f t="shared" si="83"/>
        <v>26</v>
      </c>
    </row>
    <row r="2648" spans="1:14" ht="14.4" customHeight="1" x14ac:dyDescent="0.3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 t="shared" si="82"/>
        <v>Saturday</v>
      </c>
      <c r="N2648" s="5">
        <f t="shared" si="83"/>
        <v>26</v>
      </c>
    </row>
    <row r="2649" spans="1:14" ht="14.4" customHeight="1" x14ac:dyDescent="0.3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 t="shared" si="82"/>
        <v>Saturday</v>
      </c>
      <c r="N2649" s="6">
        <f t="shared" si="83"/>
        <v>26</v>
      </c>
    </row>
    <row r="2650" spans="1:14" ht="14.4" customHeight="1" x14ac:dyDescent="0.3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 t="shared" si="82"/>
        <v>Saturday</v>
      </c>
      <c r="N2650" s="5">
        <f t="shared" si="83"/>
        <v>26</v>
      </c>
    </row>
    <row r="2651" spans="1:14" ht="14.4" customHeight="1" x14ac:dyDescent="0.3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 t="shared" si="82"/>
        <v>Saturday</v>
      </c>
      <c r="N2651" s="6">
        <f t="shared" si="83"/>
        <v>26</v>
      </c>
    </row>
    <row r="2652" spans="1:14" ht="14.4" customHeight="1" x14ac:dyDescent="0.3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 t="shared" si="82"/>
        <v>Saturday</v>
      </c>
      <c r="N2652" s="5">
        <f t="shared" si="83"/>
        <v>26</v>
      </c>
    </row>
    <row r="2653" spans="1:14" ht="14.4" customHeight="1" x14ac:dyDescent="0.3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 t="shared" si="82"/>
        <v>Saturday</v>
      </c>
      <c r="N2653" s="6">
        <f t="shared" si="83"/>
        <v>26</v>
      </c>
    </row>
    <row r="2654" spans="1:14" ht="14.4" customHeight="1" x14ac:dyDescent="0.3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 t="shared" si="82"/>
        <v>Saturday</v>
      </c>
      <c r="N2654" s="5">
        <f t="shared" si="83"/>
        <v>26</v>
      </c>
    </row>
    <row r="2655" spans="1:14" ht="14.4" customHeight="1" x14ac:dyDescent="0.3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 t="shared" si="82"/>
        <v>Saturday</v>
      </c>
      <c r="N2655" s="6">
        <f t="shared" si="83"/>
        <v>26</v>
      </c>
    </row>
    <row r="2656" spans="1:14" ht="14.4" customHeight="1" x14ac:dyDescent="0.3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 t="shared" si="82"/>
        <v>Sunday</v>
      </c>
      <c r="N2656" s="5">
        <f t="shared" si="83"/>
        <v>27</v>
      </c>
    </row>
    <row r="2657" spans="1:14" ht="14.4" customHeight="1" x14ac:dyDescent="0.3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 t="shared" si="82"/>
        <v>Sunday</v>
      </c>
      <c r="N2657" s="6">
        <f t="shared" si="83"/>
        <v>27</v>
      </c>
    </row>
    <row r="2658" spans="1:14" ht="14.4" customHeight="1" x14ac:dyDescent="0.3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 t="shared" si="82"/>
        <v>Sunday</v>
      </c>
      <c r="N2658" s="5">
        <f t="shared" si="83"/>
        <v>27</v>
      </c>
    </row>
    <row r="2659" spans="1:14" ht="14.4" customHeight="1" x14ac:dyDescent="0.3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 t="shared" si="82"/>
        <v>Sunday</v>
      </c>
      <c r="N2659" s="6">
        <f t="shared" si="83"/>
        <v>27</v>
      </c>
    </row>
    <row r="2660" spans="1:14" ht="14.4" customHeight="1" x14ac:dyDescent="0.3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 t="shared" si="82"/>
        <v>Sunday</v>
      </c>
      <c r="N2660" s="5">
        <f t="shared" si="83"/>
        <v>27</v>
      </c>
    </row>
    <row r="2661" spans="1:14" ht="14.4" customHeight="1" x14ac:dyDescent="0.3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 t="shared" si="82"/>
        <v>Monday</v>
      </c>
      <c r="N2661" s="6">
        <f t="shared" si="83"/>
        <v>28</v>
      </c>
    </row>
    <row r="2662" spans="1:14" ht="14.4" customHeight="1" x14ac:dyDescent="0.3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 t="shared" si="82"/>
        <v>Monday</v>
      </c>
      <c r="N2662" s="5">
        <f t="shared" si="83"/>
        <v>28</v>
      </c>
    </row>
    <row r="2663" spans="1:14" ht="14.4" customHeight="1" x14ac:dyDescent="0.3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 t="shared" si="82"/>
        <v>Monday</v>
      </c>
      <c r="N2663" s="6">
        <f t="shared" si="83"/>
        <v>28</v>
      </c>
    </row>
    <row r="2664" spans="1:14" ht="14.4" customHeight="1" x14ac:dyDescent="0.3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 t="shared" si="82"/>
        <v>Monday</v>
      </c>
      <c r="N2664" s="5">
        <f t="shared" si="83"/>
        <v>28</v>
      </c>
    </row>
    <row r="2665" spans="1:14" ht="14.4" customHeight="1" x14ac:dyDescent="0.3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 t="shared" si="82"/>
        <v>Monday</v>
      </c>
      <c r="N2665" s="6">
        <f t="shared" si="83"/>
        <v>28</v>
      </c>
    </row>
    <row r="2666" spans="1:14" ht="14.4" customHeight="1" x14ac:dyDescent="0.3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 t="shared" si="82"/>
        <v>Monday</v>
      </c>
      <c r="N2666" s="5">
        <f t="shared" si="83"/>
        <v>28</v>
      </c>
    </row>
    <row r="2667" spans="1:14" ht="14.4" customHeight="1" x14ac:dyDescent="0.3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 t="shared" si="82"/>
        <v>Monday</v>
      </c>
      <c r="N2667" s="6">
        <f t="shared" si="83"/>
        <v>28</v>
      </c>
    </row>
    <row r="2668" spans="1:14" ht="14.4" customHeight="1" x14ac:dyDescent="0.3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 t="shared" si="82"/>
        <v>Tuesday</v>
      </c>
      <c r="N2668" s="5">
        <f t="shared" si="83"/>
        <v>29</v>
      </c>
    </row>
    <row r="2669" spans="1:14" ht="14.4" customHeight="1" x14ac:dyDescent="0.3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 t="shared" si="82"/>
        <v>Tuesday</v>
      </c>
      <c r="N2669" s="6">
        <f t="shared" si="83"/>
        <v>29</v>
      </c>
    </row>
    <row r="2670" spans="1:14" ht="14.4" customHeight="1" x14ac:dyDescent="0.3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 t="shared" si="82"/>
        <v>Tuesday</v>
      </c>
      <c r="N2670" s="5">
        <f t="shared" si="83"/>
        <v>29</v>
      </c>
    </row>
    <row r="2671" spans="1:14" ht="14.4" customHeight="1" x14ac:dyDescent="0.3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 t="shared" si="82"/>
        <v>Wednesday</v>
      </c>
      <c r="N2671" s="6">
        <f t="shared" si="83"/>
        <v>30</v>
      </c>
    </row>
    <row r="2672" spans="1:14" ht="14.4" customHeight="1" x14ac:dyDescent="0.3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 t="shared" si="82"/>
        <v>Wednesday</v>
      </c>
      <c r="N2672" s="5">
        <f t="shared" si="83"/>
        <v>30</v>
      </c>
    </row>
    <row r="2673" spans="1:14" ht="14.4" customHeight="1" x14ac:dyDescent="0.3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 t="shared" si="82"/>
        <v>Wednesday</v>
      </c>
      <c r="N2673" s="6">
        <f t="shared" si="83"/>
        <v>30</v>
      </c>
    </row>
    <row r="2674" spans="1:14" ht="14.4" customHeight="1" x14ac:dyDescent="0.3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 t="shared" si="82"/>
        <v>Thursday</v>
      </c>
      <c r="N2674" s="5">
        <f t="shared" si="83"/>
        <v>31</v>
      </c>
    </row>
    <row r="2675" spans="1:14" ht="14.4" customHeight="1" x14ac:dyDescent="0.3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 t="shared" si="82"/>
        <v>Thursday</v>
      </c>
      <c r="N2675" s="6">
        <f t="shared" si="83"/>
        <v>31</v>
      </c>
    </row>
  </sheetData>
  <autoFilter ref="A1:N2675">
    <sortState ref="A2:N2675">
      <sortCondition ref="A1:A26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Summary</vt:lpstr>
      <vt:lpstr>AppData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2013-11-19T18:16:50Z</dcterms:modified>
</cp:coreProperties>
</file>