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1" i="1"/>
  <c r="H20" i="1" s="1"/>
  <c r="G12" i="1"/>
  <c r="H11" i="1" s="1"/>
  <c r="G7" i="1"/>
  <c r="G6" i="1"/>
  <c r="G5" i="1"/>
  <c r="G4" i="1"/>
  <c r="H28" i="1" l="1"/>
  <c r="H3" i="1"/>
</calcChain>
</file>

<file path=xl/comments1.xml><?xml version="1.0" encoding="utf-8"?>
<comments xmlns="http://schemas.openxmlformats.org/spreadsheetml/2006/main">
  <authors>
    <author/>
  </authors>
  <commentList>
    <comment ref="B9" authorId="0">
      <text>
        <r>
          <rPr>
            <sz val="10"/>
            <rFont val="Arial"/>
          </rPr>
          <t>something like this?  http://www.mouser.com/ProductDetail/VCC/CLB300CTP/?qs=sGAEpiMZZMsUguuR3b6UZrF6qe0eJ0ihsHVRogp8oWM%3d
	-Alex Ruggiero</t>
        </r>
      </text>
    </comment>
  </commentList>
</comments>
</file>

<file path=xl/sharedStrings.xml><?xml version="1.0" encoding="utf-8"?>
<sst xmlns="http://schemas.openxmlformats.org/spreadsheetml/2006/main" count="77" uniqueCount="77">
  <si>
    <t>Module</t>
  </si>
  <si>
    <t>Part Name</t>
  </si>
  <si>
    <t>Part Number</t>
  </si>
  <si>
    <t>Link</t>
  </si>
  <si>
    <t>Number</t>
  </si>
  <si>
    <t>Individual Cost</t>
  </si>
  <si>
    <t>Total Cost</t>
  </si>
  <si>
    <t>Module Cost</t>
  </si>
  <si>
    <t>Notes</t>
  </si>
  <si>
    <t>Specs</t>
  </si>
  <si>
    <t>"Laser"</t>
  </si>
  <si>
    <t>IR LED</t>
  </si>
  <si>
    <t>TSAL6100</t>
  </si>
  <si>
    <t>http://www.mouser.com/ProductDetail/Vishay/TSAL6100/?qs=%2fha2pyFaduj%2fJL3tKoykt1DmG6InivWu%252bespx9W6Bw4%3d</t>
  </si>
  <si>
    <t>Vishay</t>
  </si>
  <si>
    <t>10deg angle, 100mA, 940 nm, 5mm</t>
  </si>
  <si>
    <t>MOSFET</t>
  </si>
  <si>
    <t>IRF520PBF</t>
  </si>
  <si>
    <t>http://www.mouser.com/ProductDetail/Vishay-Siliconix/IRF520PBF/?qs=sGAEpiMZZMshyDBzk1%2fWi8vqCUMkmhuXuHR3ilriUnU%3d</t>
  </si>
  <si>
    <t>Vishay Siliconix</t>
  </si>
  <si>
    <t>10A, 100V breakdown</t>
  </si>
  <si>
    <t>1xAA Holder</t>
  </si>
  <si>
    <t>http://www.mouser.com/ProductDetail/Eagle-Plastic-Devices/12BH311A-GR/?qs=sGAEpiMZZMupuRtfu7GC%252bWdR22xe%2fSxxWAb7Knacbvo%3d</t>
  </si>
  <si>
    <t>Lens</t>
  </si>
  <si>
    <t>http://www.surplusshed.com/</t>
  </si>
  <si>
    <t>http://www.optotronics.com/lenses.php</t>
  </si>
  <si>
    <t>Frenel Lens???</t>
  </si>
  <si>
    <t>5mm</t>
  </si>
  <si>
    <t>Control Board</t>
  </si>
  <si>
    <t>Arduino</t>
  </si>
  <si>
    <t>http://www.mouser.com/ProductDetail/Arduino/ARD-NANO30NP/?qs=sGAEpiMZZMvq007EO%252bXAYdh8vxKmOPAO</t>
  </si>
  <si>
    <t>While I suggest an Arduino NANO, it's up to you.  Just make sure it is Arduino compatible and has 2+ interrupts.</t>
  </si>
  <si>
    <t>http://www.amazon.com/SainSmart-Nano-v3-0-Compatible-Arduino/dp/B00761NDHI/ref=sr_1_1?ie=UTF8&amp;qid=1397540706&amp;sr=8-1&amp;keywords=arduino+nano</t>
  </si>
  <si>
    <t>or</t>
  </si>
  <si>
    <t>http://www.amazon.com/Arduino-151185024-Micro/dp/B00AFY2S56/ref=sr_1_4?ie=UTF8&amp;qid=1397540706&amp;sr=8-4&amp;keywords=arduino+nano</t>
  </si>
  <si>
    <t>or</t>
  </si>
  <si>
    <t>http://www.amazon.com/SainSmart-Nano-black-Cable-Arduino/dp/B00CJ7EARG/ref=sr_1_5?ie=UTF8&amp;qid=1397540706&amp;sr=8-5&amp;keywords=arduino+nano</t>
  </si>
  <si>
    <t>or</t>
  </si>
  <si>
    <t>Or source your own, up to you</t>
  </si>
  <si>
    <t>Arduino Power</t>
  </si>
  <si>
    <t>Source your own</t>
  </si>
  <si>
    <t>9V connector and arduino compatible barrel jack</t>
  </si>
  <si>
    <t>Vest</t>
  </si>
  <si>
    <t>IR Reciever</t>
  </si>
  <si>
    <t>TSOP32538</t>
  </si>
  <si>
    <t>http://www.mouser.com/ProductDetail/Vishay/TSOP32538/?qs=%2fha2pyFadujyVFALYP9noDTudnniNJgrNuQc%2fRkm2VQFOP4zeUZwkQ%3d%3d</t>
  </si>
  <si>
    <t>Vishay</t>
  </si>
  <si>
    <t>38KHz 940nm IR Reciever</t>
  </si>
  <si>
    <t>vest?</t>
  </si>
  <si>
    <t>I/O (individual parts)</t>
  </si>
  <si>
    <t>Trigger/Relaod Switch</t>
  </si>
  <si>
    <t>Source Yourself</t>
  </si>
  <si>
    <t>Power Switch</t>
  </si>
  <si>
    <t>http://www.mouser.com/ProductDetail/CW-Industries/GF-325-0000/?qs=sGAEpiMZZMtHXLepoqNyVa0hc1yeyvR%252bBRhL0%2frC%2fKQ%3d</t>
  </si>
  <si>
    <t>Ammo counter</t>
  </si>
  <si>
    <t>http://www.mouser.com/ProductDetail/Kingbright/DC10SRWA/?qs=sGAEpiMZZMuu2qEGwSNRoKjSajnV5xKXGqscCHbZ%2fDI%3d</t>
  </si>
  <si>
    <t>Health counter</t>
  </si>
  <si>
    <t>http://www.mouser.com/ProductDetail/Kingbright/DC10GWA/?qs=sGAEpiMZZMuu2qEGwSNRoKjSajnV5xKXNdf6klBd1%2fc%3d</t>
  </si>
  <si>
    <t>Audio Feedback</t>
  </si>
  <si>
    <t>ASE02008MR-LW150-R</t>
  </si>
  <si>
    <t>http://www.mouser.com/ProductDetail/PUI-Audio/ASE02008MR-LW150-R/?qs=sGAEpiMZZMuTkJYgZlQcSdRRdfRqQ3%252be8POYK4jTCsosYF9%252bXWFOxg%3d%3d</t>
  </si>
  <si>
    <t>PUI Audio</t>
  </si>
  <si>
    <t>8ohm, .5watt</t>
  </si>
  <si>
    <t>Haptic Feedback (5x)</t>
  </si>
  <si>
    <t>http://www.dx.com/p/1027-flat-vibrating-vibration-motor-silver-5-pcs-154245?tc=USD&amp;gclid=CL7A1fLg4b0CFcg7Mgod6m8ATA#.U0zDOFdgEgU</t>
  </si>
  <si>
    <t>Cellphone/pager motor</t>
  </si>
  <si>
    <t>MOSFET ^</t>
  </si>
  <si>
    <t>IRF520PBF</t>
  </si>
  <si>
    <t>http://www.mouser.com/ProductDetail/Vishay-Siliconix/IRF520PBF/?qs=sGAEpiMZZMshyDBzk1%2fWi8vqCUMkmhuXuHR3ilriUnU%3d</t>
  </si>
  <si>
    <t>Vishay Siliconix</t>
  </si>
  <si>
    <t>10A, 100V breakdown same as above one</t>
  </si>
  <si>
    <t>"Fire" LED</t>
  </si>
  <si>
    <t>Source Yourself</t>
  </si>
  <si>
    <t>"Hit" LED</t>
  </si>
  <si>
    <t>Source Yourself</t>
  </si>
  <si>
    <t>Ref:</t>
  </si>
  <si>
    <t>http://shop.lasertagparts.com/category.sc?categoryId=12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</si>
</sst>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sz val="9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742950</xdr:colOff>
      <xdr:row>46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Arduino-151185024-Micro/dp/B00AFY2S56/ref=sr_1_4?ie=UTF8&amp;qid=1397540706&amp;sr=8-4&amp;keywords=arduino+nano" TargetMode="External"/><Relationship Id="rId13" Type="http://schemas.openxmlformats.org/officeDocument/2006/relationships/hyperlink" Target="http://www.mouser.com/ProductDetail/Kingbright/DC10GWA/?qs=sGAEpiMZZMuu2qEGwSNRoKjSajnV5xKXNdf6klBd1%2fc%3d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mouser.com/ProductDetail/Eagle-Plastic-Devices/12BH311A-GR/?qs=sGAEpiMZZMupuRtfu7GC%252bWdR22xe%2fSxxWAb7Knacbvo%3d" TargetMode="External"/><Relationship Id="rId7" Type="http://schemas.openxmlformats.org/officeDocument/2006/relationships/hyperlink" Target="http://www.amazon.com/SainSmart-Nano-v3-0-Compatible-Arduino/dp/B00761NDHI/ref=sr_1_1?ie=UTF8&amp;qid=1397540706&amp;sr=8-1&amp;keywords=arduino+nano" TargetMode="External"/><Relationship Id="rId12" Type="http://schemas.openxmlformats.org/officeDocument/2006/relationships/hyperlink" Target="http://www.mouser.com/ProductDetail/Kingbright/DC10SRWA/?qs=sGAEpiMZZMuu2qEGwSNRoKjSajnV5xKXGqscCHbZ%2fDI%3d" TargetMode="External"/><Relationship Id="rId17" Type="http://schemas.openxmlformats.org/officeDocument/2006/relationships/hyperlink" Target="http://shop.lasertagparts.com/category.sc?categoryId=12" TargetMode="External"/><Relationship Id="rId2" Type="http://schemas.openxmlformats.org/officeDocument/2006/relationships/hyperlink" Target="http://www.mouser.com/ProductDetail/Vishay-Siliconix/IRF520PBF/?qs=sGAEpiMZZMshyDBzk1%2fWi8vqCUMkmhuXuHR3ilriUnU%3d" TargetMode="External"/><Relationship Id="rId16" Type="http://schemas.openxmlformats.org/officeDocument/2006/relationships/hyperlink" Target="http://www.mouser.com/ProductDetail/Vishay-Siliconix/IRF520PBF/?qs=sGAEpiMZZMshyDBzk1%2fWi8vqCUMkmhuXuHR3ilriUnU%3d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mouser.com/ProductDetail/Vishay/TSAL6100/?qs=%2fha2pyFaduj%2fJL3tKoykt1DmG6InivWu%252bespx9W6Bw4%3d" TargetMode="External"/><Relationship Id="rId6" Type="http://schemas.openxmlformats.org/officeDocument/2006/relationships/hyperlink" Target="http://www.mouser.com/ProductDetail/Arduino/ARD-NANO30NP/?qs=sGAEpiMZZMvq007EO%252bXAYdh8vxKmOPAO" TargetMode="External"/><Relationship Id="rId11" Type="http://schemas.openxmlformats.org/officeDocument/2006/relationships/hyperlink" Target="http://www.mouser.com/ProductDetail/CW-Industries/GF-325-0000/?qs=sGAEpiMZZMtHXLepoqNyVa0hc1yeyvR%252bBRhL0%2frC%2fKQ%3d" TargetMode="External"/><Relationship Id="rId5" Type="http://schemas.openxmlformats.org/officeDocument/2006/relationships/hyperlink" Target="http://www.optotronics.com/lenses.php" TargetMode="External"/><Relationship Id="rId15" Type="http://schemas.openxmlformats.org/officeDocument/2006/relationships/hyperlink" Target="http://www.dx.com/p/1027-flat-vibrating-vibration-motor-silver-5-pcs-154245?tc=USD&amp;gclid=CL7A1fLg4b0CFcg7Mgod6m8ATA" TargetMode="External"/><Relationship Id="rId10" Type="http://schemas.openxmlformats.org/officeDocument/2006/relationships/hyperlink" Target="http://www.mouser.com/ProductDetail/Vishay/TSOP32538/?qs=%2fha2pyFadujyVFALYP9noDTudnniNJgrNuQc%2fRkm2VQFOP4zeUZwkQ%3d%3d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surplusshed.com/" TargetMode="External"/><Relationship Id="rId9" Type="http://schemas.openxmlformats.org/officeDocument/2006/relationships/hyperlink" Target="http://www.amazon.com/SainSmart-Nano-black-Cable-Arduino/dp/B00CJ7EARG/ref=sr_1_5?ie=UTF8&amp;qid=1397540706&amp;sr=8-5&amp;keywords=arduino+nano" TargetMode="External"/><Relationship Id="rId14" Type="http://schemas.openxmlformats.org/officeDocument/2006/relationships/hyperlink" Target="http://www.mouser.com/ProductDetail/PUI-Audio/ASE02008MR-LW150-R/?qs=sGAEpiMZZMuTkJYgZlQcSdRRdfRqQ3%252be8POYK4jTCsosYF9%252bXWFO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36" sqref="A36"/>
    </sheetView>
  </sheetViews>
  <sheetFormatPr defaultColWidth="14.42578125" defaultRowHeight="15.75" customHeight="1" x14ac:dyDescent="0.2"/>
  <cols>
    <col min="1" max="1" width="20.28515625" customWidth="1"/>
    <col min="2" max="2" width="20.140625" customWidth="1"/>
    <col min="3" max="3" width="20.7109375" customWidth="1"/>
    <col min="4" max="5" width="17.7109375" customWidth="1"/>
    <col min="6" max="7" width="17.5703125" customWidth="1"/>
    <col min="8" max="8" width="19.7109375" customWidth="1"/>
    <col min="9" max="9" width="17.42578125" customWidth="1"/>
    <col min="10" max="10" width="50.5703125" customWidth="1"/>
  </cols>
  <sheetData>
    <row r="1" spans="1:10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 x14ac:dyDescent="0.2">
      <c r="A3" s="1" t="s">
        <v>10</v>
      </c>
      <c r="B3" s="1"/>
      <c r="E3" s="1"/>
      <c r="F3" s="1"/>
      <c r="G3" s="1"/>
      <c r="H3" s="1">
        <f>(SUM(G4:G7))</f>
        <v>8.27</v>
      </c>
      <c r="J3" s="1"/>
    </row>
    <row r="4" spans="1:10" ht="15.75" customHeight="1" x14ac:dyDescent="0.2">
      <c r="A4" s="1"/>
      <c r="B4" s="1" t="s">
        <v>11</v>
      </c>
      <c r="C4" s="2" t="s">
        <v>12</v>
      </c>
      <c r="D4" s="3" t="s">
        <v>13</v>
      </c>
      <c r="E4" s="1">
        <v>3</v>
      </c>
      <c r="F4" s="1">
        <v>0.55000000000000004</v>
      </c>
      <c r="G4" s="1">
        <f t="shared" ref="G4:G7" si="0">(F4*E4)</f>
        <v>1.6500000000000001</v>
      </c>
      <c r="H4" s="1"/>
      <c r="I4" s="1" t="s">
        <v>14</v>
      </c>
      <c r="J4" s="1" t="s">
        <v>15</v>
      </c>
    </row>
    <row r="5" spans="1:10" ht="15.75" customHeight="1" x14ac:dyDescent="0.2">
      <c r="B5" s="1" t="s">
        <v>16</v>
      </c>
      <c r="C5" s="2" t="s">
        <v>17</v>
      </c>
      <c r="D5" s="3" t="s">
        <v>18</v>
      </c>
      <c r="E5" s="1">
        <v>1</v>
      </c>
      <c r="F5" s="1">
        <v>0.96</v>
      </c>
      <c r="G5" s="1">
        <f t="shared" si="0"/>
        <v>0.96</v>
      </c>
      <c r="I5" s="1" t="s">
        <v>19</v>
      </c>
      <c r="J5" s="1" t="s">
        <v>20</v>
      </c>
    </row>
    <row r="6" spans="1:10" ht="15.75" customHeight="1" x14ac:dyDescent="0.2">
      <c r="B6" s="1" t="s">
        <v>21</v>
      </c>
      <c r="C6" s="1"/>
      <c r="D6" s="3" t="s">
        <v>22</v>
      </c>
      <c r="E6" s="1">
        <v>1</v>
      </c>
      <c r="F6" s="1">
        <v>0.66</v>
      </c>
      <c r="G6" s="1">
        <f t="shared" si="0"/>
        <v>0.66</v>
      </c>
    </row>
    <row r="7" spans="1:10" ht="15.75" customHeight="1" x14ac:dyDescent="0.2">
      <c r="A7" s="1"/>
      <c r="B7" s="1" t="s">
        <v>23</v>
      </c>
      <c r="C7" s="1"/>
      <c r="D7" s="3" t="s">
        <v>24</v>
      </c>
      <c r="E7" s="1">
        <v>1</v>
      </c>
      <c r="F7" s="1">
        <v>5</v>
      </c>
      <c r="G7" s="1">
        <f t="shared" si="0"/>
        <v>5</v>
      </c>
      <c r="H7" s="1"/>
      <c r="J7" s="1"/>
    </row>
    <row r="8" spans="1:10" ht="15.75" customHeight="1" x14ac:dyDescent="0.2">
      <c r="C8" s="1"/>
      <c r="D8" s="3" t="s">
        <v>25</v>
      </c>
      <c r="G8" s="1"/>
    </row>
    <row r="9" spans="1:10" ht="15.75" customHeight="1" x14ac:dyDescent="0.2">
      <c r="B9" s="1" t="s">
        <v>26</v>
      </c>
      <c r="G9" s="1"/>
      <c r="J9" s="1" t="s">
        <v>27</v>
      </c>
    </row>
    <row r="10" spans="1:10" ht="15.75" customHeight="1" x14ac:dyDescent="0.2">
      <c r="A10" s="1"/>
      <c r="B10" s="1"/>
      <c r="C10" s="1"/>
      <c r="D10" s="1"/>
      <c r="E10" s="1"/>
      <c r="F10" s="1"/>
      <c r="G10" s="1"/>
      <c r="H10" s="1"/>
    </row>
    <row r="11" spans="1:10" ht="15.75" customHeight="1" x14ac:dyDescent="0.2">
      <c r="A11" s="1" t="s">
        <v>28</v>
      </c>
      <c r="B11" s="1"/>
      <c r="C11" s="1"/>
      <c r="D11" s="1"/>
      <c r="E11" s="1"/>
      <c r="F11" s="1"/>
      <c r="G11" s="1"/>
      <c r="H11" s="1">
        <f>(SUM(G12))</f>
        <v>30</v>
      </c>
    </row>
    <row r="12" spans="1:10" ht="15.75" customHeight="1" x14ac:dyDescent="0.2">
      <c r="A12" s="1"/>
      <c r="B12" s="1" t="s">
        <v>29</v>
      </c>
      <c r="C12" s="1"/>
      <c r="D12" s="3" t="s">
        <v>30</v>
      </c>
      <c r="E12" s="1">
        <v>1</v>
      </c>
      <c r="F12" s="1">
        <v>30</v>
      </c>
      <c r="G12" s="1">
        <f>(F12*E12)</f>
        <v>30</v>
      </c>
    </row>
    <row r="13" spans="1:10" ht="15.75" customHeight="1" x14ac:dyDescent="0.2">
      <c r="B13" s="6" t="s">
        <v>31</v>
      </c>
      <c r="C13" s="1"/>
      <c r="D13" s="3" t="s">
        <v>32</v>
      </c>
      <c r="E13" s="1" t="s">
        <v>33</v>
      </c>
      <c r="F13" s="1">
        <v>20</v>
      </c>
      <c r="G13" s="1"/>
    </row>
    <row r="14" spans="1:10" ht="15.75" customHeight="1" x14ac:dyDescent="0.2">
      <c r="B14" s="7"/>
      <c r="C14" s="1"/>
      <c r="D14" s="3" t="s">
        <v>34</v>
      </c>
      <c r="E14" s="1" t="s">
        <v>35</v>
      </c>
      <c r="F14" s="1">
        <v>20</v>
      </c>
      <c r="G14" s="1"/>
      <c r="H14" s="1"/>
    </row>
    <row r="15" spans="1:10" ht="15.75" customHeight="1" x14ac:dyDescent="0.2">
      <c r="A15" s="1"/>
      <c r="B15" s="7"/>
      <c r="C15" s="1"/>
      <c r="D15" s="3" t="s">
        <v>36</v>
      </c>
      <c r="E15" s="1" t="s">
        <v>37</v>
      </c>
      <c r="F15" s="1">
        <v>20</v>
      </c>
      <c r="G15" s="1"/>
      <c r="H15" s="1"/>
    </row>
    <row r="16" spans="1:10" ht="15.75" customHeight="1" x14ac:dyDescent="0.2">
      <c r="B16" s="7"/>
      <c r="C16" s="4"/>
      <c r="D16" s="6" t="s">
        <v>38</v>
      </c>
      <c r="G16" s="1"/>
    </row>
    <row r="17" spans="1:10" ht="15.75" customHeight="1" x14ac:dyDescent="0.2">
      <c r="B17" s="7"/>
      <c r="C17" s="4"/>
      <c r="D17" s="7"/>
      <c r="G17" s="1"/>
    </row>
    <row r="18" spans="1:10" ht="15.75" customHeight="1" x14ac:dyDescent="0.2">
      <c r="B18" s="1" t="s">
        <v>39</v>
      </c>
      <c r="D18" s="1" t="s">
        <v>40</v>
      </c>
      <c r="E18" s="1">
        <v>1</v>
      </c>
      <c r="F18" s="1">
        <v>2</v>
      </c>
      <c r="G18" s="1"/>
      <c r="J18" s="1" t="s">
        <v>41</v>
      </c>
    </row>
    <row r="19" spans="1:10" ht="15.75" customHeight="1" x14ac:dyDescent="0.2">
      <c r="B19" s="1"/>
      <c r="G19" s="1"/>
    </row>
    <row r="20" spans="1:10" ht="15.75" customHeight="1" x14ac:dyDescent="0.2">
      <c r="A20" s="1" t="s">
        <v>42</v>
      </c>
      <c r="B20" s="1"/>
      <c r="C20" s="1"/>
      <c r="D20" s="1"/>
      <c r="E20" s="1"/>
      <c r="F20" s="1"/>
      <c r="G20" s="1"/>
      <c r="H20" s="1">
        <f>(SUM(G21))</f>
        <v>4.12</v>
      </c>
    </row>
    <row r="21" spans="1:10" ht="15.75" customHeight="1" x14ac:dyDescent="0.2">
      <c r="A21" s="1"/>
      <c r="B21" s="1" t="s">
        <v>43</v>
      </c>
      <c r="C21" s="2" t="s">
        <v>44</v>
      </c>
      <c r="D21" s="3" t="s">
        <v>45</v>
      </c>
      <c r="E21" s="1">
        <v>4</v>
      </c>
      <c r="F21" s="1">
        <v>1.03</v>
      </c>
      <c r="G21" s="1">
        <f>(F21*E21)</f>
        <v>4.12</v>
      </c>
      <c r="H21" s="1"/>
      <c r="I21" s="1" t="s">
        <v>46</v>
      </c>
      <c r="J21" s="1" t="s">
        <v>47</v>
      </c>
    </row>
    <row r="22" spans="1:10" ht="15.75" customHeight="1" x14ac:dyDescent="0.2">
      <c r="A22" s="1"/>
      <c r="B22" s="1" t="s">
        <v>48</v>
      </c>
      <c r="C22" s="1"/>
      <c r="D22" s="1"/>
      <c r="E22" s="1"/>
      <c r="F22" s="1"/>
      <c r="G22" s="1"/>
      <c r="H22" s="1"/>
    </row>
    <row r="23" spans="1:10" ht="15.75" customHeight="1" x14ac:dyDescent="0.2">
      <c r="A23" s="1"/>
      <c r="G23" s="1"/>
    </row>
    <row r="24" spans="1:10" ht="15.75" customHeight="1" x14ac:dyDescent="0.2">
      <c r="G24" s="1"/>
    </row>
    <row r="25" spans="1:10" ht="15.75" customHeight="1" x14ac:dyDescent="0.2">
      <c r="G25" s="1"/>
    </row>
    <row r="26" spans="1:10" ht="15.75" customHeight="1" x14ac:dyDescent="0.2">
      <c r="A26" s="1"/>
      <c r="G26" s="1"/>
    </row>
    <row r="27" spans="1:10" ht="15.75" customHeight="1" x14ac:dyDescent="0.2">
      <c r="A27" s="1"/>
      <c r="B27" s="1"/>
      <c r="C27" s="1"/>
      <c r="D27" s="1"/>
      <c r="E27" s="1"/>
      <c r="F27" s="1"/>
      <c r="G27" s="1"/>
      <c r="H27" s="1"/>
    </row>
    <row r="28" spans="1:10" ht="15.75" customHeight="1" x14ac:dyDescent="0.2">
      <c r="A28" s="1" t="s">
        <v>49</v>
      </c>
      <c r="B28" s="1"/>
      <c r="C28" s="1"/>
      <c r="D28" s="1"/>
      <c r="E28" s="1"/>
      <c r="F28" s="1"/>
      <c r="G28" s="1"/>
      <c r="H28" s="1">
        <f>(SUM(G29:G37))</f>
        <v>19.310000000000002</v>
      </c>
    </row>
    <row r="29" spans="1:10" ht="15.75" customHeight="1" x14ac:dyDescent="0.2">
      <c r="A29" s="1"/>
      <c r="B29" s="1" t="s">
        <v>50</v>
      </c>
      <c r="C29" s="1"/>
      <c r="D29" s="1" t="s">
        <v>51</v>
      </c>
      <c r="E29" s="1">
        <v>2</v>
      </c>
      <c r="F29" s="1">
        <v>1</v>
      </c>
      <c r="G29" s="1">
        <f t="shared" ref="G29:G37" si="1">(F29*E29)</f>
        <v>2</v>
      </c>
      <c r="H29" s="1"/>
    </row>
    <row r="30" spans="1:10" ht="15.75" customHeight="1" x14ac:dyDescent="0.2">
      <c r="A30" s="1"/>
      <c r="B30" s="1" t="s">
        <v>52</v>
      </c>
      <c r="C30" s="1"/>
      <c r="D30" s="3" t="s">
        <v>53</v>
      </c>
      <c r="E30" s="1">
        <v>1</v>
      </c>
      <c r="F30" s="1">
        <v>1</v>
      </c>
      <c r="G30" s="1">
        <f t="shared" si="1"/>
        <v>1</v>
      </c>
      <c r="H30" s="1"/>
    </row>
    <row r="31" spans="1:10" ht="15.75" customHeight="1" x14ac:dyDescent="0.2">
      <c r="A31" s="1"/>
      <c r="B31" s="1" t="s">
        <v>54</v>
      </c>
      <c r="C31" s="1"/>
      <c r="D31" s="3" t="s">
        <v>55</v>
      </c>
      <c r="E31" s="1">
        <v>1</v>
      </c>
      <c r="F31" s="1">
        <v>1.99</v>
      </c>
      <c r="G31" s="1">
        <f t="shared" si="1"/>
        <v>1.99</v>
      </c>
      <c r="H31" s="1"/>
    </row>
    <row r="32" spans="1:10" ht="15.75" customHeight="1" x14ac:dyDescent="0.2">
      <c r="B32" s="1" t="s">
        <v>56</v>
      </c>
      <c r="C32" s="1"/>
      <c r="D32" s="3" t="s">
        <v>57</v>
      </c>
      <c r="E32" s="1">
        <v>1</v>
      </c>
      <c r="F32" s="1">
        <v>1.99</v>
      </c>
      <c r="G32" s="1">
        <f t="shared" si="1"/>
        <v>1.99</v>
      </c>
    </row>
    <row r="33" spans="1:10" ht="15.75" customHeight="1" x14ac:dyDescent="0.2">
      <c r="B33" s="1" t="s">
        <v>58</v>
      </c>
      <c r="C33" s="2" t="s">
        <v>59</v>
      </c>
      <c r="D33" s="3" t="s">
        <v>60</v>
      </c>
      <c r="E33" s="1">
        <v>1</v>
      </c>
      <c r="F33" s="1">
        <v>3.98</v>
      </c>
      <c r="G33" s="1">
        <f t="shared" si="1"/>
        <v>3.98</v>
      </c>
      <c r="I33" s="1" t="s">
        <v>61</v>
      </c>
      <c r="J33" s="1" t="s">
        <v>62</v>
      </c>
    </row>
    <row r="34" spans="1:10" ht="15.75" customHeight="1" x14ac:dyDescent="0.2">
      <c r="B34" s="1" t="s">
        <v>63</v>
      </c>
      <c r="C34" s="1"/>
      <c r="D34" s="3" t="s">
        <v>64</v>
      </c>
      <c r="E34" s="1">
        <v>1</v>
      </c>
      <c r="F34" s="1">
        <v>7.39</v>
      </c>
      <c r="G34" s="1">
        <f t="shared" si="1"/>
        <v>7.39</v>
      </c>
      <c r="J34" s="1" t="s">
        <v>65</v>
      </c>
    </row>
    <row r="35" spans="1:10" ht="15.75" customHeight="1" x14ac:dyDescent="0.2">
      <c r="B35" s="1" t="s">
        <v>66</v>
      </c>
      <c r="C35" s="2" t="s">
        <v>67</v>
      </c>
      <c r="D35" s="5" t="s">
        <v>68</v>
      </c>
      <c r="E35" s="1">
        <v>1</v>
      </c>
      <c r="F35" s="1">
        <v>0.96</v>
      </c>
      <c r="G35" s="1">
        <f t="shared" si="1"/>
        <v>0.96</v>
      </c>
      <c r="I35" s="1" t="s">
        <v>69</v>
      </c>
      <c r="J35" s="1" t="s">
        <v>70</v>
      </c>
    </row>
    <row r="36" spans="1:10" ht="15.75" customHeight="1" x14ac:dyDescent="0.2">
      <c r="B36" s="1" t="s">
        <v>71</v>
      </c>
      <c r="C36" s="1"/>
      <c r="D36" s="1" t="s">
        <v>72</v>
      </c>
      <c r="E36" s="1">
        <v>0</v>
      </c>
      <c r="F36" s="1">
        <v>0.5</v>
      </c>
      <c r="G36" s="1">
        <f t="shared" si="1"/>
        <v>0</v>
      </c>
    </row>
    <row r="37" spans="1:10" ht="15.75" customHeight="1" x14ac:dyDescent="0.2">
      <c r="B37" s="1" t="s">
        <v>73</v>
      </c>
      <c r="C37" s="1"/>
      <c r="D37" s="1" t="s">
        <v>74</v>
      </c>
      <c r="E37" s="1">
        <v>0</v>
      </c>
      <c r="F37" s="1">
        <v>0.5</v>
      </c>
      <c r="G37" s="1">
        <f t="shared" si="1"/>
        <v>0</v>
      </c>
    </row>
    <row r="40" spans="1:10" ht="12.75" x14ac:dyDescent="0.2">
      <c r="A40" s="1" t="s">
        <v>75</v>
      </c>
    </row>
    <row r="41" spans="1:10" ht="12.75" x14ac:dyDescent="0.2">
      <c r="A41" s="3" t="s">
        <v>76</v>
      </c>
    </row>
  </sheetData>
  <mergeCells count="2">
    <mergeCell ref="B13:B17"/>
    <mergeCell ref="D16:D17"/>
  </mergeCells>
  <hyperlinks>
    <hyperlink ref="D4" r:id="rId1"/>
    <hyperlink ref="D5" r:id="rId2"/>
    <hyperlink ref="D6" r:id="rId3"/>
    <hyperlink ref="D7" r:id="rId4"/>
    <hyperlink ref="D8" r:id="rId5"/>
    <hyperlink ref="D12" r:id="rId6"/>
    <hyperlink ref="D13" r:id="rId7"/>
    <hyperlink ref="D14" r:id="rId8"/>
    <hyperlink ref="D15" r:id="rId9"/>
    <hyperlink ref="D21" r:id="rId10"/>
    <hyperlink ref="D30" r:id="rId11"/>
    <hyperlink ref="D31" r:id="rId12"/>
    <hyperlink ref="D32" r:id="rId13"/>
    <hyperlink ref="D33" r:id="rId14"/>
    <hyperlink ref="D34" r:id="rId15" location=".U0zDOFdgEgU"/>
    <hyperlink ref="D35" r:id="rId16"/>
    <hyperlink ref="A41" r:id="rId17"/>
  </hyperlinks>
  <pageMargins left="0.7" right="0.7" top="0.75" bottom="0.75" header="0.3" footer="0.3"/>
  <drawing r:id="rId18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DragonShadesX</cp:lastModifiedBy>
  <dcterms:modified xsi:type="dcterms:W3CDTF">2014-08-18T01:31:44Z</dcterms:modified>
</cp:coreProperties>
</file>