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201709_hackerearth_pred_happiness\analysis\"/>
    </mc:Choice>
  </mc:AlternateContent>
  <bookViews>
    <workbookView xWindow="888" yWindow="0" windowWidth="1704" windowHeight="0" activeTab="1"/>
  </bookViews>
  <sheets>
    <sheet name="V1" sheetId="1" r:id="rId1"/>
    <sheet name="V2" sheetId="2" r:id="rId2"/>
  </sheets>
  <calcPr calcId="171027"/>
  <pivotCaches>
    <pivotCache cacheId="7" r:id="rId3"/>
    <pivotCache cacheId="11" r:id="rId4"/>
    <pivotCache cacheId="16" r:id="rId5"/>
    <pivotCache cacheId="20" r:id="rId6"/>
    <pivotCache cacheId="24" r:id="rId7"/>
    <pivotCache cacheId="2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2" l="1"/>
  <c r="J51" i="2"/>
  <c r="K51" i="2"/>
  <c r="I48" i="2"/>
  <c r="J48" i="2"/>
  <c r="K48" i="2"/>
  <c r="I49" i="2"/>
  <c r="J49" i="2"/>
  <c r="K49" i="2"/>
  <c r="I50" i="2"/>
  <c r="J50" i="2"/>
  <c r="K50" i="2"/>
  <c r="J47" i="2"/>
  <c r="K47" i="2"/>
  <c r="I47" i="2"/>
  <c r="L33" i="2"/>
  <c r="L32" i="2"/>
  <c r="L31" i="2"/>
  <c r="L30" i="2"/>
  <c r="L18" i="2"/>
  <c r="L19" i="2"/>
  <c r="L20" i="2"/>
  <c r="L21" i="2"/>
  <c r="L22" i="2"/>
  <c r="L17" i="2"/>
  <c r="H12" i="2"/>
  <c r="Q22" i="1"/>
  <c r="Q23" i="1"/>
  <c r="Q24" i="1"/>
  <c r="Q21" i="1"/>
  <c r="K22" i="1"/>
  <c r="K23" i="1"/>
  <c r="K24" i="1"/>
  <c r="K25" i="1"/>
  <c r="K26" i="1"/>
  <c r="K27" i="1"/>
  <c r="K28" i="1"/>
  <c r="K29" i="1"/>
  <c r="K30" i="1"/>
  <c r="K31" i="1"/>
  <c r="K32" i="1"/>
  <c r="K21" i="1"/>
</calcChain>
</file>

<file path=xl/sharedStrings.xml><?xml version="1.0" encoding="utf-8"?>
<sst xmlns="http://schemas.openxmlformats.org/spreadsheetml/2006/main" count="562" uniqueCount="46">
  <si>
    <t>['User_ID' 'Description' 'Browser_Used' 'Device_Used' 'Is_Response']</t>
  </si>
  <si>
    <t>('User_ID', 38932)</t>
  </si>
  <si>
    <t>('Description', 38932)</t>
  </si>
  <si>
    <t>('Browser_Used', 11)</t>
  </si>
  <si>
    <t>('Device_Used', 3)</t>
  </si>
  <si>
    <t>('Is_Response', 2)</t>
  </si>
  <si>
    <t>Is_Response</t>
  </si>
  <si>
    <t>headers</t>
  </si>
  <si>
    <t>unique values in columns</t>
  </si>
  <si>
    <t>pivots</t>
  </si>
  <si>
    <t>User_ID</t>
  </si>
  <si>
    <t>Description</t>
  </si>
  <si>
    <t>Browser_Used</t>
  </si>
  <si>
    <t>Device_Used</t>
  </si>
  <si>
    <t>happy</t>
  </si>
  <si>
    <t>not happy</t>
  </si>
  <si>
    <t>User_ID         0</t>
  </si>
  <si>
    <t>Description     0</t>
  </si>
  <si>
    <t>Browser_Used    0</t>
  </si>
  <si>
    <t>Device_Used     0</t>
  </si>
  <si>
    <t>Is_Response     0</t>
  </si>
  <si>
    <t>NA</t>
  </si>
  <si>
    <t>Chrome</t>
  </si>
  <si>
    <t>Edge</t>
  </si>
  <si>
    <t>Firefox</t>
  </si>
  <si>
    <t>Google Chrome</t>
  </si>
  <si>
    <t>IE</t>
  </si>
  <si>
    <t>Internet Explorer</t>
  </si>
  <si>
    <t>InternetExplorer</t>
  </si>
  <si>
    <t>Mozilla</t>
  </si>
  <si>
    <t>Mozilla Firefox</t>
  </si>
  <si>
    <t>Opera</t>
  </si>
  <si>
    <t>Safari</t>
  </si>
  <si>
    <t>Desktop</t>
  </si>
  <si>
    <t>Mobile</t>
  </si>
  <si>
    <t>Tablet</t>
  </si>
  <si>
    <t>Row Labels</t>
  </si>
  <si>
    <t>Grand Total</t>
  </si>
  <si>
    <t>Column Labels</t>
  </si>
  <si>
    <t>Sum of User_ID</t>
  </si>
  <si>
    <t>Desktop Total</t>
  </si>
  <si>
    <t>Mobile Total</t>
  </si>
  <si>
    <t>Tablet Total</t>
  </si>
  <si>
    <t>('Browser_Used', 5)</t>
  </si>
  <si>
    <t>dtype: int64</t>
  </si>
  <si>
    <t>Target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</si>
</sst>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9" fontId="0" fillId="0" borderId="0" xfId="0" applyNumberFormat="1"/>
    <xf numFmtId="9" fontId="2" fillId="2" borderId="0" xfId="0" applyNumberFormat="1" applyFont="1" applyFill="1"/>
  </cellXfs>
  <cellStyles count="2">
    <cellStyle name="Comma" xfId="1" builtinId="3"/>
    <cellStyle name="Normal" xfId="0" builtinId="0"/>
  </cellStyles>
  <dxfs count="18"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ibhav Ojha" refreshedDate="42984.599740509257" createdVersion="6" refreshedVersion="6" minRefreshableVersion="3" recordCount="22">
  <cacheSource type="worksheet">
    <worksheetSource ref="A18:E40" sheet="V1"/>
  </cacheSource>
  <cacheFields count="5">
    <cacheField name="Browser_Used" numFmtId="0">
      <sharedItems containsBlank="1" count="12">
        <s v="Chrome"/>
        <s v="Edge"/>
        <s v="Firefox"/>
        <s v="Google Chrome"/>
        <s v="IE"/>
        <s v="Internet Explorer"/>
        <s v="InternetExplorer"/>
        <s v="Mozilla"/>
        <s v="Mozilla Firefox"/>
        <s v="Opera"/>
        <s v="Safari"/>
        <m u="1"/>
      </sharedItems>
    </cacheField>
    <cacheField name="Is_Response" numFmtId="0">
      <sharedItems count="2">
        <s v="happy"/>
        <s v="not happy"/>
      </sharedItems>
    </cacheField>
    <cacheField name="User_ID" numFmtId="165">
      <sharedItems containsSemiMixedTypes="0" containsString="0" containsNumber="1" containsInteger="1" minValue="106" maxValue="4035"/>
    </cacheField>
    <cacheField name="Description" numFmtId="165">
      <sharedItems containsSemiMixedTypes="0" containsString="0" containsNumber="1" containsInteger="1" minValue="106" maxValue="4035"/>
    </cacheField>
    <cacheField name="Device_Used" numFmtId="165">
      <sharedItems containsSemiMixedTypes="0" containsString="0" containsNumber="1" containsInteger="1" minValue="106" maxValue="4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ibhav Ojha" refreshedDate="42984.600157291665" createdVersion="6" refreshedVersion="6" minRefreshableVersion="3" recordCount="6">
  <cacheSource type="worksheet">
    <worksheetSource ref="A43:E49" sheet="V1"/>
  </cacheSource>
  <cacheFields count="5">
    <cacheField name="Device_Used" numFmtId="0">
      <sharedItems count="3">
        <s v="Desktop"/>
        <s v="Mobile"/>
        <s v="Tablet"/>
      </sharedItems>
    </cacheField>
    <cacheField name="Is_Response" numFmtId="0">
      <sharedItems count="2">
        <s v="happy"/>
        <s v="not happy"/>
      </sharedItems>
    </cacheField>
    <cacheField name="User_ID" numFmtId="0">
      <sharedItems containsSemiMixedTypes="0" containsString="0" containsNumber="1" containsInteger="1" minValue="3606" maxValue="10602"/>
    </cacheField>
    <cacheField name="Description" numFmtId="0">
      <sharedItems containsSemiMixedTypes="0" containsString="0" containsNumber="1" containsInteger="1" minValue="3606" maxValue="10602"/>
    </cacheField>
    <cacheField name="Browser_Used" numFmtId="0">
      <sharedItems containsSemiMixedTypes="0" containsString="0" containsNumber="1" containsInteger="1" minValue="3606" maxValue="10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ibhav Ojha" refreshedDate="42984.632519560182" createdVersion="6" refreshedVersion="6" minRefreshableVersion="3" recordCount="66">
  <cacheSource type="worksheet">
    <worksheetSource ref="A51:E117" sheet="V1"/>
  </cacheSource>
  <cacheFields count="5">
    <cacheField name="Device_Used" numFmtId="0">
      <sharedItems count="3">
        <s v="Desktop"/>
        <s v="Mobile"/>
        <s v="Tablet"/>
      </sharedItems>
    </cacheField>
    <cacheField name="Browser_Used" numFmtId="0">
      <sharedItems count="11">
        <s v="Chrome"/>
        <s v="Edge"/>
        <s v="Firefox"/>
        <s v="Google Chrome"/>
        <s v="IE"/>
        <s v="Internet Explorer"/>
        <s v="InternetExplorer"/>
        <s v="Mozilla"/>
        <s v="Mozilla Firefox"/>
        <s v="Opera"/>
        <s v="Safari"/>
      </sharedItems>
    </cacheField>
    <cacheField name="Is_Response" numFmtId="0">
      <sharedItems count="2">
        <s v="happy"/>
        <s v="not happy"/>
      </sharedItems>
    </cacheField>
    <cacheField name="User_ID" numFmtId="0">
      <sharedItems containsSemiMixedTypes="0" containsString="0" containsNumber="1" containsInteger="1" minValue="31" maxValue="1629"/>
    </cacheField>
    <cacheField name="Description" numFmtId="0">
      <sharedItems containsSemiMixedTypes="0" containsString="0" containsNumber="1" containsInteger="1" minValue="31" maxValue="16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ibhav Ojha" refreshedDate="42984.712330324073" createdVersion="6" refreshedVersion="6" minRefreshableVersion="3" recordCount="10">
  <cacheSource type="worksheet">
    <worksheetSource ref="B15:F25" sheet="V2"/>
  </cacheSource>
  <cacheFields count="5">
    <cacheField name="Browser_Used" numFmtId="0">
      <sharedItems count="5">
        <s v="Chrome"/>
        <s v="Firefox"/>
        <s v="IE"/>
        <s v="Opera"/>
        <s v="Safari"/>
      </sharedItems>
    </cacheField>
    <cacheField name="Is_Response" numFmtId="0">
      <sharedItems count="2">
        <s v="happy"/>
        <s v="not happy"/>
      </sharedItems>
    </cacheField>
    <cacheField name="User_ID" numFmtId="165">
      <sharedItems containsSemiMixedTypes="0" containsString="0" containsNumber="1" containsInteger="1" minValue="106" maxValue="11129"/>
    </cacheField>
    <cacheField name="Description" numFmtId="165">
      <sharedItems containsSemiMixedTypes="0" containsString="0" containsNumber="1" containsInteger="1" minValue="106" maxValue="11129"/>
    </cacheField>
    <cacheField name="Device_Used" numFmtId="165">
      <sharedItems containsSemiMixedTypes="0" containsString="0" containsNumber="1" containsInteger="1" minValue="106" maxValue="11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aibhav Ojha" refreshedDate="42984.712916550925" createdVersion="6" refreshedVersion="6" minRefreshableVersion="3" recordCount="6">
  <cacheSource type="worksheet">
    <worksheetSource ref="B28:F34" sheet="V2"/>
  </cacheSource>
  <cacheFields count="5">
    <cacheField name="Device_Used" numFmtId="0">
      <sharedItems count="3">
        <s v="Desktop"/>
        <s v="Mobile"/>
        <s v="Tablet"/>
      </sharedItems>
    </cacheField>
    <cacheField name="Is_Response" numFmtId="0">
      <sharedItems count="2">
        <s v="happy"/>
        <s v="not happy"/>
      </sharedItems>
    </cacheField>
    <cacheField name="User_ID" numFmtId="0">
      <sharedItems containsSemiMixedTypes="0" containsString="0" containsNumber="1" containsInteger="1" minValue="3606" maxValue="10602"/>
    </cacheField>
    <cacheField name="Description" numFmtId="0">
      <sharedItems containsSemiMixedTypes="0" containsString="0" containsNumber="1" containsInteger="1" minValue="3606" maxValue="10602"/>
    </cacheField>
    <cacheField name="Browser_Used" numFmtId="0">
      <sharedItems containsSemiMixedTypes="0" containsString="0" containsNumber="1" containsInteger="1" minValue="3606" maxValue="10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aibhav Ojha" refreshedDate="42984.713412500001" createdVersion="6" refreshedVersion="6" minRefreshableVersion="3" recordCount="30">
  <cacheSource type="worksheet">
    <worksheetSource ref="B37:F67" sheet="V2"/>
  </cacheSource>
  <cacheFields count="5">
    <cacheField name="Device_Used" numFmtId="0">
      <sharedItems count="3">
        <s v="Desktop"/>
        <s v="Mobile"/>
        <s v="Tablet"/>
      </sharedItems>
    </cacheField>
    <cacheField name="Browser_Used" numFmtId="0">
      <sharedItems count="5">
        <s v="Chrome"/>
        <s v="Firefox"/>
        <s v="IE"/>
        <s v="Opera"/>
        <s v="Safari"/>
      </sharedItems>
    </cacheField>
    <cacheField name="Is_Response" numFmtId="0">
      <sharedItems count="2">
        <s v="happy"/>
        <s v="not happy"/>
      </sharedItems>
    </cacheField>
    <cacheField name="User_ID" numFmtId="0">
      <sharedItems containsSemiMixedTypes="0" containsString="0" containsNumber="1" containsInteger="1" minValue="31" maxValue="4448"/>
    </cacheField>
    <cacheField name="Description" numFmtId="0">
      <sharedItems containsSemiMixedTypes="0" containsString="0" containsNumber="1" containsInteger="1" minValue="31" maxValue="4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2103"/>
    <n v="2103"/>
    <n v="2103"/>
  </r>
  <r>
    <x v="0"/>
    <x v="1"/>
    <n v="367"/>
    <n v="367"/>
    <n v="367"/>
  </r>
  <r>
    <x v="1"/>
    <x v="0"/>
    <n v="3218"/>
    <n v="3218"/>
    <n v="3218"/>
  </r>
  <r>
    <x v="1"/>
    <x v="1"/>
    <n v="3916"/>
    <n v="3916"/>
    <n v="3916"/>
  </r>
  <r>
    <x v="2"/>
    <x v="0"/>
    <n v="3685"/>
    <n v="3685"/>
    <n v="3685"/>
  </r>
  <r>
    <x v="2"/>
    <x v="1"/>
    <n v="3682"/>
    <n v="3682"/>
    <n v="3682"/>
  </r>
  <r>
    <x v="3"/>
    <x v="0"/>
    <n v="4035"/>
    <n v="4035"/>
    <n v="4035"/>
  </r>
  <r>
    <x v="3"/>
    <x v="1"/>
    <n v="624"/>
    <n v="624"/>
    <n v="624"/>
  </r>
  <r>
    <x v="4"/>
    <x v="0"/>
    <n v="2099"/>
    <n v="2099"/>
    <n v="2099"/>
  </r>
  <r>
    <x v="4"/>
    <x v="1"/>
    <n v="340"/>
    <n v="340"/>
    <n v="340"/>
  </r>
  <r>
    <x v="5"/>
    <x v="0"/>
    <n v="1845"/>
    <n v="1845"/>
    <n v="1845"/>
  </r>
  <r>
    <x v="5"/>
    <x v="1"/>
    <n v="258"/>
    <n v="258"/>
    <n v="258"/>
  </r>
  <r>
    <x v="6"/>
    <x v="0"/>
    <n v="3967"/>
    <n v="3967"/>
    <n v="3967"/>
  </r>
  <r>
    <x v="6"/>
    <x v="1"/>
    <n v="621"/>
    <n v="621"/>
    <n v="621"/>
  </r>
  <r>
    <x v="7"/>
    <x v="0"/>
    <n v="1841"/>
    <n v="1841"/>
    <n v="1841"/>
  </r>
  <r>
    <x v="7"/>
    <x v="1"/>
    <n v="1251"/>
    <n v="1251"/>
    <n v="1251"/>
  </r>
  <r>
    <x v="8"/>
    <x v="0"/>
    <n v="3203"/>
    <n v="3203"/>
    <n v="3203"/>
  </r>
  <r>
    <x v="8"/>
    <x v="1"/>
    <n v="1125"/>
    <n v="1125"/>
    <n v="1125"/>
  </r>
  <r>
    <x v="9"/>
    <x v="0"/>
    <n v="241"/>
    <n v="241"/>
    <n v="241"/>
  </r>
  <r>
    <x v="9"/>
    <x v="1"/>
    <n v="121"/>
    <n v="121"/>
    <n v="121"/>
  </r>
  <r>
    <x v="10"/>
    <x v="0"/>
    <n v="284"/>
    <n v="284"/>
    <n v="284"/>
  </r>
  <r>
    <x v="10"/>
    <x v="1"/>
    <n v="106"/>
    <n v="106"/>
    <n v="1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n v="10595"/>
    <n v="10595"/>
    <n v="10595"/>
  </r>
  <r>
    <x v="0"/>
    <x v="1"/>
    <n v="4431"/>
    <n v="4431"/>
    <n v="4431"/>
  </r>
  <r>
    <x v="1"/>
    <x v="0"/>
    <n v="10602"/>
    <n v="10602"/>
    <n v="10602"/>
  </r>
  <r>
    <x v="1"/>
    <x v="1"/>
    <n v="4374"/>
    <n v="4374"/>
    <n v="4374"/>
  </r>
  <r>
    <x v="2"/>
    <x v="0"/>
    <n v="5324"/>
    <n v="5324"/>
    <n v="5324"/>
  </r>
  <r>
    <x v="2"/>
    <x v="1"/>
    <n v="3606"/>
    <n v="3606"/>
    <n v="36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6">
  <r>
    <x v="0"/>
    <x v="0"/>
    <x v="0"/>
    <n v="843"/>
    <n v="843"/>
  </r>
  <r>
    <x v="0"/>
    <x v="0"/>
    <x v="1"/>
    <n v="134"/>
    <n v="134"/>
  </r>
  <r>
    <x v="0"/>
    <x v="1"/>
    <x v="0"/>
    <n v="1310"/>
    <n v="1310"/>
  </r>
  <r>
    <x v="0"/>
    <x v="1"/>
    <x v="1"/>
    <n v="1397"/>
    <n v="1397"/>
  </r>
  <r>
    <x v="0"/>
    <x v="2"/>
    <x v="0"/>
    <n v="1476"/>
    <n v="1476"/>
  </r>
  <r>
    <x v="0"/>
    <x v="2"/>
    <x v="1"/>
    <n v="1315"/>
    <n v="1315"/>
  </r>
  <r>
    <x v="0"/>
    <x v="3"/>
    <x v="0"/>
    <n v="1593"/>
    <n v="1593"/>
  </r>
  <r>
    <x v="0"/>
    <x v="3"/>
    <x v="1"/>
    <n v="238"/>
    <n v="238"/>
  </r>
  <r>
    <x v="0"/>
    <x v="4"/>
    <x v="0"/>
    <n v="796"/>
    <n v="796"/>
  </r>
  <r>
    <x v="0"/>
    <x v="4"/>
    <x v="1"/>
    <n v="111"/>
    <n v="111"/>
  </r>
  <r>
    <x v="0"/>
    <x v="5"/>
    <x v="0"/>
    <n v="738"/>
    <n v="738"/>
  </r>
  <r>
    <x v="0"/>
    <x v="5"/>
    <x v="1"/>
    <n v="81"/>
    <n v="81"/>
  </r>
  <r>
    <x v="0"/>
    <x v="6"/>
    <x v="0"/>
    <n v="1604"/>
    <n v="1604"/>
  </r>
  <r>
    <x v="0"/>
    <x v="6"/>
    <x v="1"/>
    <n v="231"/>
    <n v="231"/>
  </r>
  <r>
    <x v="0"/>
    <x v="7"/>
    <x v="0"/>
    <n v="721"/>
    <n v="721"/>
  </r>
  <r>
    <x v="0"/>
    <x v="7"/>
    <x v="1"/>
    <n v="447"/>
    <n v="447"/>
  </r>
  <r>
    <x v="0"/>
    <x v="8"/>
    <x v="0"/>
    <n v="1293"/>
    <n v="1293"/>
  </r>
  <r>
    <x v="0"/>
    <x v="8"/>
    <x v="1"/>
    <n v="402"/>
    <n v="402"/>
  </r>
  <r>
    <x v="0"/>
    <x v="9"/>
    <x v="0"/>
    <n v="99"/>
    <n v="99"/>
  </r>
  <r>
    <x v="0"/>
    <x v="9"/>
    <x v="1"/>
    <n v="43"/>
    <n v="43"/>
  </r>
  <r>
    <x v="0"/>
    <x v="10"/>
    <x v="0"/>
    <n v="122"/>
    <n v="122"/>
  </r>
  <r>
    <x v="0"/>
    <x v="10"/>
    <x v="1"/>
    <n v="32"/>
    <n v="32"/>
  </r>
  <r>
    <x v="1"/>
    <x v="0"/>
    <x v="0"/>
    <n v="821"/>
    <n v="821"/>
  </r>
  <r>
    <x v="1"/>
    <x v="0"/>
    <x v="1"/>
    <n v="119"/>
    <n v="119"/>
  </r>
  <r>
    <x v="1"/>
    <x v="1"/>
    <x v="0"/>
    <n v="1243"/>
    <n v="1243"/>
  </r>
  <r>
    <x v="1"/>
    <x v="1"/>
    <x v="1"/>
    <n v="1394"/>
    <n v="1394"/>
  </r>
  <r>
    <x v="1"/>
    <x v="2"/>
    <x v="0"/>
    <n v="1464"/>
    <n v="1464"/>
  </r>
  <r>
    <x v="1"/>
    <x v="2"/>
    <x v="1"/>
    <n v="1292"/>
    <n v="1292"/>
  </r>
  <r>
    <x v="1"/>
    <x v="3"/>
    <x v="0"/>
    <n v="1629"/>
    <n v="1629"/>
  </r>
  <r>
    <x v="1"/>
    <x v="3"/>
    <x v="1"/>
    <n v="213"/>
    <n v="213"/>
  </r>
  <r>
    <x v="1"/>
    <x v="4"/>
    <x v="0"/>
    <n v="837"/>
    <n v="837"/>
  </r>
  <r>
    <x v="1"/>
    <x v="4"/>
    <x v="1"/>
    <n v="124"/>
    <n v="124"/>
  </r>
  <r>
    <x v="1"/>
    <x v="5"/>
    <x v="0"/>
    <n v="714"/>
    <n v="714"/>
  </r>
  <r>
    <x v="1"/>
    <x v="5"/>
    <x v="1"/>
    <n v="102"/>
    <n v="102"/>
  </r>
  <r>
    <x v="1"/>
    <x v="6"/>
    <x v="0"/>
    <n v="1602"/>
    <n v="1602"/>
  </r>
  <r>
    <x v="1"/>
    <x v="6"/>
    <x v="1"/>
    <n v="217"/>
    <n v="217"/>
  </r>
  <r>
    <x v="1"/>
    <x v="7"/>
    <x v="0"/>
    <n v="804"/>
    <n v="804"/>
  </r>
  <r>
    <x v="1"/>
    <x v="7"/>
    <x v="1"/>
    <n v="429"/>
    <n v="429"/>
  </r>
  <r>
    <x v="1"/>
    <x v="8"/>
    <x v="0"/>
    <n v="1296"/>
    <n v="1296"/>
  </r>
  <r>
    <x v="1"/>
    <x v="8"/>
    <x v="1"/>
    <n v="396"/>
    <n v="396"/>
  </r>
  <r>
    <x v="1"/>
    <x v="9"/>
    <x v="0"/>
    <n v="95"/>
    <n v="95"/>
  </r>
  <r>
    <x v="1"/>
    <x v="9"/>
    <x v="1"/>
    <n v="45"/>
    <n v="45"/>
  </r>
  <r>
    <x v="1"/>
    <x v="10"/>
    <x v="0"/>
    <n v="97"/>
    <n v="97"/>
  </r>
  <r>
    <x v="1"/>
    <x v="10"/>
    <x v="1"/>
    <n v="43"/>
    <n v="43"/>
  </r>
  <r>
    <x v="2"/>
    <x v="0"/>
    <x v="0"/>
    <n v="439"/>
    <n v="439"/>
  </r>
  <r>
    <x v="2"/>
    <x v="0"/>
    <x v="1"/>
    <n v="114"/>
    <n v="114"/>
  </r>
  <r>
    <x v="2"/>
    <x v="1"/>
    <x v="0"/>
    <n v="665"/>
    <n v="665"/>
  </r>
  <r>
    <x v="2"/>
    <x v="1"/>
    <x v="1"/>
    <n v="1125"/>
    <n v="1125"/>
  </r>
  <r>
    <x v="2"/>
    <x v="2"/>
    <x v="0"/>
    <n v="745"/>
    <n v="745"/>
  </r>
  <r>
    <x v="2"/>
    <x v="2"/>
    <x v="1"/>
    <n v="1075"/>
    <n v="1075"/>
  </r>
  <r>
    <x v="2"/>
    <x v="3"/>
    <x v="0"/>
    <n v="813"/>
    <n v="813"/>
  </r>
  <r>
    <x v="2"/>
    <x v="3"/>
    <x v="1"/>
    <n v="173"/>
    <n v="173"/>
  </r>
  <r>
    <x v="2"/>
    <x v="4"/>
    <x v="0"/>
    <n v="466"/>
    <n v="466"/>
  </r>
  <r>
    <x v="2"/>
    <x v="4"/>
    <x v="1"/>
    <n v="105"/>
    <n v="105"/>
  </r>
  <r>
    <x v="2"/>
    <x v="5"/>
    <x v="0"/>
    <n v="393"/>
    <n v="393"/>
  </r>
  <r>
    <x v="2"/>
    <x v="5"/>
    <x v="1"/>
    <n v="75"/>
    <n v="75"/>
  </r>
  <r>
    <x v="2"/>
    <x v="6"/>
    <x v="0"/>
    <n v="761"/>
    <n v="761"/>
  </r>
  <r>
    <x v="2"/>
    <x v="6"/>
    <x v="1"/>
    <n v="173"/>
    <n v="173"/>
  </r>
  <r>
    <x v="2"/>
    <x v="7"/>
    <x v="0"/>
    <n v="316"/>
    <n v="316"/>
  </r>
  <r>
    <x v="2"/>
    <x v="7"/>
    <x v="1"/>
    <n v="375"/>
    <n v="375"/>
  </r>
  <r>
    <x v="2"/>
    <x v="8"/>
    <x v="0"/>
    <n v="614"/>
    <n v="614"/>
  </r>
  <r>
    <x v="2"/>
    <x v="8"/>
    <x v="1"/>
    <n v="327"/>
    <n v="327"/>
  </r>
  <r>
    <x v="2"/>
    <x v="9"/>
    <x v="0"/>
    <n v="47"/>
    <n v="47"/>
  </r>
  <r>
    <x v="2"/>
    <x v="9"/>
    <x v="1"/>
    <n v="33"/>
    <n v="33"/>
  </r>
  <r>
    <x v="2"/>
    <x v="10"/>
    <x v="0"/>
    <n v="65"/>
    <n v="65"/>
  </r>
  <r>
    <x v="2"/>
    <x v="10"/>
    <x v="1"/>
    <n v="31"/>
    <n v="3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x v="0"/>
    <n v="6138"/>
    <n v="6138"/>
    <n v="6138"/>
  </r>
  <r>
    <x v="0"/>
    <x v="1"/>
    <n v="991"/>
    <n v="991"/>
    <n v="991"/>
  </r>
  <r>
    <x v="1"/>
    <x v="0"/>
    <n v="8729"/>
    <n v="8729"/>
    <n v="8729"/>
  </r>
  <r>
    <x v="1"/>
    <x v="1"/>
    <n v="6058"/>
    <n v="6058"/>
    <n v="6058"/>
  </r>
  <r>
    <x v="2"/>
    <x v="0"/>
    <n v="11129"/>
    <n v="11129"/>
    <n v="11129"/>
  </r>
  <r>
    <x v="2"/>
    <x v="1"/>
    <n v="5135"/>
    <n v="5135"/>
    <n v="5135"/>
  </r>
  <r>
    <x v="3"/>
    <x v="0"/>
    <n v="241"/>
    <n v="241"/>
    <n v="241"/>
  </r>
  <r>
    <x v="3"/>
    <x v="1"/>
    <n v="121"/>
    <n v="121"/>
    <n v="121"/>
  </r>
  <r>
    <x v="4"/>
    <x v="0"/>
    <n v="284"/>
    <n v="284"/>
    <n v="284"/>
  </r>
  <r>
    <x v="4"/>
    <x v="1"/>
    <n v="106"/>
    <n v="106"/>
    <n v="10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x v="0"/>
    <n v="10595"/>
    <n v="10595"/>
    <n v="10595"/>
  </r>
  <r>
    <x v="0"/>
    <x v="1"/>
    <n v="4431"/>
    <n v="4431"/>
    <n v="4431"/>
  </r>
  <r>
    <x v="1"/>
    <x v="0"/>
    <n v="10602"/>
    <n v="10602"/>
    <n v="10602"/>
  </r>
  <r>
    <x v="1"/>
    <x v="1"/>
    <n v="4374"/>
    <n v="4374"/>
    <n v="4374"/>
  </r>
  <r>
    <x v="2"/>
    <x v="0"/>
    <n v="5324"/>
    <n v="5324"/>
    <n v="5324"/>
  </r>
  <r>
    <x v="2"/>
    <x v="1"/>
    <n v="3606"/>
    <n v="3606"/>
    <n v="360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0">
  <r>
    <x v="0"/>
    <x v="0"/>
    <x v="0"/>
    <n v="2436"/>
    <n v="2436"/>
  </r>
  <r>
    <x v="0"/>
    <x v="0"/>
    <x v="1"/>
    <n v="372"/>
    <n v="372"/>
  </r>
  <r>
    <x v="0"/>
    <x v="1"/>
    <x v="0"/>
    <n v="3490"/>
    <n v="3490"/>
  </r>
  <r>
    <x v="0"/>
    <x v="1"/>
    <x v="1"/>
    <n v="2164"/>
    <n v="2164"/>
  </r>
  <r>
    <x v="0"/>
    <x v="2"/>
    <x v="0"/>
    <n v="4448"/>
    <n v="4448"/>
  </r>
  <r>
    <x v="0"/>
    <x v="2"/>
    <x v="1"/>
    <n v="1820"/>
    <n v="1820"/>
  </r>
  <r>
    <x v="0"/>
    <x v="3"/>
    <x v="0"/>
    <n v="99"/>
    <n v="99"/>
  </r>
  <r>
    <x v="0"/>
    <x v="3"/>
    <x v="1"/>
    <n v="43"/>
    <n v="43"/>
  </r>
  <r>
    <x v="0"/>
    <x v="4"/>
    <x v="0"/>
    <n v="122"/>
    <n v="122"/>
  </r>
  <r>
    <x v="0"/>
    <x v="4"/>
    <x v="1"/>
    <n v="32"/>
    <n v="32"/>
  </r>
  <r>
    <x v="1"/>
    <x v="0"/>
    <x v="0"/>
    <n v="2450"/>
    <n v="2450"/>
  </r>
  <r>
    <x v="1"/>
    <x v="0"/>
    <x v="1"/>
    <n v="332"/>
    <n v="332"/>
  </r>
  <r>
    <x v="1"/>
    <x v="1"/>
    <x v="0"/>
    <n v="3564"/>
    <n v="3564"/>
  </r>
  <r>
    <x v="1"/>
    <x v="1"/>
    <x v="1"/>
    <n v="2117"/>
    <n v="2117"/>
  </r>
  <r>
    <x v="1"/>
    <x v="2"/>
    <x v="0"/>
    <n v="4396"/>
    <n v="4396"/>
  </r>
  <r>
    <x v="1"/>
    <x v="2"/>
    <x v="1"/>
    <n v="1837"/>
    <n v="1837"/>
  </r>
  <r>
    <x v="1"/>
    <x v="3"/>
    <x v="0"/>
    <n v="95"/>
    <n v="95"/>
  </r>
  <r>
    <x v="1"/>
    <x v="3"/>
    <x v="1"/>
    <n v="45"/>
    <n v="45"/>
  </r>
  <r>
    <x v="1"/>
    <x v="4"/>
    <x v="0"/>
    <n v="97"/>
    <n v="97"/>
  </r>
  <r>
    <x v="1"/>
    <x v="4"/>
    <x v="1"/>
    <n v="43"/>
    <n v="43"/>
  </r>
  <r>
    <x v="2"/>
    <x v="0"/>
    <x v="0"/>
    <n v="1252"/>
    <n v="1252"/>
  </r>
  <r>
    <x v="2"/>
    <x v="0"/>
    <x v="1"/>
    <n v="287"/>
    <n v="287"/>
  </r>
  <r>
    <x v="2"/>
    <x v="1"/>
    <x v="0"/>
    <n v="1675"/>
    <n v="1675"/>
  </r>
  <r>
    <x v="2"/>
    <x v="1"/>
    <x v="1"/>
    <n v="1777"/>
    <n v="1777"/>
  </r>
  <r>
    <x v="2"/>
    <x v="2"/>
    <x v="0"/>
    <n v="2285"/>
    <n v="2285"/>
  </r>
  <r>
    <x v="2"/>
    <x v="2"/>
    <x v="1"/>
    <n v="1478"/>
    <n v="1478"/>
  </r>
  <r>
    <x v="2"/>
    <x v="3"/>
    <x v="0"/>
    <n v="47"/>
    <n v="47"/>
  </r>
  <r>
    <x v="2"/>
    <x v="3"/>
    <x v="1"/>
    <n v="33"/>
    <n v="33"/>
  </r>
  <r>
    <x v="2"/>
    <x v="4"/>
    <x v="0"/>
    <n v="65"/>
    <n v="65"/>
  </r>
  <r>
    <x v="2"/>
    <x v="4"/>
    <x v="1"/>
    <n v="31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5:Q49" firstHeaderRow="1" firstDataRow="3" firstDataCol="1"/>
  <pivotFields count="5"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ubtotalTop="0" showAll="0">
      <items count="3">
        <item x="0"/>
        <item x="1"/>
        <item t="default"/>
      </items>
    </pivotField>
    <pivotField dataField="1" subtotalTop="0" showAll="0"/>
    <pivotField subtotalTop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User_I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9:P24" firstHeaderRow="1" firstDataRow="2" firstDataCol="1"/>
  <pivotFields count="5">
    <pivotField axis="axisRow" subtotalTop="0" showAll="0">
      <items count="4">
        <item x="0"/>
        <item x="1"/>
        <item x="2"/>
        <item t="default"/>
      </items>
    </pivotField>
    <pivotField axis="axisCol" subtotalTop="0" showAll="0">
      <items count="3">
        <item x="0"/>
        <item x="1"/>
        <item t="default"/>
      </items>
    </pivotField>
    <pivotField dataField="1" subtotalTop="0" showAll="0"/>
    <pivotField subtotalTop="0" showAll="0"/>
    <pivotField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User_ID" fld="2" baseField="0" baseItem="0" numFmtId="165"/>
  </dataFields>
  <formats count="3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9:J32" firstHeaderRow="1" firstDataRow="2" firstDataCol="1"/>
  <pivotFields count="5"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m="1" x="11"/>
        <item t="default"/>
      </items>
    </pivotField>
    <pivotField axis="axisCol" subtotalTop="0" showAll="0">
      <items count="3">
        <item x="0"/>
        <item x="1"/>
        <item t="default"/>
      </items>
    </pivotField>
    <pivotField dataField="1" numFmtId="165" subtotalTop="0" showAll="0"/>
    <pivotField numFmtId="165" subtotalTop="0" showAll="0"/>
    <pivotField numFmtId="165" subtotalTop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User_ID" fld="2" baseField="0" baseItem="0" numFmtId="165"/>
  </dataFields>
  <formats count="3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7:R44" firstHeaderRow="1" firstDataRow="2" firstDataCol="1" rowPageCount="1" colPageCount="1"/>
  <pivotFields count="5"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3">
        <item x="0"/>
        <item x="1"/>
        <item t="default"/>
      </items>
    </pivotField>
    <pivotField dataField="1" subtotalTop="0" showAll="0"/>
    <pivotField subtotalTop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Sum of User_I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7:L44" firstHeaderRow="1" firstDataRow="2" firstDataCol="1"/>
  <pivotFields count="5"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>
      <items count="3">
        <item x="0"/>
        <item x="1"/>
        <item t="default"/>
      </items>
    </pivotField>
    <pivotField dataField="1" subtotalTop="0" showAll="0"/>
    <pivotField subtotalTop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User_I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8:K33" firstHeaderRow="1" firstDataRow="2" firstDataCol="1"/>
  <pivotFields count="5">
    <pivotField axis="axisRow" subtotalTop="0" showAll="0">
      <items count="4">
        <item x="0"/>
        <item x="1"/>
        <item x="2"/>
        <item t="default"/>
      </items>
    </pivotField>
    <pivotField axis="axisCol" subtotalTop="0" showAll="0">
      <items count="3">
        <item x="0"/>
        <item x="1"/>
        <item t="default"/>
      </items>
    </pivotField>
    <pivotField dataField="1" subtotalTop="0" showAll="0"/>
    <pivotField subtotalTop="0" showAll="0"/>
    <pivotField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User_ID" fld="2" baseField="0" baseItem="0" numFmtId="165"/>
  </dataFields>
  <formats count="3">
    <format dxfId="5">
      <pivotArea outline="0" collapsedLevelsAreSubtotals="1" fieldPosition="0"/>
    </format>
    <format dxfId="3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5:K22" firstHeaderRow="1" firstDataRow="2" firstDataCol="1"/>
  <pivotFields count="5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3">
        <item x="0"/>
        <item x="1"/>
        <item t="default"/>
      </items>
    </pivotField>
    <pivotField dataField="1" numFmtId="165" subtotalTop="0" showAll="0"/>
    <pivotField numFmtId="165" subtotalTop="0" showAll="0"/>
    <pivotField numFmtId="165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User_ID" fld="2" baseField="0" baseItem="0" numFmtId="165"/>
  </dataFields>
  <formats count="3">
    <format dxfId="11">
      <pivotArea outline="0" collapsedLevelsAreSubtotals="1" fieldPosition="0"/>
    </format>
    <format dxfId="9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opLeftCell="F1" workbookViewId="0">
      <selection activeCell="H56" sqref="H56"/>
    </sheetView>
  </sheetViews>
  <sheetFormatPr defaultRowHeight="14.4" x14ac:dyDescent="0.3"/>
  <cols>
    <col min="2" max="5" width="10.109375" bestFit="1" customWidth="1"/>
    <col min="7" max="7" width="14.88671875" customWidth="1"/>
    <col min="8" max="8" width="15.5546875" customWidth="1"/>
    <col min="9" max="9" width="9.6640625" customWidth="1"/>
    <col min="10" max="10" width="12.5546875" customWidth="1"/>
    <col min="11" max="11" width="8.88671875" customWidth="1"/>
    <col min="12" max="12" width="9.6640625" customWidth="1"/>
    <col min="13" max="13" width="11.5546875" customWidth="1"/>
    <col min="14" max="14" width="8.21875" customWidth="1"/>
    <col min="15" max="15" width="9.6640625" customWidth="1"/>
    <col min="16" max="16" width="10.88671875" bestFit="1" customWidth="1"/>
    <col min="17" max="17" width="10.77734375" bestFit="1" customWidth="1"/>
  </cols>
  <sheetData>
    <row r="1" spans="1:7" x14ac:dyDescent="0.3">
      <c r="A1" t="s">
        <v>7</v>
      </c>
    </row>
    <row r="2" spans="1:7" x14ac:dyDescent="0.3">
      <c r="A2" t="s">
        <v>0</v>
      </c>
    </row>
    <row r="3" spans="1:7" x14ac:dyDescent="0.3">
      <c r="A3">
        <v>38932</v>
      </c>
      <c r="F3" t="s">
        <v>21</v>
      </c>
    </row>
    <row r="4" spans="1:7" x14ac:dyDescent="0.3">
      <c r="A4" t="s">
        <v>8</v>
      </c>
      <c r="F4" t="s">
        <v>10</v>
      </c>
      <c r="G4">
        <v>0</v>
      </c>
    </row>
    <row r="5" spans="1:7" x14ac:dyDescent="0.3">
      <c r="A5" t="s">
        <v>1</v>
      </c>
      <c r="F5" t="s">
        <v>11</v>
      </c>
      <c r="G5">
        <v>0</v>
      </c>
    </row>
    <row r="6" spans="1:7" x14ac:dyDescent="0.3">
      <c r="A6" t="s">
        <v>2</v>
      </c>
      <c r="F6" t="s">
        <v>12</v>
      </c>
      <c r="G6">
        <v>0</v>
      </c>
    </row>
    <row r="7" spans="1:7" x14ac:dyDescent="0.3">
      <c r="A7" t="s">
        <v>3</v>
      </c>
      <c r="F7" t="s">
        <v>13</v>
      </c>
      <c r="G7">
        <v>0</v>
      </c>
    </row>
    <row r="8" spans="1:7" x14ac:dyDescent="0.3">
      <c r="A8" t="s">
        <v>4</v>
      </c>
      <c r="F8" t="s">
        <v>6</v>
      </c>
      <c r="G8">
        <v>0</v>
      </c>
    </row>
    <row r="9" spans="1:7" x14ac:dyDescent="0.3">
      <c r="A9" t="s">
        <v>5</v>
      </c>
    </row>
    <row r="11" spans="1:7" x14ac:dyDescent="0.3">
      <c r="A11" t="s">
        <v>9</v>
      </c>
    </row>
    <row r="13" spans="1:7" x14ac:dyDescent="0.3">
      <c r="A13" t="s">
        <v>6</v>
      </c>
      <c r="B13" t="s">
        <v>10</v>
      </c>
      <c r="C13" t="s">
        <v>11</v>
      </c>
      <c r="D13" t="s">
        <v>12</v>
      </c>
      <c r="E13" t="s">
        <v>13</v>
      </c>
    </row>
    <row r="14" spans="1:7" x14ac:dyDescent="0.3">
      <c r="A14" t="s">
        <v>14</v>
      </c>
      <c r="B14" s="1">
        <v>26521</v>
      </c>
      <c r="C14" s="1">
        <v>26521</v>
      </c>
      <c r="D14" s="1">
        <v>26521</v>
      </c>
      <c r="E14" s="1">
        <v>26521</v>
      </c>
    </row>
    <row r="15" spans="1:7" x14ac:dyDescent="0.3">
      <c r="A15" t="s">
        <v>15</v>
      </c>
      <c r="B15" s="1">
        <v>12411</v>
      </c>
      <c r="C15" s="1">
        <v>12411</v>
      </c>
      <c r="D15" s="1">
        <v>12411</v>
      </c>
      <c r="E15" s="1">
        <v>12411</v>
      </c>
    </row>
    <row r="16" spans="1:7" x14ac:dyDescent="0.3">
      <c r="B16" s="1"/>
      <c r="C16" s="1"/>
      <c r="D16" s="1"/>
      <c r="E16" s="1"/>
    </row>
    <row r="17" spans="1:17" x14ac:dyDescent="0.3">
      <c r="B17" s="1"/>
      <c r="C17" s="1"/>
      <c r="D17" s="1"/>
      <c r="E17" s="1"/>
    </row>
    <row r="18" spans="1:17" x14ac:dyDescent="0.3">
      <c r="A18" t="s">
        <v>12</v>
      </c>
      <c r="B18" t="s">
        <v>6</v>
      </c>
      <c r="C18" t="s">
        <v>10</v>
      </c>
      <c r="D18" t="s">
        <v>11</v>
      </c>
      <c r="E18" t="s">
        <v>13</v>
      </c>
    </row>
    <row r="19" spans="1:17" x14ac:dyDescent="0.3">
      <c r="A19" t="s">
        <v>22</v>
      </c>
      <c r="B19" t="s">
        <v>14</v>
      </c>
      <c r="C19" s="1">
        <v>2103</v>
      </c>
      <c r="D19" s="1">
        <v>2103</v>
      </c>
      <c r="E19" s="1">
        <v>2103</v>
      </c>
      <c r="G19" s="2" t="s">
        <v>39</v>
      </c>
      <c r="H19" s="2" t="s">
        <v>38</v>
      </c>
      <c r="M19" s="2" t="s">
        <v>39</v>
      </c>
      <c r="N19" s="2" t="s">
        <v>38</v>
      </c>
    </row>
    <row r="20" spans="1:17" x14ac:dyDescent="0.3">
      <c r="A20" t="s">
        <v>22</v>
      </c>
      <c r="B20" t="s">
        <v>15</v>
      </c>
      <c r="C20" s="1">
        <v>367</v>
      </c>
      <c r="D20" s="1">
        <v>367</v>
      </c>
      <c r="E20" s="1">
        <v>367</v>
      </c>
      <c r="G20" s="2" t="s">
        <v>36</v>
      </c>
      <c r="H20" t="s">
        <v>14</v>
      </c>
      <c r="I20" t="s">
        <v>15</v>
      </c>
      <c r="J20" t="s">
        <v>37</v>
      </c>
      <c r="M20" s="2" t="s">
        <v>36</v>
      </c>
      <c r="N20" t="s">
        <v>14</v>
      </c>
      <c r="O20" t="s">
        <v>15</v>
      </c>
      <c r="P20" t="s">
        <v>37</v>
      </c>
    </row>
    <row r="21" spans="1:17" x14ac:dyDescent="0.3">
      <c r="A21" t="s">
        <v>23</v>
      </c>
      <c r="B21" t="s">
        <v>14</v>
      </c>
      <c r="C21" s="1">
        <v>3218</v>
      </c>
      <c r="D21" s="1">
        <v>3218</v>
      </c>
      <c r="E21" s="1">
        <v>3218</v>
      </c>
      <c r="G21" s="3" t="s">
        <v>22</v>
      </c>
      <c r="H21" s="5">
        <v>2103</v>
      </c>
      <c r="I21" s="5">
        <v>367</v>
      </c>
      <c r="J21" s="5">
        <v>2470</v>
      </c>
      <c r="K21" s="6">
        <f>H21/(H21+I21)</f>
        <v>0.851417004048583</v>
      </c>
      <c r="M21" s="3" t="s">
        <v>33</v>
      </c>
      <c r="N21" s="5">
        <v>10595</v>
      </c>
      <c r="O21" s="5">
        <v>4431</v>
      </c>
      <c r="P21" s="5">
        <v>15026</v>
      </c>
      <c r="Q21" s="6">
        <f>N21/(N21+O21)</f>
        <v>0.70511114068947156</v>
      </c>
    </row>
    <row r="22" spans="1:17" x14ac:dyDescent="0.3">
      <c r="A22" t="s">
        <v>23</v>
      </c>
      <c r="B22" t="s">
        <v>15</v>
      </c>
      <c r="C22" s="1">
        <v>3916</v>
      </c>
      <c r="D22" s="1">
        <v>3916</v>
      </c>
      <c r="E22" s="1">
        <v>3916</v>
      </c>
      <c r="G22" s="3" t="s">
        <v>23</v>
      </c>
      <c r="H22" s="5">
        <v>3218</v>
      </c>
      <c r="I22" s="5">
        <v>3916</v>
      </c>
      <c r="J22" s="5">
        <v>7134</v>
      </c>
      <c r="K22" s="6">
        <f t="shared" ref="K22:K32" si="0">H22/(H22+I22)</f>
        <v>0.45107933837959069</v>
      </c>
      <c r="M22" s="3" t="s">
        <v>34</v>
      </c>
      <c r="N22" s="5">
        <v>10602</v>
      </c>
      <c r="O22" s="5">
        <v>4374</v>
      </c>
      <c r="P22" s="5">
        <v>14976</v>
      </c>
      <c r="Q22" s="6">
        <f t="shared" ref="Q22:Q24" si="1">N22/(N22+O22)</f>
        <v>0.70793269230769229</v>
      </c>
    </row>
    <row r="23" spans="1:17" x14ac:dyDescent="0.3">
      <c r="A23" t="s">
        <v>24</v>
      </c>
      <c r="B23" t="s">
        <v>14</v>
      </c>
      <c r="C23" s="1">
        <v>3685</v>
      </c>
      <c r="D23" s="1">
        <v>3685</v>
      </c>
      <c r="E23" s="1">
        <v>3685</v>
      </c>
      <c r="G23" s="3" t="s">
        <v>24</v>
      </c>
      <c r="H23" s="5">
        <v>3685</v>
      </c>
      <c r="I23" s="5">
        <v>3682</v>
      </c>
      <c r="J23" s="5">
        <v>7367</v>
      </c>
      <c r="K23" s="6">
        <f t="shared" si="0"/>
        <v>0.50020361069634856</v>
      </c>
      <c r="M23" s="3" t="s">
        <v>35</v>
      </c>
      <c r="N23" s="5">
        <v>5324</v>
      </c>
      <c r="O23" s="5">
        <v>3606</v>
      </c>
      <c r="P23" s="5">
        <v>8930</v>
      </c>
      <c r="Q23" s="6">
        <f t="shared" si="1"/>
        <v>0.59619260918253081</v>
      </c>
    </row>
    <row r="24" spans="1:17" x14ac:dyDescent="0.3">
      <c r="A24" t="s">
        <v>24</v>
      </c>
      <c r="B24" t="s">
        <v>15</v>
      </c>
      <c r="C24" s="1">
        <v>3682</v>
      </c>
      <c r="D24" s="1">
        <v>3682</v>
      </c>
      <c r="E24" s="1">
        <v>3682</v>
      </c>
      <c r="G24" s="3" t="s">
        <v>25</v>
      </c>
      <c r="H24" s="5">
        <v>4035</v>
      </c>
      <c r="I24" s="5">
        <v>624</v>
      </c>
      <c r="J24" s="5">
        <v>4659</v>
      </c>
      <c r="K24" s="6">
        <f t="shared" si="0"/>
        <v>0.86606567933032841</v>
      </c>
      <c r="M24" s="3" t="s">
        <v>37</v>
      </c>
      <c r="N24" s="5">
        <v>26521</v>
      </c>
      <c r="O24" s="5">
        <v>12411</v>
      </c>
      <c r="P24" s="5">
        <v>38932</v>
      </c>
      <c r="Q24" s="6">
        <f t="shared" si="1"/>
        <v>0.68121339771909994</v>
      </c>
    </row>
    <row r="25" spans="1:17" x14ac:dyDescent="0.3">
      <c r="A25" t="s">
        <v>25</v>
      </c>
      <c r="B25" t="s">
        <v>14</v>
      </c>
      <c r="C25" s="1">
        <v>4035</v>
      </c>
      <c r="D25" s="1">
        <v>4035</v>
      </c>
      <c r="E25" s="1">
        <v>4035</v>
      </c>
      <c r="G25" s="3" t="s">
        <v>26</v>
      </c>
      <c r="H25" s="5">
        <v>2099</v>
      </c>
      <c r="I25" s="5">
        <v>340</v>
      </c>
      <c r="J25" s="5">
        <v>2439</v>
      </c>
      <c r="K25" s="6">
        <f t="shared" si="0"/>
        <v>0.86059860598605986</v>
      </c>
    </row>
    <row r="26" spans="1:17" x14ac:dyDescent="0.3">
      <c r="A26" t="s">
        <v>25</v>
      </c>
      <c r="B26" t="s">
        <v>15</v>
      </c>
      <c r="C26" s="1">
        <v>624</v>
      </c>
      <c r="D26" s="1">
        <v>624</v>
      </c>
      <c r="E26" s="1">
        <v>624</v>
      </c>
      <c r="G26" s="3" t="s">
        <v>27</v>
      </c>
      <c r="H26" s="5">
        <v>1845</v>
      </c>
      <c r="I26" s="5">
        <v>258</v>
      </c>
      <c r="J26" s="5">
        <v>2103</v>
      </c>
      <c r="K26" s="6">
        <f t="shared" si="0"/>
        <v>0.87731811697574891</v>
      </c>
    </row>
    <row r="27" spans="1:17" x14ac:dyDescent="0.3">
      <c r="A27" t="s">
        <v>26</v>
      </c>
      <c r="B27" t="s">
        <v>14</v>
      </c>
      <c r="C27" s="1">
        <v>2099</v>
      </c>
      <c r="D27" s="1">
        <v>2099</v>
      </c>
      <c r="E27" s="1">
        <v>2099</v>
      </c>
      <c r="G27" s="3" t="s">
        <v>28</v>
      </c>
      <c r="H27" s="5">
        <v>3967</v>
      </c>
      <c r="I27" s="5">
        <v>621</v>
      </c>
      <c r="J27" s="5">
        <v>4588</v>
      </c>
      <c r="K27" s="6">
        <f t="shared" si="0"/>
        <v>0.8646469049694856</v>
      </c>
    </row>
    <row r="28" spans="1:17" x14ac:dyDescent="0.3">
      <c r="A28" t="s">
        <v>26</v>
      </c>
      <c r="B28" t="s">
        <v>15</v>
      </c>
      <c r="C28" s="1">
        <v>340</v>
      </c>
      <c r="D28" s="1">
        <v>340</v>
      </c>
      <c r="E28" s="1">
        <v>340</v>
      </c>
      <c r="G28" s="3" t="s">
        <v>29</v>
      </c>
      <c r="H28" s="5">
        <v>1841</v>
      </c>
      <c r="I28" s="5">
        <v>1251</v>
      </c>
      <c r="J28" s="5">
        <v>3092</v>
      </c>
      <c r="K28" s="6">
        <f t="shared" si="0"/>
        <v>0.5954075032341527</v>
      </c>
    </row>
    <row r="29" spans="1:17" x14ac:dyDescent="0.3">
      <c r="A29" t="s">
        <v>27</v>
      </c>
      <c r="B29" t="s">
        <v>14</v>
      </c>
      <c r="C29" s="1">
        <v>1845</v>
      </c>
      <c r="D29" s="1">
        <v>1845</v>
      </c>
      <c r="E29" s="1">
        <v>1845</v>
      </c>
      <c r="G29" s="3" t="s">
        <v>30</v>
      </c>
      <c r="H29" s="5">
        <v>3203</v>
      </c>
      <c r="I29" s="5">
        <v>1125</v>
      </c>
      <c r="J29" s="5">
        <v>4328</v>
      </c>
      <c r="K29" s="6">
        <f t="shared" si="0"/>
        <v>0.7400646950092421</v>
      </c>
    </row>
    <row r="30" spans="1:17" x14ac:dyDescent="0.3">
      <c r="A30" t="s">
        <v>27</v>
      </c>
      <c r="B30" t="s">
        <v>15</v>
      </c>
      <c r="C30" s="1">
        <v>258</v>
      </c>
      <c r="D30" s="1">
        <v>258</v>
      </c>
      <c r="E30" s="1">
        <v>258</v>
      </c>
      <c r="G30" s="3" t="s">
        <v>31</v>
      </c>
      <c r="H30" s="5">
        <v>241</v>
      </c>
      <c r="I30" s="5">
        <v>121</v>
      </c>
      <c r="J30" s="5">
        <v>362</v>
      </c>
      <c r="K30" s="6">
        <f t="shared" si="0"/>
        <v>0.66574585635359118</v>
      </c>
    </row>
    <row r="31" spans="1:17" x14ac:dyDescent="0.3">
      <c r="A31" t="s">
        <v>28</v>
      </c>
      <c r="B31" t="s">
        <v>14</v>
      </c>
      <c r="C31" s="1">
        <v>3967</v>
      </c>
      <c r="D31" s="1">
        <v>3967</v>
      </c>
      <c r="E31" s="1">
        <v>3967</v>
      </c>
      <c r="G31" s="3" t="s">
        <v>32</v>
      </c>
      <c r="H31" s="5">
        <v>284</v>
      </c>
      <c r="I31" s="5">
        <v>106</v>
      </c>
      <c r="J31" s="5">
        <v>390</v>
      </c>
      <c r="K31" s="6">
        <f t="shared" si="0"/>
        <v>0.72820512820512817</v>
      </c>
    </row>
    <row r="32" spans="1:17" x14ac:dyDescent="0.3">
      <c r="A32" t="s">
        <v>28</v>
      </c>
      <c r="B32" t="s">
        <v>15</v>
      </c>
      <c r="C32" s="1">
        <v>621</v>
      </c>
      <c r="D32" s="1">
        <v>621</v>
      </c>
      <c r="E32" s="1">
        <v>621</v>
      </c>
      <c r="G32" s="3" t="s">
        <v>37</v>
      </c>
      <c r="H32" s="5">
        <v>26521</v>
      </c>
      <c r="I32" s="5">
        <v>12411</v>
      </c>
      <c r="J32" s="5">
        <v>38932</v>
      </c>
      <c r="K32" s="6">
        <f t="shared" si="0"/>
        <v>0.68121339771909994</v>
      </c>
    </row>
    <row r="33" spans="1:17" x14ac:dyDescent="0.3">
      <c r="A33" t="s">
        <v>29</v>
      </c>
      <c r="B33" t="s">
        <v>14</v>
      </c>
      <c r="C33" s="1">
        <v>1841</v>
      </c>
      <c r="D33" s="1">
        <v>1841</v>
      </c>
      <c r="E33" s="1">
        <v>1841</v>
      </c>
    </row>
    <row r="34" spans="1:17" x14ac:dyDescent="0.3">
      <c r="A34" t="s">
        <v>29</v>
      </c>
      <c r="B34" t="s">
        <v>15</v>
      </c>
      <c r="C34" s="1">
        <v>1251</v>
      </c>
      <c r="D34" s="1">
        <v>1251</v>
      </c>
      <c r="E34" s="1">
        <v>1251</v>
      </c>
    </row>
    <row r="35" spans="1:17" x14ac:dyDescent="0.3">
      <c r="A35" t="s">
        <v>30</v>
      </c>
      <c r="B35" t="s">
        <v>14</v>
      </c>
      <c r="C35" s="1">
        <v>3203</v>
      </c>
      <c r="D35" s="1">
        <v>3203</v>
      </c>
      <c r="E35" s="1">
        <v>3203</v>
      </c>
      <c r="G35" s="2" t="s">
        <v>39</v>
      </c>
      <c r="H35" s="2" t="s">
        <v>38</v>
      </c>
    </row>
    <row r="36" spans="1:17" x14ac:dyDescent="0.3">
      <c r="A36" t="s">
        <v>30</v>
      </c>
      <c r="B36" t="s">
        <v>15</v>
      </c>
      <c r="C36" s="1">
        <v>1125</v>
      </c>
      <c r="D36" s="1">
        <v>1125</v>
      </c>
      <c r="E36" s="1">
        <v>1125</v>
      </c>
      <c r="H36" t="s">
        <v>33</v>
      </c>
      <c r="J36" t="s">
        <v>40</v>
      </c>
      <c r="K36" t="s">
        <v>34</v>
      </c>
      <c r="M36" t="s">
        <v>41</v>
      </c>
      <c r="N36" t="s">
        <v>35</v>
      </c>
      <c r="P36" t="s">
        <v>42</v>
      </c>
      <c r="Q36" t="s">
        <v>37</v>
      </c>
    </row>
    <row r="37" spans="1:17" x14ac:dyDescent="0.3">
      <c r="A37" t="s">
        <v>31</v>
      </c>
      <c r="B37" t="s">
        <v>14</v>
      </c>
      <c r="C37" s="1">
        <v>241</v>
      </c>
      <c r="D37" s="1">
        <v>241</v>
      </c>
      <c r="E37" s="1">
        <v>241</v>
      </c>
      <c r="G37" s="2" t="s">
        <v>36</v>
      </c>
      <c r="H37" t="s">
        <v>14</v>
      </c>
      <c r="I37" t="s">
        <v>15</v>
      </c>
      <c r="K37" t="s">
        <v>14</v>
      </c>
      <c r="L37" t="s">
        <v>15</v>
      </c>
      <c r="N37" t="s">
        <v>14</v>
      </c>
      <c r="O37" t="s">
        <v>15</v>
      </c>
    </row>
    <row r="38" spans="1:17" x14ac:dyDescent="0.3">
      <c r="A38" t="s">
        <v>31</v>
      </c>
      <c r="B38" t="s">
        <v>15</v>
      </c>
      <c r="C38" s="1">
        <v>121</v>
      </c>
      <c r="D38" s="1">
        <v>121</v>
      </c>
      <c r="E38" s="1">
        <v>121</v>
      </c>
      <c r="G38" s="3" t="s">
        <v>22</v>
      </c>
      <c r="H38" s="4">
        <v>843</v>
      </c>
      <c r="I38" s="4">
        <v>134</v>
      </c>
      <c r="J38" s="4">
        <v>977</v>
      </c>
      <c r="K38" s="4">
        <v>821</v>
      </c>
      <c r="L38" s="4">
        <v>119</v>
      </c>
      <c r="M38" s="4">
        <v>940</v>
      </c>
      <c r="N38" s="4">
        <v>439</v>
      </c>
      <c r="O38" s="4">
        <v>114</v>
      </c>
      <c r="P38" s="4">
        <v>553</v>
      </c>
      <c r="Q38" s="4">
        <v>2470</v>
      </c>
    </row>
    <row r="39" spans="1:17" x14ac:dyDescent="0.3">
      <c r="A39" t="s">
        <v>32</v>
      </c>
      <c r="B39" t="s">
        <v>14</v>
      </c>
      <c r="C39" s="1">
        <v>284</v>
      </c>
      <c r="D39" s="1">
        <v>284</v>
      </c>
      <c r="E39" s="1">
        <v>284</v>
      </c>
      <c r="G39" s="3" t="s">
        <v>23</v>
      </c>
      <c r="H39" s="4">
        <v>1310</v>
      </c>
      <c r="I39" s="4">
        <v>1397</v>
      </c>
      <c r="J39" s="4">
        <v>2707</v>
      </c>
      <c r="K39" s="4">
        <v>1243</v>
      </c>
      <c r="L39" s="4">
        <v>1394</v>
      </c>
      <c r="M39" s="4">
        <v>2637</v>
      </c>
      <c r="N39" s="4">
        <v>665</v>
      </c>
      <c r="O39" s="4">
        <v>1125</v>
      </c>
      <c r="P39" s="4">
        <v>1790</v>
      </c>
      <c r="Q39" s="4">
        <v>7134</v>
      </c>
    </row>
    <row r="40" spans="1:17" x14ac:dyDescent="0.3">
      <c r="A40" t="s">
        <v>32</v>
      </c>
      <c r="B40" t="s">
        <v>15</v>
      </c>
      <c r="C40" s="1">
        <v>106</v>
      </c>
      <c r="D40" s="1">
        <v>106</v>
      </c>
      <c r="E40" s="1">
        <v>106</v>
      </c>
      <c r="G40" s="3" t="s">
        <v>24</v>
      </c>
      <c r="H40" s="4">
        <v>1476</v>
      </c>
      <c r="I40" s="4">
        <v>1315</v>
      </c>
      <c r="J40" s="4">
        <v>2791</v>
      </c>
      <c r="K40" s="4">
        <v>1464</v>
      </c>
      <c r="L40" s="4">
        <v>1292</v>
      </c>
      <c r="M40" s="4">
        <v>2756</v>
      </c>
      <c r="N40" s="4">
        <v>745</v>
      </c>
      <c r="O40" s="4">
        <v>1075</v>
      </c>
      <c r="P40" s="4">
        <v>1820</v>
      </c>
      <c r="Q40" s="4">
        <v>7367</v>
      </c>
    </row>
    <row r="41" spans="1:17" x14ac:dyDescent="0.3">
      <c r="C41" s="1"/>
      <c r="D41" s="1"/>
      <c r="E41" s="1"/>
      <c r="G41" s="3" t="s">
        <v>25</v>
      </c>
      <c r="H41" s="4">
        <v>1593</v>
      </c>
      <c r="I41" s="4">
        <v>238</v>
      </c>
      <c r="J41" s="4">
        <v>1831</v>
      </c>
      <c r="K41" s="4">
        <v>1629</v>
      </c>
      <c r="L41" s="4">
        <v>213</v>
      </c>
      <c r="M41" s="4">
        <v>1842</v>
      </c>
      <c r="N41" s="4">
        <v>813</v>
      </c>
      <c r="O41" s="4">
        <v>173</v>
      </c>
      <c r="P41" s="4">
        <v>986</v>
      </c>
      <c r="Q41" s="4">
        <v>4659</v>
      </c>
    </row>
    <row r="42" spans="1:17" x14ac:dyDescent="0.3">
      <c r="C42" s="1"/>
      <c r="D42" s="1"/>
      <c r="E42" s="1"/>
      <c r="G42" s="3" t="s">
        <v>26</v>
      </c>
      <c r="H42" s="4">
        <v>796</v>
      </c>
      <c r="I42" s="4">
        <v>111</v>
      </c>
      <c r="J42" s="4">
        <v>907</v>
      </c>
      <c r="K42" s="4">
        <v>837</v>
      </c>
      <c r="L42" s="4">
        <v>124</v>
      </c>
      <c r="M42" s="4">
        <v>961</v>
      </c>
      <c r="N42" s="4">
        <v>466</v>
      </c>
      <c r="O42" s="4">
        <v>105</v>
      </c>
      <c r="P42" s="4">
        <v>571</v>
      </c>
      <c r="Q42" s="4">
        <v>2439</v>
      </c>
    </row>
    <row r="43" spans="1:17" x14ac:dyDescent="0.3">
      <c r="A43" t="s">
        <v>13</v>
      </c>
      <c r="B43" t="s">
        <v>6</v>
      </c>
      <c r="C43" t="s">
        <v>10</v>
      </c>
      <c r="D43" t="s">
        <v>11</v>
      </c>
      <c r="E43" t="s">
        <v>12</v>
      </c>
      <c r="G43" s="3" t="s">
        <v>27</v>
      </c>
      <c r="H43" s="4">
        <v>738</v>
      </c>
      <c r="I43" s="4">
        <v>81</v>
      </c>
      <c r="J43" s="4">
        <v>819</v>
      </c>
      <c r="K43" s="4">
        <v>714</v>
      </c>
      <c r="L43" s="4">
        <v>102</v>
      </c>
      <c r="M43" s="4">
        <v>816</v>
      </c>
      <c r="N43" s="4">
        <v>393</v>
      </c>
      <c r="O43" s="4">
        <v>75</v>
      </c>
      <c r="P43" s="4">
        <v>468</v>
      </c>
      <c r="Q43" s="4">
        <v>2103</v>
      </c>
    </row>
    <row r="44" spans="1:17" x14ac:dyDescent="0.3">
      <c r="A44" t="s">
        <v>33</v>
      </c>
      <c r="B44" t="s">
        <v>14</v>
      </c>
      <c r="C44">
        <v>10595</v>
      </c>
      <c r="D44">
        <v>10595</v>
      </c>
      <c r="E44">
        <v>10595</v>
      </c>
      <c r="G44" s="3" t="s">
        <v>28</v>
      </c>
      <c r="H44" s="4">
        <v>1604</v>
      </c>
      <c r="I44" s="4">
        <v>231</v>
      </c>
      <c r="J44" s="4">
        <v>1835</v>
      </c>
      <c r="K44" s="4">
        <v>1602</v>
      </c>
      <c r="L44" s="4">
        <v>217</v>
      </c>
      <c r="M44" s="4">
        <v>1819</v>
      </c>
      <c r="N44" s="4">
        <v>761</v>
      </c>
      <c r="O44" s="4">
        <v>173</v>
      </c>
      <c r="P44" s="4">
        <v>934</v>
      </c>
      <c r="Q44" s="4">
        <v>4588</v>
      </c>
    </row>
    <row r="45" spans="1:17" x14ac:dyDescent="0.3">
      <c r="A45" t="s">
        <v>33</v>
      </c>
      <c r="B45" t="s">
        <v>15</v>
      </c>
      <c r="C45">
        <v>4431</v>
      </c>
      <c r="D45">
        <v>4431</v>
      </c>
      <c r="E45">
        <v>4431</v>
      </c>
      <c r="G45" s="3" t="s">
        <v>29</v>
      </c>
      <c r="H45" s="4">
        <v>721</v>
      </c>
      <c r="I45" s="4">
        <v>447</v>
      </c>
      <c r="J45" s="4">
        <v>1168</v>
      </c>
      <c r="K45" s="4">
        <v>804</v>
      </c>
      <c r="L45" s="4">
        <v>429</v>
      </c>
      <c r="M45" s="4">
        <v>1233</v>
      </c>
      <c r="N45" s="4">
        <v>316</v>
      </c>
      <c r="O45" s="4">
        <v>375</v>
      </c>
      <c r="P45" s="4">
        <v>691</v>
      </c>
      <c r="Q45" s="4">
        <v>3092</v>
      </c>
    </row>
    <row r="46" spans="1:17" x14ac:dyDescent="0.3">
      <c r="A46" t="s">
        <v>34</v>
      </c>
      <c r="B46" t="s">
        <v>14</v>
      </c>
      <c r="C46">
        <v>10602</v>
      </c>
      <c r="D46">
        <v>10602</v>
      </c>
      <c r="E46">
        <v>10602</v>
      </c>
      <c r="G46" s="3" t="s">
        <v>30</v>
      </c>
      <c r="H46" s="4">
        <v>1293</v>
      </c>
      <c r="I46" s="4">
        <v>402</v>
      </c>
      <c r="J46" s="4">
        <v>1695</v>
      </c>
      <c r="K46" s="4">
        <v>1296</v>
      </c>
      <c r="L46" s="4">
        <v>396</v>
      </c>
      <c r="M46" s="4">
        <v>1692</v>
      </c>
      <c r="N46" s="4">
        <v>614</v>
      </c>
      <c r="O46" s="4">
        <v>327</v>
      </c>
      <c r="P46" s="4">
        <v>941</v>
      </c>
      <c r="Q46" s="4">
        <v>4328</v>
      </c>
    </row>
    <row r="47" spans="1:17" x14ac:dyDescent="0.3">
      <c r="A47" t="s">
        <v>34</v>
      </c>
      <c r="B47" t="s">
        <v>15</v>
      </c>
      <c r="C47">
        <v>4374</v>
      </c>
      <c r="D47">
        <v>4374</v>
      </c>
      <c r="E47">
        <v>4374</v>
      </c>
      <c r="G47" s="3" t="s">
        <v>31</v>
      </c>
      <c r="H47" s="4">
        <v>99</v>
      </c>
      <c r="I47" s="4">
        <v>43</v>
      </c>
      <c r="J47" s="4">
        <v>142</v>
      </c>
      <c r="K47" s="4">
        <v>95</v>
      </c>
      <c r="L47" s="4">
        <v>45</v>
      </c>
      <c r="M47" s="4">
        <v>140</v>
      </c>
      <c r="N47" s="4">
        <v>47</v>
      </c>
      <c r="O47" s="4">
        <v>33</v>
      </c>
      <c r="P47" s="4">
        <v>80</v>
      </c>
      <c r="Q47" s="4">
        <v>362</v>
      </c>
    </row>
    <row r="48" spans="1:17" x14ac:dyDescent="0.3">
      <c r="A48" t="s">
        <v>35</v>
      </c>
      <c r="B48" t="s">
        <v>14</v>
      </c>
      <c r="C48">
        <v>5324</v>
      </c>
      <c r="D48">
        <v>5324</v>
      </c>
      <c r="E48">
        <v>5324</v>
      </c>
      <c r="G48" s="3" t="s">
        <v>32</v>
      </c>
      <c r="H48" s="4">
        <v>122</v>
      </c>
      <c r="I48" s="4">
        <v>32</v>
      </c>
      <c r="J48" s="4">
        <v>154</v>
      </c>
      <c r="K48" s="4">
        <v>97</v>
      </c>
      <c r="L48" s="4">
        <v>43</v>
      </c>
      <c r="M48" s="4">
        <v>140</v>
      </c>
      <c r="N48" s="4">
        <v>65</v>
      </c>
      <c r="O48" s="4">
        <v>31</v>
      </c>
      <c r="P48" s="4">
        <v>96</v>
      </c>
      <c r="Q48" s="4">
        <v>390</v>
      </c>
    </row>
    <row r="49" spans="1:17" x14ac:dyDescent="0.3">
      <c r="A49" t="s">
        <v>35</v>
      </c>
      <c r="B49" t="s">
        <v>15</v>
      </c>
      <c r="C49">
        <v>3606</v>
      </c>
      <c r="D49">
        <v>3606</v>
      </c>
      <c r="E49">
        <v>3606</v>
      </c>
      <c r="G49" s="3" t="s">
        <v>37</v>
      </c>
      <c r="H49" s="4">
        <v>10595</v>
      </c>
      <c r="I49" s="4">
        <v>4431</v>
      </c>
      <c r="J49" s="4">
        <v>15026</v>
      </c>
      <c r="K49" s="4">
        <v>10602</v>
      </c>
      <c r="L49" s="4">
        <v>4374</v>
      </c>
      <c r="M49" s="4">
        <v>14976</v>
      </c>
      <c r="N49" s="4">
        <v>5324</v>
      </c>
      <c r="O49" s="4">
        <v>3606</v>
      </c>
      <c r="P49" s="4">
        <v>8930</v>
      </c>
      <c r="Q49" s="4">
        <v>38932</v>
      </c>
    </row>
    <row r="51" spans="1:17" x14ac:dyDescent="0.3">
      <c r="A51" t="s">
        <v>13</v>
      </c>
      <c r="B51" t="s">
        <v>12</v>
      </c>
      <c r="C51" t="s">
        <v>6</v>
      </c>
      <c r="D51" t="s">
        <v>10</v>
      </c>
      <c r="E51" t="s">
        <v>11</v>
      </c>
    </row>
    <row r="52" spans="1:17" x14ac:dyDescent="0.3">
      <c r="A52" t="s">
        <v>33</v>
      </c>
      <c r="B52" t="s">
        <v>22</v>
      </c>
      <c r="C52" t="s">
        <v>14</v>
      </c>
      <c r="D52">
        <v>843</v>
      </c>
      <c r="E52">
        <v>843</v>
      </c>
    </row>
    <row r="53" spans="1:17" x14ac:dyDescent="0.3">
      <c r="A53" t="s">
        <v>33</v>
      </c>
      <c r="B53" t="s">
        <v>22</v>
      </c>
      <c r="C53" t="s">
        <v>15</v>
      </c>
      <c r="D53">
        <v>134</v>
      </c>
      <c r="E53">
        <v>134</v>
      </c>
    </row>
    <row r="54" spans="1:17" x14ac:dyDescent="0.3">
      <c r="A54" t="s">
        <v>33</v>
      </c>
      <c r="B54" t="s">
        <v>23</v>
      </c>
      <c r="C54" t="s">
        <v>14</v>
      </c>
      <c r="D54">
        <v>1310</v>
      </c>
      <c r="E54">
        <v>1310</v>
      </c>
    </row>
    <row r="55" spans="1:17" x14ac:dyDescent="0.3">
      <c r="A55" t="s">
        <v>33</v>
      </c>
      <c r="B55" t="s">
        <v>23</v>
      </c>
      <c r="C55" t="s">
        <v>15</v>
      </c>
      <c r="D55">
        <v>1397</v>
      </c>
      <c r="E55">
        <v>1397</v>
      </c>
    </row>
    <row r="56" spans="1:17" x14ac:dyDescent="0.3">
      <c r="A56" t="s">
        <v>33</v>
      </c>
      <c r="B56" t="s">
        <v>24</v>
      </c>
      <c r="C56" t="s">
        <v>14</v>
      </c>
      <c r="D56">
        <v>1476</v>
      </c>
      <c r="E56">
        <v>1476</v>
      </c>
    </row>
    <row r="57" spans="1:17" x14ac:dyDescent="0.3">
      <c r="A57" t="s">
        <v>33</v>
      </c>
      <c r="B57" t="s">
        <v>24</v>
      </c>
      <c r="C57" t="s">
        <v>15</v>
      </c>
      <c r="D57">
        <v>1315</v>
      </c>
      <c r="E57">
        <v>1315</v>
      </c>
    </row>
    <row r="58" spans="1:17" x14ac:dyDescent="0.3">
      <c r="A58" t="s">
        <v>33</v>
      </c>
      <c r="B58" t="s">
        <v>25</v>
      </c>
      <c r="C58" t="s">
        <v>14</v>
      </c>
      <c r="D58">
        <v>1593</v>
      </c>
      <c r="E58">
        <v>1593</v>
      </c>
    </row>
    <row r="59" spans="1:17" x14ac:dyDescent="0.3">
      <c r="A59" t="s">
        <v>33</v>
      </c>
      <c r="B59" t="s">
        <v>25</v>
      </c>
      <c r="C59" t="s">
        <v>15</v>
      </c>
      <c r="D59">
        <v>238</v>
      </c>
      <c r="E59">
        <v>238</v>
      </c>
    </row>
    <row r="60" spans="1:17" x14ac:dyDescent="0.3">
      <c r="A60" t="s">
        <v>33</v>
      </c>
      <c r="B60" t="s">
        <v>26</v>
      </c>
      <c r="C60" t="s">
        <v>14</v>
      </c>
      <c r="D60">
        <v>796</v>
      </c>
      <c r="E60">
        <v>796</v>
      </c>
    </row>
    <row r="61" spans="1:17" x14ac:dyDescent="0.3">
      <c r="A61" t="s">
        <v>33</v>
      </c>
      <c r="B61" t="s">
        <v>26</v>
      </c>
      <c r="C61" t="s">
        <v>15</v>
      </c>
      <c r="D61">
        <v>111</v>
      </c>
      <c r="E61">
        <v>111</v>
      </c>
    </row>
    <row r="62" spans="1:17" x14ac:dyDescent="0.3">
      <c r="A62" t="s">
        <v>33</v>
      </c>
      <c r="B62" t="s">
        <v>27</v>
      </c>
      <c r="C62" t="s">
        <v>14</v>
      </c>
      <c r="D62">
        <v>738</v>
      </c>
      <c r="E62">
        <v>738</v>
      </c>
    </row>
    <row r="63" spans="1:17" x14ac:dyDescent="0.3">
      <c r="A63" t="s">
        <v>33</v>
      </c>
      <c r="B63" t="s">
        <v>27</v>
      </c>
      <c r="C63" t="s">
        <v>15</v>
      </c>
      <c r="D63">
        <v>81</v>
      </c>
      <c r="E63">
        <v>81</v>
      </c>
    </row>
    <row r="64" spans="1:17" x14ac:dyDescent="0.3">
      <c r="A64" t="s">
        <v>33</v>
      </c>
      <c r="B64" t="s">
        <v>28</v>
      </c>
      <c r="C64" t="s">
        <v>14</v>
      </c>
      <c r="D64">
        <v>1604</v>
      </c>
      <c r="E64">
        <v>1604</v>
      </c>
    </row>
    <row r="65" spans="1:5" x14ac:dyDescent="0.3">
      <c r="A65" t="s">
        <v>33</v>
      </c>
      <c r="B65" t="s">
        <v>28</v>
      </c>
      <c r="C65" t="s">
        <v>15</v>
      </c>
      <c r="D65">
        <v>231</v>
      </c>
      <c r="E65">
        <v>231</v>
      </c>
    </row>
    <row r="66" spans="1:5" x14ac:dyDescent="0.3">
      <c r="A66" t="s">
        <v>33</v>
      </c>
      <c r="B66" t="s">
        <v>29</v>
      </c>
      <c r="C66" t="s">
        <v>14</v>
      </c>
      <c r="D66">
        <v>721</v>
      </c>
      <c r="E66">
        <v>721</v>
      </c>
    </row>
    <row r="67" spans="1:5" x14ac:dyDescent="0.3">
      <c r="A67" t="s">
        <v>33</v>
      </c>
      <c r="B67" t="s">
        <v>29</v>
      </c>
      <c r="C67" t="s">
        <v>15</v>
      </c>
      <c r="D67">
        <v>447</v>
      </c>
      <c r="E67">
        <v>447</v>
      </c>
    </row>
    <row r="68" spans="1:5" x14ac:dyDescent="0.3">
      <c r="A68" t="s">
        <v>33</v>
      </c>
      <c r="B68" t="s">
        <v>30</v>
      </c>
      <c r="C68" t="s">
        <v>14</v>
      </c>
      <c r="D68">
        <v>1293</v>
      </c>
      <c r="E68">
        <v>1293</v>
      </c>
    </row>
    <row r="69" spans="1:5" x14ac:dyDescent="0.3">
      <c r="A69" t="s">
        <v>33</v>
      </c>
      <c r="B69" t="s">
        <v>30</v>
      </c>
      <c r="C69" t="s">
        <v>15</v>
      </c>
      <c r="D69">
        <v>402</v>
      </c>
      <c r="E69">
        <v>402</v>
      </c>
    </row>
    <row r="70" spans="1:5" x14ac:dyDescent="0.3">
      <c r="A70" t="s">
        <v>33</v>
      </c>
      <c r="B70" t="s">
        <v>31</v>
      </c>
      <c r="C70" t="s">
        <v>14</v>
      </c>
      <c r="D70">
        <v>99</v>
      </c>
      <c r="E70">
        <v>99</v>
      </c>
    </row>
    <row r="71" spans="1:5" x14ac:dyDescent="0.3">
      <c r="A71" t="s">
        <v>33</v>
      </c>
      <c r="B71" t="s">
        <v>31</v>
      </c>
      <c r="C71" t="s">
        <v>15</v>
      </c>
      <c r="D71">
        <v>43</v>
      </c>
      <c r="E71">
        <v>43</v>
      </c>
    </row>
    <row r="72" spans="1:5" x14ac:dyDescent="0.3">
      <c r="A72" t="s">
        <v>33</v>
      </c>
      <c r="B72" t="s">
        <v>32</v>
      </c>
      <c r="C72" t="s">
        <v>14</v>
      </c>
      <c r="D72">
        <v>122</v>
      </c>
      <c r="E72">
        <v>122</v>
      </c>
    </row>
    <row r="73" spans="1:5" x14ac:dyDescent="0.3">
      <c r="A73" t="s">
        <v>33</v>
      </c>
      <c r="B73" t="s">
        <v>32</v>
      </c>
      <c r="C73" t="s">
        <v>15</v>
      </c>
      <c r="D73">
        <v>32</v>
      </c>
      <c r="E73">
        <v>32</v>
      </c>
    </row>
    <row r="74" spans="1:5" x14ac:dyDescent="0.3">
      <c r="A74" t="s">
        <v>34</v>
      </c>
      <c r="B74" t="s">
        <v>22</v>
      </c>
      <c r="C74" t="s">
        <v>14</v>
      </c>
      <c r="D74">
        <v>821</v>
      </c>
      <c r="E74">
        <v>821</v>
      </c>
    </row>
    <row r="75" spans="1:5" x14ac:dyDescent="0.3">
      <c r="A75" t="s">
        <v>34</v>
      </c>
      <c r="B75" t="s">
        <v>22</v>
      </c>
      <c r="C75" t="s">
        <v>15</v>
      </c>
      <c r="D75">
        <v>119</v>
      </c>
      <c r="E75">
        <v>119</v>
      </c>
    </row>
    <row r="76" spans="1:5" x14ac:dyDescent="0.3">
      <c r="A76" t="s">
        <v>34</v>
      </c>
      <c r="B76" t="s">
        <v>23</v>
      </c>
      <c r="C76" t="s">
        <v>14</v>
      </c>
      <c r="D76">
        <v>1243</v>
      </c>
      <c r="E76">
        <v>1243</v>
      </c>
    </row>
    <row r="77" spans="1:5" x14ac:dyDescent="0.3">
      <c r="A77" t="s">
        <v>34</v>
      </c>
      <c r="B77" t="s">
        <v>23</v>
      </c>
      <c r="C77" t="s">
        <v>15</v>
      </c>
      <c r="D77">
        <v>1394</v>
      </c>
      <c r="E77">
        <v>1394</v>
      </c>
    </row>
    <row r="78" spans="1:5" x14ac:dyDescent="0.3">
      <c r="A78" t="s">
        <v>34</v>
      </c>
      <c r="B78" t="s">
        <v>24</v>
      </c>
      <c r="C78" t="s">
        <v>14</v>
      </c>
      <c r="D78">
        <v>1464</v>
      </c>
      <c r="E78">
        <v>1464</v>
      </c>
    </row>
    <row r="79" spans="1:5" x14ac:dyDescent="0.3">
      <c r="A79" t="s">
        <v>34</v>
      </c>
      <c r="B79" t="s">
        <v>24</v>
      </c>
      <c r="C79" t="s">
        <v>15</v>
      </c>
      <c r="D79">
        <v>1292</v>
      </c>
      <c r="E79">
        <v>1292</v>
      </c>
    </row>
    <row r="80" spans="1:5" x14ac:dyDescent="0.3">
      <c r="A80" t="s">
        <v>34</v>
      </c>
      <c r="B80" t="s">
        <v>25</v>
      </c>
      <c r="C80" t="s">
        <v>14</v>
      </c>
      <c r="D80">
        <v>1629</v>
      </c>
      <c r="E80">
        <v>1629</v>
      </c>
    </row>
    <row r="81" spans="1:5" x14ac:dyDescent="0.3">
      <c r="A81" t="s">
        <v>34</v>
      </c>
      <c r="B81" t="s">
        <v>25</v>
      </c>
      <c r="C81" t="s">
        <v>15</v>
      </c>
      <c r="D81">
        <v>213</v>
      </c>
      <c r="E81">
        <v>213</v>
      </c>
    </row>
    <row r="82" spans="1:5" x14ac:dyDescent="0.3">
      <c r="A82" t="s">
        <v>34</v>
      </c>
      <c r="B82" t="s">
        <v>26</v>
      </c>
      <c r="C82" t="s">
        <v>14</v>
      </c>
      <c r="D82">
        <v>837</v>
      </c>
      <c r="E82">
        <v>837</v>
      </c>
    </row>
    <row r="83" spans="1:5" x14ac:dyDescent="0.3">
      <c r="A83" t="s">
        <v>34</v>
      </c>
      <c r="B83" t="s">
        <v>26</v>
      </c>
      <c r="C83" t="s">
        <v>15</v>
      </c>
      <c r="D83">
        <v>124</v>
      </c>
      <c r="E83">
        <v>124</v>
      </c>
    </row>
    <row r="84" spans="1:5" x14ac:dyDescent="0.3">
      <c r="A84" t="s">
        <v>34</v>
      </c>
      <c r="B84" t="s">
        <v>27</v>
      </c>
      <c r="C84" t="s">
        <v>14</v>
      </c>
      <c r="D84">
        <v>714</v>
      </c>
      <c r="E84">
        <v>714</v>
      </c>
    </row>
    <row r="85" spans="1:5" x14ac:dyDescent="0.3">
      <c r="A85" t="s">
        <v>34</v>
      </c>
      <c r="B85" t="s">
        <v>27</v>
      </c>
      <c r="C85" t="s">
        <v>15</v>
      </c>
      <c r="D85">
        <v>102</v>
      </c>
      <c r="E85">
        <v>102</v>
      </c>
    </row>
    <row r="86" spans="1:5" x14ac:dyDescent="0.3">
      <c r="A86" t="s">
        <v>34</v>
      </c>
      <c r="B86" t="s">
        <v>28</v>
      </c>
      <c r="C86" t="s">
        <v>14</v>
      </c>
      <c r="D86">
        <v>1602</v>
      </c>
      <c r="E86">
        <v>1602</v>
      </c>
    </row>
    <row r="87" spans="1:5" x14ac:dyDescent="0.3">
      <c r="A87" t="s">
        <v>34</v>
      </c>
      <c r="B87" t="s">
        <v>28</v>
      </c>
      <c r="C87" t="s">
        <v>15</v>
      </c>
      <c r="D87">
        <v>217</v>
      </c>
      <c r="E87">
        <v>217</v>
      </c>
    </row>
    <row r="88" spans="1:5" x14ac:dyDescent="0.3">
      <c r="A88" t="s">
        <v>34</v>
      </c>
      <c r="B88" t="s">
        <v>29</v>
      </c>
      <c r="C88" t="s">
        <v>14</v>
      </c>
      <c r="D88">
        <v>804</v>
      </c>
      <c r="E88">
        <v>804</v>
      </c>
    </row>
    <row r="89" spans="1:5" x14ac:dyDescent="0.3">
      <c r="A89" t="s">
        <v>34</v>
      </c>
      <c r="B89" t="s">
        <v>29</v>
      </c>
      <c r="C89" t="s">
        <v>15</v>
      </c>
      <c r="D89">
        <v>429</v>
      </c>
      <c r="E89">
        <v>429</v>
      </c>
    </row>
    <row r="90" spans="1:5" x14ac:dyDescent="0.3">
      <c r="A90" t="s">
        <v>34</v>
      </c>
      <c r="B90" t="s">
        <v>30</v>
      </c>
      <c r="C90" t="s">
        <v>14</v>
      </c>
      <c r="D90">
        <v>1296</v>
      </c>
      <c r="E90">
        <v>1296</v>
      </c>
    </row>
    <row r="91" spans="1:5" x14ac:dyDescent="0.3">
      <c r="A91" t="s">
        <v>34</v>
      </c>
      <c r="B91" t="s">
        <v>30</v>
      </c>
      <c r="C91" t="s">
        <v>15</v>
      </c>
      <c r="D91">
        <v>396</v>
      </c>
      <c r="E91">
        <v>396</v>
      </c>
    </row>
    <row r="92" spans="1:5" x14ac:dyDescent="0.3">
      <c r="A92" t="s">
        <v>34</v>
      </c>
      <c r="B92" t="s">
        <v>31</v>
      </c>
      <c r="C92" t="s">
        <v>14</v>
      </c>
      <c r="D92">
        <v>95</v>
      </c>
      <c r="E92">
        <v>95</v>
      </c>
    </row>
    <row r="93" spans="1:5" x14ac:dyDescent="0.3">
      <c r="A93" t="s">
        <v>34</v>
      </c>
      <c r="B93" t="s">
        <v>31</v>
      </c>
      <c r="C93" t="s">
        <v>15</v>
      </c>
      <c r="D93">
        <v>45</v>
      </c>
      <c r="E93">
        <v>45</v>
      </c>
    </row>
    <row r="94" spans="1:5" x14ac:dyDescent="0.3">
      <c r="A94" t="s">
        <v>34</v>
      </c>
      <c r="B94" t="s">
        <v>32</v>
      </c>
      <c r="C94" t="s">
        <v>14</v>
      </c>
      <c r="D94">
        <v>97</v>
      </c>
      <c r="E94">
        <v>97</v>
      </c>
    </row>
    <row r="95" spans="1:5" x14ac:dyDescent="0.3">
      <c r="A95" t="s">
        <v>34</v>
      </c>
      <c r="B95" t="s">
        <v>32</v>
      </c>
      <c r="C95" t="s">
        <v>15</v>
      </c>
      <c r="D95">
        <v>43</v>
      </c>
      <c r="E95">
        <v>43</v>
      </c>
    </row>
    <row r="96" spans="1:5" x14ac:dyDescent="0.3">
      <c r="A96" t="s">
        <v>35</v>
      </c>
      <c r="B96" t="s">
        <v>22</v>
      </c>
      <c r="C96" t="s">
        <v>14</v>
      </c>
      <c r="D96">
        <v>439</v>
      </c>
      <c r="E96">
        <v>439</v>
      </c>
    </row>
    <row r="97" spans="1:5" x14ac:dyDescent="0.3">
      <c r="A97" t="s">
        <v>35</v>
      </c>
      <c r="B97" t="s">
        <v>22</v>
      </c>
      <c r="C97" t="s">
        <v>15</v>
      </c>
      <c r="D97">
        <v>114</v>
      </c>
      <c r="E97">
        <v>114</v>
      </c>
    </row>
    <row r="98" spans="1:5" x14ac:dyDescent="0.3">
      <c r="A98" t="s">
        <v>35</v>
      </c>
      <c r="B98" t="s">
        <v>23</v>
      </c>
      <c r="C98" t="s">
        <v>14</v>
      </c>
      <c r="D98">
        <v>665</v>
      </c>
      <c r="E98">
        <v>665</v>
      </c>
    </row>
    <row r="99" spans="1:5" x14ac:dyDescent="0.3">
      <c r="A99" t="s">
        <v>35</v>
      </c>
      <c r="B99" t="s">
        <v>23</v>
      </c>
      <c r="C99" t="s">
        <v>15</v>
      </c>
      <c r="D99">
        <v>1125</v>
      </c>
      <c r="E99">
        <v>1125</v>
      </c>
    </row>
    <row r="100" spans="1:5" x14ac:dyDescent="0.3">
      <c r="A100" t="s">
        <v>35</v>
      </c>
      <c r="B100" t="s">
        <v>24</v>
      </c>
      <c r="C100" t="s">
        <v>14</v>
      </c>
      <c r="D100">
        <v>745</v>
      </c>
      <c r="E100">
        <v>745</v>
      </c>
    </row>
    <row r="101" spans="1:5" x14ac:dyDescent="0.3">
      <c r="A101" t="s">
        <v>35</v>
      </c>
      <c r="B101" t="s">
        <v>24</v>
      </c>
      <c r="C101" t="s">
        <v>15</v>
      </c>
      <c r="D101">
        <v>1075</v>
      </c>
      <c r="E101">
        <v>1075</v>
      </c>
    </row>
    <row r="102" spans="1:5" x14ac:dyDescent="0.3">
      <c r="A102" t="s">
        <v>35</v>
      </c>
      <c r="B102" t="s">
        <v>25</v>
      </c>
      <c r="C102" t="s">
        <v>14</v>
      </c>
      <c r="D102">
        <v>813</v>
      </c>
      <c r="E102">
        <v>813</v>
      </c>
    </row>
    <row r="103" spans="1:5" x14ac:dyDescent="0.3">
      <c r="A103" t="s">
        <v>35</v>
      </c>
      <c r="B103" t="s">
        <v>25</v>
      </c>
      <c r="C103" t="s">
        <v>15</v>
      </c>
      <c r="D103">
        <v>173</v>
      </c>
      <c r="E103">
        <v>173</v>
      </c>
    </row>
    <row r="104" spans="1:5" x14ac:dyDescent="0.3">
      <c r="A104" t="s">
        <v>35</v>
      </c>
      <c r="B104" t="s">
        <v>26</v>
      </c>
      <c r="C104" t="s">
        <v>14</v>
      </c>
      <c r="D104">
        <v>466</v>
      </c>
      <c r="E104">
        <v>466</v>
      </c>
    </row>
    <row r="105" spans="1:5" x14ac:dyDescent="0.3">
      <c r="A105" t="s">
        <v>35</v>
      </c>
      <c r="B105" t="s">
        <v>26</v>
      </c>
      <c r="C105" t="s">
        <v>15</v>
      </c>
      <c r="D105">
        <v>105</v>
      </c>
      <c r="E105">
        <v>105</v>
      </c>
    </row>
    <row r="106" spans="1:5" x14ac:dyDescent="0.3">
      <c r="A106" t="s">
        <v>35</v>
      </c>
      <c r="B106" t="s">
        <v>27</v>
      </c>
      <c r="C106" t="s">
        <v>14</v>
      </c>
      <c r="D106">
        <v>393</v>
      </c>
      <c r="E106">
        <v>393</v>
      </c>
    </row>
    <row r="107" spans="1:5" x14ac:dyDescent="0.3">
      <c r="A107" t="s">
        <v>35</v>
      </c>
      <c r="B107" t="s">
        <v>27</v>
      </c>
      <c r="C107" t="s">
        <v>15</v>
      </c>
      <c r="D107">
        <v>75</v>
      </c>
      <c r="E107">
        <v>75</v>
      </c>
    </row>
    <row r="108" spans="1:5" x14ac:dyDescent="0.3">
      <c r="A108" t="s">
        <v>35</v>
      </c>
      <c r="B108" t="s">
        <v>28</v>
      </c>
      <c r="C108" t="s">
        <v>14</v>
      </c>
      <c r="D108">
        <v>761</v>
      </c>
      <c r="E108">
        <v>761</v>
      </c>
    </row>
    <row r="109" spans="1:5" x14ac:dyDescent="0.3">
      <c r="A109" t="s">
        <v>35</v>
      </c>
      <c r="B109" t="s">
        <v>28</v>
      </c>
      <c r="C109" t="s">
        <v>15</v>
      </c>
      <c r="D109">
        <v>173</v>
      </c>
      <c r="E109">
        <v>173</v>
      </c>
    </row>
    <row r="110" spans="1:5" x14ac:dyDescent="0.3">
      <c r="A110" t="s">
        <v>35</v>
      </c>
      <c r="B110" t="s">
        <v>29</v>
      </c>
      <c r="C110" t="s">
        <v>14</v>
      </c>
      <c r="D110">
        <v>316</v>
      </c>
      <c r="E110">
        <v>316</v>
      </c>
    </row>
    <row r="111" spans="1:5" x14ac:dyDescent="0.3">
      <c r="A111" t="s">
        <v>35</v>
      </c>
      <c r="B111" t="s">
        <v>29</v>
      </c>
      <c r="C111" t="s">
        <v>15</v>
      </c>
      <c r="D111">
        <v>375</v>
      </c>
      <c r="E111">
        <v>375</v>
      </c>
    </row>
    <row r="112" spans="1:5" x14ac:dyDescent="0.3">
      <c r="A112" t="s">
        <v>35</v>
      </c>
      <c r="B112" t="s">
        <v>30</v>
      </c>
      <c r="C112" t="s">
        <v>14</v>
      </c>
      <c r="D112">
        <v>614</v>
      </c>
      <c r="E112">
        <v>614</v>
      </c>
    </row>
    <row r="113" spans="1:5" x14ac:dyDescent="0.3">
      <c r="A113" t="s">
        <v>35</v>
      </c>
      <c r="B113" t="s">
        <v>30</v>
      </c>
      <c r="C113" t="s">
        <v>15</v>
      </c>
      <c r="D113">
        <v>327</v>
      </c>
      <c r="E113">
        <v>327</v>
      </c>
    </row>
    <row r="114" spans="1:5" x14ac:dyDescent="0.3">
      <c r="A114" t="s">
        <v>35</v>
      </c>
      <c r="B114" t="s">
        <v>31</v>
      </c>
      <c r="C114" t="s">
        <v>14</v>
      </c>
      <c r="D114">
        <v>47</v>
      </c>
      <c r="E114">
        <v>47</v>
      </c>
    </row>
    <row r="115" spans="1:5" x14ac:dyDescent="0.3">
      <c r="A115" t="s">
        <v>35</v>
      </c>
      <c r="B115" t="s">
        <v>31</v>
      </c>
      <c r="C115" t="s">
        <v>15</v>
      </c>
      <c r="D115">
        <v>33</v>
      </c>
      <c r="E115">
        <v>33</v>
      </c>
    </row>
    <row r="116" spans="1:5" x14ac:dyDescent="0.3">
      <c r="A116" t="s">
        <v>35</v>
      </c>
      <c r="B116" t="s">
        <v>32</v>
      </c>
      <c r="C116" t="s">
        <v>14</v>
      </c>
      <c r="D116">
        <v>65</v>
      </c>
      <c r="E116">
        <v>65</v>
      </c>
    </row>
    <row r="117" spans="1:5" x14ac:dyDescent="0.3">
      <c r="A117" t="s">
        <v>35</v>
      </c>
      <c r="B117" t="s">
        <v>32</v>
      </c>
      <c r="C117" t="s">
        <v>15</v>
      </c>
      <c r="D117">
        <v>31</v>
      </c>
      <c r="E117">
        <v>31</v>
      </c>
    </row>
  </sheetData>
  <conditionalFormatting sqref="K21:K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{8D8BD553-E8D6-47A6-9296-F2DA4FA5C83B}</x14:id>
        </ext>
      </extLst>
    </cfRule>
  </conditionalFormatting>
  <conditionalFormatting sqref="Q21:Q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{EBCE8D3F-BF7E-4474-9C79-8B9248BA8427}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BD553-E8D6-47A6-9296-F2DA4FA5C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K21:K32</xm:sqref>
        </x14:conditionalFormatting>
        <x14:conditionalFormatting xmlns:xm="http://schemas.microsoft.com/office/excel/2006/main">
          <x14:cfRule type="dataBar" id="{EBCE8D3F-BF7E-4474-9C79-8B9248BA8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Q21:Q24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topLeftCell="A36" workbookViewId="0">
      <selection activeCell="K48" sqref="K48"/>
    </sheetView>
  </sheetViews>
  <sheetFormatPr defaultRowHeight="14.4" x14ac:dyDescent="0.3"/>
  <cols>
    <col min="3" max="6" width="10.109375" bestFit="1" customWidth="1"/>
    <col min="8" max="8" width="14.109375" customWidth="1"/>
    <col min="9" max="9" width="15.5546875" customWidth="1"/>
    <col min="10" max="10" width="8.77734375" customWidth="1"/>
    <col min="11" max="11" width="10.33203125" customWidth="1"/>
    <col min="12" max="12" width="10.77734375" customWidth="1"/>
    <col min="13" max="13" width="9.6640625" bestFit="1" customWidth="1"/>
    <col min="14" max="14" width="14.109375" bestFit="1" customWidth="1"/>
    <col min="15" max="15" width="15.5546875" customWidth="1"/>
    <col min="16" max="16" width="6.88671875" customWidth="1"/>
    <col min="17" max="17" width="6.21875" customWidth="1"/>
    <col min="18" max="18" width="10.77734375" bestFit="1" customWidth="1"/>
  </cols>
  <sheetData>
    <row r="1" spans="1:11" x14ac:dyDescent="0.3">
      <c r="A1" t="s">
        <v>0</v>
      </c>
    </row>
    <row r="2" spans="1:11" x14ac:dyDescent="0.3">
      <c r="A2">
        <v>38932</v>
      </c>
    </row>
    <row r="3" spans="1:11" x14ac:dyDescent="0.3">
      <c r="A3" t="s">
        <v>1</v>
      </c>
    </row>
    <row r="4" spans="1:11" x14ac:dyDescent="0.3">
      <c r="A4" t="s">
        <v>2</v>
      </c>
    </row>
    <row r="5" spans="1:11" x14ac:dyDescent="0.3">
      <c r="A5" t="s">
        <v>43</v>
      </c>
    </row>
    <row r="6" spans="1:11" x14ac:dyDescent="0.3">
      <c r="A6" t="s">
        <v>4</v>
      </c>
    </row>
    <row r="7" spans="1:11" x14ac:dyDescent="0.3">
      <c r="A7" t="s">
        <v>5</v>
      </c>
    </row>
    <row r="10" spans="1:11" x14ac:dyDescent="0.3">
      <c r="B10" t="s">
        <v>6</v>
      </c>
      <c r="C10" t="s">
        <v>10</v>
      </c>
      <c r="D10" t="s">
        <v>11</v>
      </c>
      <c r="E10" t="s">
        <v>12</v>
      </c>
      <c r="F10" t="s">
        <v>13</v>
      </c>
    </row>
    <row r="11" spans="1:11" x14ac:dyDescent="0.3">
      <c r="A11">
        <v>0</v>
      </c>
      <c r="B11" t="s">
        <v>14</v>
      </c>
      <c r="C11" s="1">
        <v>26521</v>
      </c>
      <c r="D11" s="1">
        <v>26521</v>
      </c>
      <c r="E11" s="1">
        <v>26521</v>
      </c>
      <c r="F11" s="1">
        <v>26521</v>
      </c>
      <c r="H11" t="s">
        <v>45</v>
      </c>
    </row>
    <row r="12" spans="1:11" x14ac:dyDescent="0.3">
      <c r="A12">
        <v>1</v>
      </c>
      <c r="B12" t="s">
        <v>15</v>
      </c>
      <c r="C12" s="1">
        <v>12411</v>
      </c>
      <c r="D12" s="1">
        <v>12411</v>
      </c>
      <c r="E12" s="1">
        <v>12411</v>
      </c>
      <c r="F12" s="1">
        <v>12411</v>
      </c>
      <c r="H12" s="7">
        <f>1-F12/(F12+F11)</f>
        <v>0.68121339771909994</v>
      </c>
    </row>
    <row r="15" spans="1:11" x14ac:dyDescent="0.3">
      <c r="B15" t="s">
        <v>12</v>
      </c>
      <c r="C15" t="s">
        <v>6</v>
      </c>
      <c r="D15" t="s">
        <v>10</v>
      </c>
      <c r="E15" t="s">
        <v>11</v>
      </c>
      <c r="F15" t="s">
        <v>13</v>
      </c>
      <c r="H15" s="2" t="s">
        <v>39</v>
      </c>
      <c r="I15" s="2" t="s">
        <v>38</v>
      </c>
    </row>
    <row r="16" spans="1:11" x14ac:dyDescent="0.3">
      <c r="A16">
        <v>0</v>
      </c>
      <c r="B16" t="s">
        <v>22</v>
      </c>
      <c r="C16" t="s">
        <v>14</v>
      </c>
      <c r="D16" s="1">
        <v>6138</v>
      </c>
      <c r="E16" s="1">
        <v>6138</v>
      </c>
      <c r="F16" s="1">
        <v>6138</v>
      </c>
      <c r="H16" s="2" t="s">
        <v>36</v>
      </c>
      <c r="I16" t="s">
        <v>14</v>
      </c>
      <c r="J16" t="s">
        <v>15</v>
      </c>
      <c r="K16" t="s">
        <v>37</v>
      </c>
    </row>
    <row r="17" spans="1:12" x14ac:dyDescent="0.3">
      <c r="A17">
        <v>1</v>
      </c>
      <c r="B17" t="s">
        <v>22</v>
      </c>
      <c r="C17" t="s">
        <v>15</v>
      </c>
      <c r="D17" s="1">
        <v>991</v>
      </c>
      <c r="E17" s="1">
        <v>991</v>
      </c>
      <c r="F17" s="1">
        <v>991</v>
      </c>
      <c r="H17" s="3" t="s">
        <v>22</v>
      </c>
      <c r="I17" s="5">
        <v>6138</v>
      </c>
      <c r="J17" s="5">
        <v>991</v>
      </c>
      <c r="K17" s="5">
        <v>7129</v>
      </c>
      <c r="L17" s="6">
        <f>I17/(I17+J17)</f>
        <v>0.86099032122317298</v>
      </c>
    </row>
    <row r="18" spans="1:12" x14ac:dyDescent="0.3">
      <c r="A18">
        <v>2</v>
      </c>
      <c r="B18" t="s">
        <v>24</v>
      </c>
      <c r="C18" t="s">
        <v>14</v>
      </c>
      <c r="D18" s="1">
        <v>8729</v>
      </c>
      <c r="E18" s="1">
        <v>8729</v>
      </c>
      <c r="F18" s="1">
        <v>8729</v>
      </c>
      <c r="H18" s="3" t="s">
        <v>24</v>
      </c>
      <c r="I18" s="5">
        <v>8729</v>
      </c>
      <c r="J18" s="5">
        <v>6058</v>
      </c>
      <c r="K18" s="5">
        <v>14787</v>
      </c>
      <c r="L18" s="6">
        <f t="shared" ref="L18:L22" si="0">I18/(I18+J18)</f>
        <v>0.59031581794819776</v>
      </c>
    </row>
    <row r="19" spans="1:12" x14ac:dyDescent="0.3">
      <c r="A19">
        <v>3</v>
      </c>
      <c r="B19" t="s">
        <v>24</v>
      </c>
      <c r="C19" t="s">
        <v>15</v>
      </c>
      <c r="D19" s="1">
        <v>6058</v>
      </c>
      <c r="E19" s="1">
        <v>6058</v>
      </c>
      <c r="F19" s="1">
        <v>6058</v>
      </c>
      <c r="H19" s="3" t="s">
        <v>26</v>
      </c>
      <c r="I19" s="5">
        <v>11129</v>
      </c>
      <c r="J19" s="5">
        <v>5135</v>
      </c>
      <c r="K19" s="5">
        <v>16264</v>
      </c>
      <c r="L19" s="6">
        <f t="shared" si="0"/>
        <v>0.68427201180521402</v>
      </c>
    </row>
    <row r="20" spans="1:12" x14ac:dyDescent="0.3">
      <c r="A20">
        <v>4</v>
      </c>
      <c r="B20" t="s">
        <v>26</v>
      </c>
      <c r="C20" t="s">
        <v>14</v>
      </c>
      <c r="D20" s="1">
        <v>11129</v>
      </c>
      <c r="E20" s="1">
        <v>11129</v>
      </c>
      <c r="F20" s="1">
        <v>11129</v>
      </c>
      <c r="H20" s="3" t="s">
        <v>31</v>
      </c>
      <c r="I20" s="5">
        <v>241</v>
      </c>
      <c r="J20" s="5">
        <v>121</v>
      </c>
      <c r="K20" s="5">
        <v>362</v>
      </c>
      <c r="L20" s="6">
        <f t="shared" si="0"/>
        <v>0.66574585635359118</v>
      </c>
    </row>
    <row r="21" spans="1:12" x14ac:dyDescent="0.3">
      <c r="A21">
        <v>5</v>
      </c>
      <c r="B21" t="s">
        <v>26</v>
      </c>
      <c r="C21" t="s">
        <v>15</v>
      </c>
      <c r="D21" s="1">
        <v>5135</v>
      </c>
      <c r="E21" s="1">
        <v>5135</v>
      </c>
      <c r="F21" s="1">
        <v>5135</v>
      </c>
      <c r="H21" s="3" t="s">
        <v>32</v>
      </c>
      <c r="I21" s="5">
        <v>284</v>
      </c>
      <c r="J21" s="5">
        <v>106</v>
      </c>
      <c r="K21" s="5">
        <v>390</v>
      </c>
      <c r="L21" s="6">
        <f t="shared" si="0"/>
        <v>0.72820512820512817</v>
      </c>
    </row>
    <row r="22" spans="1:12" x14ac:dyDescent="0.3">
      <c r="A22">
        <v>6</v>
      </c>
      <c r="B22" t="s">
        <v>31</v>
      </c>
      <c r="C22" t="s">
        <v>14</v>
      </c>
      <c r="D22" s="1">
        <v>241</v>
      </c>
      <c r="E22" s="1">
        <v>241</v>
      </c>
      <c r="F22" s="1">
        <v>241</v>
      </c>
      <c r="H22" s="3" t="s">
        <v>37</v>
      </c>
      <c r="I22" s="5">
        <v>26521</v>
      </c>
      <c r="J22" s="5">
        <v>12411</v>
      </c>
      <c r="K22" s="5">
        <v>38932</v>
      </c>
      <c r="L22" s="6">
        <f t="shared" si="0"/>
        <v>0.68121339771909994</v>
      </c>
    </row>
    <row r="23" spans="1:12" x14ac:dyDescent="0.3">
      <c r="A23">
        <v>7</v>
      </c>
      <c r="B23" t="s">
        <v>31</v>
      </c>
      <c r="C23" t="s">
        <v>15</v>
      </c>
      <c r="D23" s="1">
        <v>121</v>
      </c>
      <c r="E23" s="1">
        <v>121</v>
      </c>
      <c r="F23" s="1">
        <v>121</v>
      </c>
    </row>
    <row r="24" spans="1:12" x14ac:dyDescent="0.3">
      <c r="A24">
        <v>8</v>
      </c>
      <c r="B24" t="s">
        <v>32</v>
      </c>
      <c r="C24" t="s">
        <v>14</v>
      </c>
      <c r="D24" s="1">
        <v>284</v>
      </c>
      <c r="E24" s="1">
        <v>284</v>
      </c>
      <c r="F24" s="1">
        <v>284</v>
      </c>
    </row>
    <row r="25" spans="1:12" x14ac:dyDescent="0.3">
      <c r="A25">
        <v>9</v>
      </c>
      <c r="B25" t="s">
        <v>32</v>
      </c>
      <c r="C25" t="s">
        <v>15</v>
      </c>
      <c r="D25" s="1">
        <v>106</v>
      </c>
      <c r="E25" s="1">
        <v>106</v>
      </c>
      <c r="F25" s="1">
        <v>106</v>
      </c>
    </row>
    <row r="28" spans="1:12" x14ac:dyDescent="0.3">
      <c r="B28" t="s">
        <v>13</v>
      </c>
      <c r="C28" t="s">
        <v>6</v>
      </c>
      <c r="D28" t="s">
        <v>10</v>
      </c>
      <c r="E28" t="s">
        <v>11</v>
      </c>
      <c r="F28" t="s">
        <v>12</v>
      </c>
      <c r="H28" s="2" t="s">
        <v>39</v>
      </c>
      <c r="I28" s="2" t="s">
        <v>38</v>
      </c>
    </row>
    <row r="29" spans="1:12" x14ac:dyDescent="0.3">
      <c r="A29">
        <v>0</v>
      </c>
      <c r="B29" t="s">
        <v>33</v>
      </c>
      <c r="C29" t="s">
        <v>14</v>
      </c>
      <c r="D29">
        <v>10595</v>
      </c>
      <c r="E29">
        <v>10595</v>
      </c>
      <c r="F29">
        <v>10595</v>
      </c>
      <c r="H29" s="2" t="s">
        <v>36</v>
      </c>
      <c r="I29" t="s">
        <v>14</v>
      </c>
      <c r="J29" t="s">
        <v>15</v>
      </c>
      <c r="K29" t="s">
        <v>37</v>
      </c>
    </row>
    <row r="30" spans="1:12" x14ac:dyDescent="0.3">
      <c r="A30">
        <v>1</v>
      </c>
      <c r="B30" t="s">
        <v>33</v>
      </c>
      <c r="C30" t="s">
        <v>15</v>
      </c>
      <c r="D30">
        <v>4431</v>
      </c>
      <c r="E30">
        <v>4431</v>
      </c>
      <c r="F30">
        <v>4431</v>
      </c>
      <c r="H30" s="3" t="s">
        <v>33</v>
      </c>
      <c r="I30" s="5">
        <v>10595</v>
      </c>
      <c r="J30" s="5">
        <v>4431</v>
      </c>
      <c r="K30" s="5">
        <v>15026</v>
      </c>
      <c r="L30" s="6">
        <f t="shared" ref="L30:L33" si="1">I30/(I30+J30)</f>
        <v>0.70511114068947156</v>
      </c>
    </row>
    <row r="31" spans="1:12" x14ac:dyDescent="0.3">
      <c r="A31">
        <v>2</v>
      </c>
      <c r="B31" t="s">
        <v>34</v>
      </c>
      <c r="C31" t="s">
        <v>14</v>
      </c>
      <c r="D31">
        <v>10602</v>
      </c>
      <c r="E31">
        <v>10602</v>
      </c>
      <c r="F31">
        <v>10602</v>
      </c>
      <c r="H31" s="3" t="s">
        <v>34</v>
      </c>
      <c r="I31" s="5">
        <v>10602</v>
      </c>
      <c r="J31" s="5">
        <v>4374</v>
      </c>
      <c r="K31" s="5">
        <v>14976</v>
      </c>
      <c r="L31" s="6">
        <f t="shared" si="1"/>
        <v>0.70793269230769229</v>
      </c>
    </row>
    <row r="32" spans="1:12" x14ac:dyDescent="0.3">
      <c r="A32">
        <v>3</v>
      </c>
      <c r="B32" t="s">
        <v>34</v>
      </c>
      <c r="C32" t="s">
        <v>15</v>
      </c>
      <c r="D32">
        <v>4374</v>
      </c>
      <c r="E32">
        <v>4374</v>
      </c>
      <c r="F32">
        <v>4374</v>
      </c>
      <c r="H32" s="3" t="s">
        <v>35</v>
      </c>
      <c r="I32" s="5">
        <v>5324</v>
      </c>
      <c r="J32" s="5">
        <v>3606</v>
      </c>
      <c r="K32" s="5">
        <v>8930</v>
      </c>
      <c r="L32" s="6">
        <f t="shared" si="1"/>
        <v>0.59619260918253081</v>
      </c>
    </row>
    <row r="33" spans="1:18" x14ac:dyDescent="0.3">
      <c r="A33">
        <v>4</v>
      </c>
      <c r="B33" t="s">
        <v>35</v>
      </c>
      <c r="C33" t="s">
        <v>14</v>
      </c>
      <c r="D33">
        <v>5324</v>
      </c>
      <c r="E33">
        <v>5324</v>
      </c>
      <c r="F33">
        <v>5324</v>
      </c>
      <c r="H33" s="3" t="s">
        <v>37</v>
      </c>
      <c r="I33" s="5">
        <v>26521</v>
      </c>
      <c r="J33" s="5">
        <v>12411</v>
      </c>
      <c r="K33" s="5">
        <v>38932</v>
      </c>
      <c r="L33" s="6">
        <f t="shared" si="1"/>
        <v>0.68121339771909994</v>
      </c>
    </row>
    <row r="34" spans="1:18" x14ac:dyDescent="0.3">
      <c r="A34">
        <v>5</v>
      </c>
      <c r="B34" t="s">
        <v>35</v>
      </c>
      <c r="C34" t="s">
        <v>15</v>
      </c>
      <c r="D34">
        <v>3606</v>
      </c>
      <c r="E34">
        <v>3606</v>
      </c>
      <c r="F34">
        <v>3606</v>
      </c>
    </row>
    <row r="35" spans="1:18" x14ac:dyDescent="0.3">
      <c r="N35" s="2" t="s">
        <v>6</v>
      </c>
      <c r="O35" t="s">
        <v>14</v>
      </c>
    </row>
    <row r="37" spans="1:18" x14ac:dyDescent="0.3">
      <c r="B37" t="s">
        <v>13</v>
      </c>
      <c r="C37" t="s">
        <v>12</v>
      </c>
      <c r="D37" t="s">
        <v>6</v>
      </c>
      <c r="E37" t="s">
        <v>10</v>
      </c>
      <c r="F37" t="s">
        <v>11</v>
      </c>
      <c r="H37" s="2" t="s">
        <v>39</v>
      </c>
      <c r="I37" s="2" t="s">
        <v>38</v>
      </c>
      <c r="N37" s="2" t="s">
        <v>39</v>
      </c>
      <c r="O37" s="2" t="s">
        <v>38</v>
      </c>
    </row>
    <row r="38" spans="1:18" x14ac:dyDescent="0.3">
      <c r="A38">
        <v>0</v>
      </c>
      <c r="B38" t="s">
        <v>33</v>
      </c>
      <c r="C38" t="s">
        <v>22</v>
      </c>
      <c r="D38" t="s">
        <v>14</v>
      </c>
      <c r="E38">
        <v>2436</v>
      </c>
      <c r="F38">
        <v>2436</v>
      </c>
      <c r="H38" s="2" t="s">
        <v>36</v>
      </c>
      <c r="I38" t="s">
        <v>33</v>
      </c>
      <c r="J38" t="s">
        <v>34</v>
      </c>
      <c r="K38" t="s">
        <v>35</v>
      </c>
      <c r="L38" t="s">
        <v>37</v>
      </c>
      <c r="N38" s="2" t="s">
        <v>36</v>
      </c>
      <c r="O38" t="s">
        <v>33</v>
      </c>
      <c r="P38" t="s">
        <v>34</v>
      </c>
      <c r="Q38" t="s">
        <v>35</v>
      </c>
      <c r="R38" t="s">
        <v>37</v>
      </c>
    </row>
    <row r="39" spans="1:18" x14ac:dyDescent="0.3">
      <c r="A39">
        <v>1</v>
      </c>
      <c r="B39" t="s">
        <v>33</v>
      </c>
      <c r="C39" t="s">
        <v>22</v>
      </c>
      <c r="D39" t="s">
        <v>15</v>
      </c>
      <c r="E39">
        <v>372</v>
      </c>
      <c r="F39">
        <v>372</v>
      </c>
      <c r="H39" s="3" t="s">
        <v>22</v>
      </c>
      <c r="I39" s="4">
        <v>2808</v>
      </c>
      <c r="J39" s="4">
        <v>2782</v>
      </c>
      <c r="K39" s="4">
        <v>1539</v>
      </c>
      <c r="L39" s="4">
        <v>7129</v>
      </c>
      <c r="N39" s="3" t="s">
        <v>22</v>
      </c>
      <c r="O39" s="4">
        <v>2436</v>
      </c>
      <c r="P39" s="4">
        <v>2450</v>
      </c>
      <c r="Q39" s="4">
        <v>1252</v>
      </c>
      <c r="R39" s="4">
        <v>6138</v>
      </c>
    </row>
    <row r="40" spans="1:18" x14ac:dyDescent="0.3">
      <c r="A40">
        <v>2</v>
      </c>
      <c r="B40" t="s">
        <v>33</v>
      </c>
      <c r="C40" t="s">
        <v>24</v>
      </c>
      <c r="D40" t="s">
        <v>14</v>
      </c>
      <c r="E40">
        <v>3490</v>
      </c>
      <c r="F40">
        <v>3490</v>
      </c>
      <c r="H40" s="3" t="s">
        <v>24</v>
      </c>
      <c r="I40" s="4">
        <v>5654</v>
      </c>
      <c r="J40" s="4">
        <v>5681</v>
      </c>
      <c r="K40" s="4">
        <v>3452</v>
      </c>
      <c r="L40" s="4">
        <v>14787</v>
      </c>
      <c r="N40" s="3" t="s">
        <v>24</v>
      </c>
      <c r="O40" s="4">
        <v>3490</v>
      </c>
      <c r="P40" s="4">
        <v>3564</v>
      </c>
      <c r="Q40" s="4">
        <v>1675</v>
      </c>
      <c r="R40" s="4">
        <v>8729</v>
      </c>
    </row>
    <row r="41" spans="1:18" x14ac:dyDescent="0.3">
      <c r="A41">
        <v>3</v>
      </c>
      <c r="B41" t="s">
        <v>33</v>
      </c>
      <c r="C41" t="s">
        <v>24</v>
      </c>
      <c r="D41" t="s">
        <v>15</v>
      </c>
      <c r="E41">
        <v>2164</v>
      </c>
      <c r="F41">
        <v>2164</v>
      </c>
      <c r="H41" s="3" t="s">
        <v>26</v>
      </c>
      <c r="I41" s="4">
        <v>6268</v>
      </c>
      <c r="J41" s="4">
        <v>6233</v>
      </c>
      <c r="K41" s="4">
        <v>3763</v>
      </c>
      <c r="L41" s="4">
        <v>16264</v>
      </c>
      <c r="N41" s="3" t="s">
        <v>26</v>
      </c>
      <c r="O41" s="4">
        <v>4448</v>
      </c>
      <c r="P41" s="4">
        <v>4396</v>
      </c>
      <c r="Q41" s="4">
        <v>2285</v>
      </c>
      <c r="R41" s="4">
        <v>11129</v>
      </c>
    </row>
    <row r="42" spans="1:18" x14ac:dyDescent="0.3">
      <c r="A42">
        <v>4</v>
      </c>
      <c r="B42" t="s">
        <v>33</v>
      </c>
      <c r="C42" t="s">
        <v>26</v>
      </c>
      <c r="D42" t="s">
        <v>14</v>
      </c>
      <c r="E42">
        <v>4448</v>
      </c>
      <c r="F42">
        <v>4448</v>
      </c>
      <c r="H42" s="3" t="s">
        <v>31</v>
      </c>
      <c r="I42" s="4">
        <v>142</v>
      </c>
      <c r="J42" s="4">
        <v>140</v>
      </c>
      <c r="K42" s="4">
        <v>80</v>
      </c>
      <c r="L42" s="4">
        <v>362</v>
      </c>
      <c r="N42" s="3" t="s">
        <v>31</v>
      </c>
      <c r="O42" s="4">
        <v>99</v>
      </c>
      <c r="P42" s="4">
        <v>95</v>
      </c>
      <c r="Q42" s="4">
        <v>47</v>
      </c>
      <c r="R42" s="4">
        <v>241</v>
      </c>
    </row>
    <row r="43" spans="1:18" x14ac:dyDescent="0.3">
      <c r="A43">
        <v>5</v>
      </c>
      <c r="B43" t="s">
        <v>33</v>
      </c>
      <c r="C43" t="s">
        <v>26</v>
      </c>
      <c r="D43" t="s">
        <v>15</v>
      </c>
      <c r="E43">
        <v>1820</v>
      </c>
      <c r="F43">
        <v>1820</v>
      </c>
      <c r="H43" s="3" t="s">
        <v>32</v>
      </c>
      <c r="I43" s="4">
        <v>154</v>
      </c>
      <c r="J43" s="4">
        <v>140</v>
      </c>
      <c r="K43" s="4">
        <v>96</v>
      </c>
      <c r="L43" s="4">
        <v>390</v>
      </c>
      <c r="N43" s="3" t="s">
        <v>32</v>
      </c>
      <c r="O43" s="4">
        <v>122</v>
      </c>
      <c r="P43" s="4">
        <v>97</v>
      </c>
      <c r="Q43" s="4">
        <v>65</v>
      </c>
      <c r="R43" s="4">
        <v>284</v>
      </c>
    </row>
    <row r="44" spans="1:18" x14ac:dyDescent="0.3">
      <c r="A44">
        <v>6</v>
      </c>
      <c r="B44" t="s">
        <v>33</v>
      </c>
      <c r="C44" t="s">
        <v>31</v>
      </c>
      <c r="D44" t="s">
        <v>14</v>
      </c>
      <c r="E44">
        <v>99</v>
      </c>
      <c r="F44">
        <v>99</v>
      </c>
      <c r="H44" s="3" t="s">
        <v>37</v>
      </c>
      <c r="I44" s="4">
        <v>15026</v>
      </c>
      <c r="J44" s="4">
        <v>14976</v>
      </c>
      <c r="K44" s="4">
        <v>8930</v>
      </c>
      <c r="L44" s="4">
        <v>38932</v>
      </c>
      <c r="N44" s="3" t="s">
        <v>37</v>
      </c>
      <c r="O44" s="4">
        <v>10595</v>
      </c>
      <c r="P44" s="4">
        <v>10602</v>
      </c>
      <c r="Q44" s="4">
        <v>5324</v>
      </c>
      <c r="R44" s="4">
        <v>26521</v>
      </c>
    </row>
    <row r="45" spans="1:18" x14ac:dyDescent="0.3">
      <c r="A45">
        <v>7</v>
      </c>
      <c r="B45" t="s">
        <v>33</v>
      </c>
      <c r="C45" t="s">
        <v>31</v>
      </c>
      <c r="D45" t="s">
        <v>15</v>
      </c>
      <c r="E45">
        <v>43</v>
      </c>
      <c r="F45">
        <v>43</v>
      </c>
    </row>
    <row r="46" spans="1:18" x14ac:dyDescent="0.3">
      <c r="A46">
        <v>8</v>
      </c>
      <c r="B46" t="s">
        <v>33</v>
      </c>
      <c r="C46" t="s">
        <v>32</v>
      </c>
      <c r="D46" t="s">
        <v>14</v>
      </c>
      <c r="E46">
        <v>122</v>
      </c>
      <c r="F46">
        <v>122</v>
      </c>
      <c r="I46" t="s">
        <v>33</v>
      </c>
      <c r="J46" t="s">
        <v>34</v>
      </c>
      <c r="K46" t="s">
        <v>35</v>
      </c>
    </row>
    <row r="47" spans="1:18" x14ac:dyDescent="0.3">
      <c r="A47">
        <v>9</v>
      </c>
      <c r="B47" t="s">
        <v>33</v>
      </c>
      <c r="C47" t="s">
        <v>32</v>
      </c>
      <c r="D47" t="s">
        <v>15</v>
      </c>
      <c r="E47">
        <v>32</v>
      </c>
      <c r="F47">
        <v>32</v>
      </c>
      <c r="H47" s="3" t="s">
        <v>22</v>
      </c>
      <c r="I47" s="6">
        <f>I39/(I39+O39)</f>
        <v>0.53546910755148747</v>
      </c>
      <c r="J47" s="6">
        <f>J39/(J39+P39)</f>
        <v>0.53172782874617741</v>
      </c>
      <c r="K47" s="6">
        <f>K39/(K39+Q39)</f>
        <v>0.55141526334647084</v>
      </c>
    </row>
    <row r="48" spans="1:18" x14ac:dyDescent="0.3">
      <c r="A48">
        <v>10</v>
      </c>
      <c r="B48" t="s">
        <v>34</v>
      </c>
      <c r="C48" t="s">
        <v>22</v>
      </c>
      <c r="D48" t="s">
        <v>14</v>
      </c>
      <c r="E48">
        <v>2450</v>
      </c>
      <c r="F48">
        <v>2450</v>
      </c>
      <c r="H48" s="3" t="s">
        <v>24</v>
      </c>
      <c r="I48" s="6">
        <f>I40/(I40+O40)</f>
        <v>0.61832895888013995</v>
      </c>
      <c r="J48" s="6">
        <f>J40/(J40+P40)</f>
        <v>0.61449432125473225</v>
      </c>
      <c r="K48" s="6">
        <f>K40/(K40+Q40)</f>
        <v>0.6732982250828945</v>
      </c>
    </row>
    <row r="49" spans="1:11" x14ac:dyDescent="0.3">
      <c r="A49">
        <v>11</v>
      </c>
      <c r="B49" t="s">
        <v>34</v>
      </c>
      <c r="C49" t="s">
        <v>22</v>
      </c>
      <c r="D49" t="s">
        <v>15</v>
      </c>
      <c r="E49">
        <v>332</v>
      </c>
      <c r="F49">
        <v>332</v>
      </c>
      <c r="H49" s="3" t="s">
        <v>26</v>
      </c>
      <c r="I49" s="6">
        <f>I41/(I41+O41)</f>
        <v>0.58491974617394549</v>
      </c>
      <c r="J49" s="6">
        <f>J41/(J41+P41)</f>
        <v>0.58641452629598267</v>
      </c>
      <c r="K49" s="6">
        <f>K41/(K41+Q41)</f>
        <v>0.62218915343915349</v>
      </c>
    </row>
    <row r="50" spans="1:11" x14ac:dyDescent="0.3">
      <c r="A50">
        <v>12</v>
      </c>
      <c r="B50" t="s">
        <v>34</v>
      </c>
      <c r="C50" t="s">
        <v>24</v>
      </c>
      <c r="D50" t="s">
        <v>14</v>
      </c>
      <c r="E50">
        <v>3564</v>
      </c>
      <c r="F50">
        <v>3564</v>
      </c>
      <c r="H50" s="3" t="s">
        <v>31</v>
      </c>
      <c r="I50" s="6">
        <f>I42/(I42+O42)</f>
        <v>0.58921161825726143</v>
      </c>
      <c r="J50" s="6">
        <f>J42/(J42+P42)</f>
        <v>0.5957446808510638</v>
      </c>
      <c r="K50" s="6">
        <f>K42/(K42+Q42)</f>
        <v>0.62992125984251968</v>
      </c>
    </row>
    <row r="51" spans="1:11" x14ac:dyDescent="0.3">
      <c r="A51">
        <v>13</v>
      </c>
      <c r="B51" t="s">
        <v>34</v>
      </c>
      <c r="C51" t="s">
        <v>24</v>
      </c>
      <c r="D51" t="s">
        <v>15</v>
      </c>
      <c r="E51">
        <v>2117</v>
      </c>
      <c r="F51">
        <v>2117</v>
      </c>
      <c r="H51" s="3" t="s">
        <v>32</v>
      </c>
      <c r="I51" s="6">
        <f>I43/(I43+O43)</f>
        <v>0.55797101449275366</v>
      </c>
      <c r="J51" s="6">
        <f>J43/(J43+P43)</f>
        <v>0.59071729957805907</v>
      </c>
      <c r="K51" s="6">
        <f>K43/(K43+Q43)</f>
        <v>0.59627329192546585</v>
      </c>
    </row>
    <row r="52" spans="1:11" x14ac:dyDescent="0.3">
      <c r="A52">
        <v>14</v>
      </c>
      <c r="B52" t="s">
        <v>34</v>
      </c>
      <c r="C52" t="s">
        <v>26</v>
      </c>
      <c r="D52" t="s">
        <v>14</v>
      </c>
      <c r="E52">
        <v>4396</v>
      </c>
      <c r="F52">
        <v>4396</v>
      </c>
    </row>
    <row r="53" spans="1:11" x14ac:dyDescent="0.3">
      <c r="A53">
        <v>15</v>
      </c>
      <c r="B53" t="s">
        <v>34</v>
      </c>
      <c r="C53" t="s">
        <v>26</v>
      </c>
      <c r="D53" t="s">
        <v>15</v>
      </c>
      <c r="E53">
        <v>1837</v>
      </c>
      <c r="F53">
        <v>1837</v>
      </c>
    </row>
    <row r="54" spans="1:11" x14ac:dyDescent="0.3">
      <c r="A54">
        <v>16</v>
      </c>
      <c r="B54" t="s">
        <v>34</v>
      </c>
      <c r="C54" t="s">
        <v>31</v>
      </c>
      <c r="D54" t="s">
        <v>14</v>
      </c>
      <c r="E54">
        <v>95</v>
      </c>
      <c r="F54">
        <v>95</v>
      </c>
    </row>
    <row r="55" spans="1:11" x14ac:dyDescent="0.3">
      <c r="A55">
        <v>17</v>
      </c>
      <c r="B55" t="s">
        <v>34</v>
      </c>
      <c r="C55" t="s">
        <v>31</v>
      </c>
      <c r="D55" t="s">
        <v>15</v>
      </c>
      <c r="E55">
        <v>45</v>
      </c>
      <c r="F55">
        <v>45</v>
      </c>
    </row>
    <row r="56" spans="1:11" x14ac:dyDescent="0.3">
      <c r="A56">
        <v>18</v>
      </c>
      <c r="B56" t="s">
        <v>34</v>
      </c>
      <c r="C56" t="s">
        <v>32</v>
      </c>
      <c r="D56" t="s">
        <v>14</v>
      </c>
      <c r="E56">
        <v>97</v>
      </c>
      <c r="F56">
        <v>97</v>
      </c>
    </row>
    <row r="57" spans="1:11" x14ac:dyDescent="0.3">
      <c r="A57">
        <v>19</v>
      </c>
      <c r="B57" t="s">
        <v>34</v>
      </c>
      <c r="C57" t="s">
        <v>32</v>
      </c>
      <c r="D57" t="s">
        <v>15</v>
      </c>
      <c r="E57">
        <v>43</v>
      </c>
      <c r="F57">
        <v>43</v>
      </c>
    </row>
    <row r="58" spans="1:11" x14ac:dyDescent="0.3">
      <c r="A58">
        <v>20</v>
      </c>
      <c r="B58" t="s">
        <v>35</v>
      </c>
      <c r="C58" t="s">
        <v>22</v>
      </c>
      <c r="D58" t="s">
        <v>14</v>
      </c>
      <c r="E58">
        <v>1252</v>
      </c>
      <c r="F58">
        <v>1252</v>
      </c>
    </row>
    <row r="59" spans="1:11" x14ac:dyDescent="0.3">
      <c r="A59">
        <v>21</v>
      </c>
      <c r="B59" t="s">
        <v>35</v>
      </c>
      <c r="C59" t="s">
        <v>22</v>
      </c>
      <c r="D59" t="s">
        <v>15</v>
      </c>
      <c r="E59">
        <v>287</v>
      </c>
      <c r="F59">
        <v>287</v>
      </c>
    </row>
    <row r="60" spans="1:11" x14ac:dyDescent="0.3">
      <c r="A60">
        <v>22</v>
      </c>
      <c r="B60" t="s">
        <v>35</v>
      </c>
      <c r="C60" t="s">
        <v>24</v>
      </c>
      <c r="D60" t="s">
        <v>14</v>
      </c>
      <c r="E60">
        <v>1675</v>
      </c>
      <c r="F60">
        <v>1675</v>
      </c>
    </row>
    <row r="61" spans="1:11" x14ac:dyDescent="0.3">
      <c r="A61">
        <v>23</v>
      </c>
      <c r="B61" t="s">
        <v>35</v>
      </c>
      <c r="C61" t="s">
        <v>24</v>
      </c>
      <c r="D61" t="s">
        <v>15</v>
      </c>
      <c r="E61">
        <v>1777</v>
      </c>
      <c r="F61">
        <v>1777</v>
      </c>
    </row>
    <row r="62" spans="1:11" x14ac:dyDescent="0.3">
      <c r="A62">
        <v>24</v>
      </c>
      <c r="B62" t="s">
        <v>35</v>
      </c>
      <c r="C62" t="s">
        <v>26</v>
      </c>
      <c r="D62" t="s">
        <v>14</v>
      </c>
      <c r="E62">
        <v>2285</v>
      </c>
      <c r="F62">
        <v>2285</v>
      </c>
    </row>
    <row r="63" spans="1:11" x14ac:dyDescent="0.3">
      <c r="A63">
        <v>25</v>
      </c>
      <c r="B63" t="s">
        <v>35</v>
      </c>
      <c r="C63" t="s">
        <v>26</v>
      </c>
      <c r="D63" t="s">
        <v>15</v>
      </c>
      <c r="E63">
        <v>1478</v>
      </c>
      <c r="F63">
        <v>1478</v>
      </c>
    </row>
    <row r="64" spans="1:11" x14ac:dyDescent="0.3">
      <c r="A64">
        <v>26</v>
      </c>
      <c r="B64" t="s">
        <v>35</v>
      </c>
      <c r="C64" t="s">
        <v>31</v>
      </c>
      <c r="D64" t="s">
        <v>14</v>
      </c>
      <c r="E64">
        <v>47</v>
      </c>
      <c r="F64">
        <v>47</v>
      </c>
    </row>
    <row r="65" spans="1:6" x14ac:dyDescent="0.3">
      <c r="A65">
        <v>27</v>
      </c>
      <c r="B65" t="s">
        <v>35</v>
      </c>
      <c r="C65" t="s">
        <v>31</v>
      </c>
      <c r="D65" t="s">
        <v>15</v>
      </c>
      <c r="E65">
        <v>33</v>
      </c>
      <c r="F65">
        <v>33</v>
      </c>
    </row>
    <row r="66" spans="1:6" x14ac:dyDescent="0.3">
      <c r="A66">
        <v>28</v>
      </c>
      <c r="B66" t="s">
        <v>35</v>
      </c>
      <c r="C66" t="s">
        <v>32</v>
      </c>
      <c r="D66" t="s">
        <v>14</v>
      </c>
      <c r="E66">
        <v>65</v>
      </c>
      <c r="F66">
        <v>65</v>
      </c>
    </row>
    <row r="67" spans="1:6" x14ac:dyDescent="0.3">
      <c r="A67">
        <v>29</v>
      </c>
      <c r="B67" t="s">
        <v>35</v>
      </c>
      <c r="C67" t="s">
        <v>32</v>
      </c>
      <c r="D67" t="s">
        <v>15</v>
      </c>
      <c r="E67">
        <v>31</v>
      </c>
      <c r="F67">
        <v>31</v>
      </c>
    </row>
    <row r="70" spans="1:6" x14ac:dyDescent="0.3">
      <c r="A70" t="s">
        <v>16</v>
      </c>
    </row>
    <row r="71" spans="1:6" x14ac:dyDescent="0.3">
      <c r="A71" t="s">
        <v>17</v>
      </c>
    </row>
    <row r="72" spans="1:6" x14ac:dyDescent="0.3">
      <c r="A72" t="s">
        <v>18</v>
      </c>
    </row>
    <row r="73" spans="1:6" x14ac:dyDescent="0.3">
      <c r="A73" t="s">
        <v>19</v>
      </c>
    </row>
    <row r="74" spans="1:6" x14ac:dyDescent="0.3">
      <c r="A74" t="s">
        <v>20</v>
      </c>
    </row>
    <row r="75" spans="1:6" x14ac:dyDescent="0.3">
      <c r="A75" t="s">
        <v>44</v>
      </c>
    </row>
  </sheetData>
  <conditionalFormatting sqref="L17:L2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{04258AD2-D487-414A-A405-FFD2BF2B48CA}</x14:id>
        </ext>
      </extLst>
    </cfRule>
  </conditionalFormatting>
  <conditionalFormatting sqref="L30:L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{0DDF1904-EEB6-400E-BB9D-BB38753D182C}</x14:id>
        </ext>
      </extLst>
    </cfRule>
  </conditionalFormatting>
  <conditionalFormatting sqref="I47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258AD2-D487-414A-A405-FFD2BF2B48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L17:L22</xm:sqref>
        </x14:conditionalFormatting>
        <x14:conditionalFormatting xmlns:xm="http://schemas.microsoft.com/office/excel/2006/main">
          <x14:cfRule type="dataBar" id="{0DDF1904-EEB6-400E-BB9D-BB38753D1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L30:L33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Ojha</dc:creator>
  <cp:lastModifiedBy>Vaibhav Ojha</cp:lastModifiedBy>
  <dcterms:created xsi:type="dcterms:W3CDTF">2017-09-06T08:47:32Z</dcterms:created>
  <dcterms:modified xsi:type="dcterms:W3CDTF">2017-09-06T12:45:42Z</dcterms:modified>
</cp:coreProperties>
</file>