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s\Desktop\Amazon\"/>
    </mc:Choice>
  </mc:AlternateContent>
  <xr:revisionPtr revIDLastSave="0" documentId="13_ncr:1_{2A6F2C3E-18CD-4236-8A81-8D0E982FAAEA}" xr6:coauthVersionLast="45" xr6:coauthVersionMax="45" xr10:uidLastSave="{00000000-0000-0000-0000-000000000000}"/>
  <bookViews>
    <workbookView xWindow="-120" yWindow="-120" windowWidth="20730" windowHeight="11160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L9" i="1"/>
  <c r="M6" i="1"/>
  <c r="L6" i="1"/>
  <c r="M3" i="1"/>
  <c r="L3" i="1"/>
  <c r="K16" i="1" l="1"/>
  <c r="J16" i="1"/>
  <c r="K11" i="1"/>
  <c r="J11" i="1"/>
  <c r="K9" i="1"/>
  <c r="J9" i="1"/>
  <c r="K6" i="1"/>
  <c r="J6" i="1"/>
  <c r="K3" i="1"/>
  <c r="J3" i="1"/>
  <c r="H10" i="1" l="1"/>
  <c r="E10" i="1"/>
  <c r="B10" i="1"/>
</calcChain>
</file>

<file path=xl/sharedStrings.xml><?xml version="1.0" encoding="utf-8"?>
<sst xmlns="http://schemas.openxmlformats.org/spreadsheetml/2006/main" count="12" uniqueCount="11">
  <si>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</si>
  <si>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</si>
  <si>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</si>
  <si>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</si>
  <si>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</si>
  <si>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</si>
  <si>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</si>
  <si>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</si>
  <si>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Net Growth</t>
  </si>
  <si>
    <t>Netw Growth 2019</t>
  </si>
  <si>
    <t>Netw Growth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</si>
</sst>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9" fontId="4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M30"/>
  <sheetViews>
    <sheetView tabSelected="1" topLeftCell="B1" zoomScale="107" zoomScaleNormal="177" workbookViewId="0">
      <selection activeCell="L11" sqref="L11"/>
    </sheetView>
  </sheetViews>
  <sheetFormatPr defaultColWidth="11" defaultRowHeight="15.75"/>
  <cols>
    <col min="1" max="1" width="32.5" bestFit="1" customWidth="1"/>
    <col min="13" max="13" width="14.125" customWidth="1"/>
  </cols>
  <sheetData>
    <row r="1" spans="1:13">
      <c r="A1" t="s">
        <v>6</v>
      </c>
    </row>
    <row r="2" spans="1:13">
      <c r="A2" s="1"/>
      <c r="B2" s="2">
        <v>2016</v>
      </c>
      <c r="C2" s="3"/>
      <c r="E2" s="2">
        <v>2017</v>
      </c>
      <c r="H2" s="2">
        <v>2018</v>
      </c>
      <c r="J2" t="s">
        <v>8</v>
      </c>
      <c r="K2" t="s">
        <v>8</v>
      </c>
      <c r="L2" t="s">
        <v>9</v>
      </c>
      <c r="M2" t="s">
        <v>10</v>
      </c>
    </row>
    <row r="3" spans="1:13">
      <c r="A3" s="4" t="s">
        <v>0</v>
      </c>
      <c r="B3" s="5">
        <v>135987</v>
      </c>
      <c r="C3" s="4"/>
      <c r="D3" s="4"/>
      <c r="E3" s="5">
        <v>177866</v>
      </c>
      <c r="F3" s="4"/>
      <c r="G3" s="4"/>
      <c r="H3" s="5">
        <v>232887</v>
      </c>
      <c r="I3" s="7">
        <v>0.31</v>
      </c>
      <c r="J3">
        <f>(E3-B3)/B3 * 100</f>
        <v>30.796326119408473</v>
      </c>
      <c r="K3">
        <f>(H3-E3)/E3 * 100</f>
        <v>30.93396152159491</v>
      </c>
      <c r="L3">
        <f>H3 *(1 + I3)</f>
        <v>305081.97000000003</v>
      </c>
      <c r="M3">
        <f>L3 *(1+ I3)</f>
        <v>399657.38070000004</v>
      </c>
    </row>
    <row r="4" spans="1:13">
      <c r="A4" s="4"/>
      <c r="B4" s="5"/>
      <c r="C4" s="4"/>
      <c r="D4" s="4"/>
      <c r="E4" s="5"/>
      <c r="F4" s="4"/>
      <c r="G4" s="4"/>
      <c r="H4" s="5"/>
      <c r="I4" s="4"/>
    </row>
    <row r="5" spans="1:13">
      <c r="A5" s="3" t="s">
        <v>1</v>
      </c>
      <c r="B5" s="3"/>
      <c r="C5" s="3"/>
      <c r="D5" s="3"/>
      <c r="E5" s="3"/>
      <c r="F5" s="3"/>
    </row>
    <row r="6" spans="1:13">
      <c r="A6" s="4" t="s">
        <v>2</v>
      </c>
      <c r="B6" s="5">
        <v>88265</v>
      </c>
      <c r="C6" s="4"/>
      <c r="D6" s="4"/>
      <c r="E6" s="5">
        <v>111934</v>
      </c>
      <c r="F6" s="4"/>
      <c r="G6" s="4"/>
      <c r="H6" s="5">
        <v>139156</v>
      </c>
      <c r="I6" s="7">
        <v>0.22</v>
      </c>
      <c r="J6">
        <f>(E6-B6) /B6 * 100</f>
        <v>26.815838667648556</v>
      </c>
      <c r="K6">
        <f>(H6-E6)/E6 * 100</f>
        <v>24.319688387799953</v>
      </c>
      <c r="L6">
        <f>H6*(1 + I6)</f>
        <v>169770.32</v>
      </c>
      <c r="M6">
        <f>L6*(1 + I6)</f>
        <v>207119.7904</v>
      </c>
    </row>
    <row r="7" spans="1:13">
      <c r="A7" s="4"/>
      <c r="B7" s="5"/>
      <c r="C7" s="4"/>
      <c r="D7" s="4"/>
      <c r="E7" s="5"/>
      <c r="F7" s="4"/>
      <c r="G7" s="4"/>
      <c r="H7" s="5"/>
      <c r="I7" s="4"/>
    </row>
    <row r="8" spans="1:13">
      <c r="A8" s="4" t="s">
        <v>3</v>
      </c>
      <c r="B8" s="5">
        <v>7233</v>
      </c>
      <c r="C8" s="4"/>
      <c r="D8" s="4"/>
      <c r="E8" s="5">
        <v>10069</v>
      </c>
      <c r="F8" s="4"/>
      <c r="G8" s="4"/>
      <c r="H8" s="5">
        <v>13814</v>
      </c>
      <c r="I8" s="7">
        <v>0.35</v>
      </c>
    </row>
    <row r="9" spans="1:13">
      <c r="A9" s="4"/>
      <c r="B9" s="5"/>
      <c r="C9" s="4"/>
      <c r="D9" s="4"/>
      <c r="E9" s="5"/>
      <c r="F9" s="4"/>
      <c r="G9" s="4"/>
      <c r="H9" s="5"/>
      <c r="I9" s="4"/>
      <c r="J9">
        <f>(E8-B8)/B8 *100</f>
        <v>39.20918014655053</v>
      </c>
      <c r="K9">
        <f>(H8-E8)/E8 * 100</f>
        <v>37.193365776144603</v>
      </c>
      <c r="L9" s="8">
        <f>H8*(1+I8)</f>
        <v>18648.900000000001</v>
      </c>
      <c r="M9">
        <f>L9*(1 + I8)</f>
        <v>25176.015000000003</v>
      </c>
    </row>
    <row r="10" spans="1:13">
      <c r="A10" s="4" t="s">
        <v>7</v>
      </c>
      <c r="B10" s="5">
        <f>B14-B8-B6</f>
        <v>36303</v>
      </c>
      <c r="C10" s="4"/>
      <c r="D10" s="4"/>
      <c r="E10" s="5">
        <f>E14-E8-E6</f>
        <v>51757</v>
      </c>
      <c r="F10" s="4"/>
      <c r="G10" s="4"/>
      <c r="H10" s="5">
        <f>H14-H8-H6</f>
        <v>67496</v>
      </c>
      <c r="I10" s="4"/>
    </row>
    <row r="11" spans="1:13">
      <c r="A11" s="4"/>
      <c r="B11" s="5"/>
      <c r="C11" s="4"/>
      <c r="D11" s="4"/>
      <c r="E11" s="5"/>
      <c r="F11" s="4"/>
      <c r="G11" s="4"/>
      <c r="H11" s="5"/>
      <c r="I11" s="4"/>
      <c r="J11">
        <f>(E10-B10)/B10 * 100</f>
        <v>42.569484615596508</v>
      </c>
      <c r="K11">
        <f>(H10-E10)/E10*100</f>
        <v>30.409413219467897</v>
      </c>
    </row>
    <row r="12" spans="1:13">
      <c r="A12" s="4"/>
      <c r="B12" s="4"/>
      <c r="C12" s="4"/>
      <c r="D12" s="4"/>
      <c r="E12" s="4"/>
      <c r="F12" s="4"/>
      <c r="G12" s="4"/>
      <c r="H12" s="4"/>
      <c r="I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</row>
    <row r="14" spans="1:13">
      <c r="A14" s="4" t="s">
        <v>4</v>
      </c>
      <c r="B14" s="5">
        <v>131801</v>
      </c>
      <c r="C14" s="4"/>
      <c r="D14" s="4"/>
      <c r="E14" s="5">
        <v>173760</v>
      </c>
      <c r="F14" s="4"/>
      <c r="G14" s="4"/>
      <c r="H14" s="5">
        <v>220466</v>
      </c>
      <c r="I14" s="4"/>
    </row>
    <row r="15" spans="1:13">
      <c r="A15" s="4"/>
      <c r="B15" s="5"/>
      <c r="C15" s="4"/>
      <c r="D15" s="4"/>
      <c r="E15" s="5"/>
      <c r="F15" s="4"/>
      <c r="G15" s="4"/>
      <c r="H15" s="5"/>
      <c r="I15" s="4"/>
    </row>
    <row r="16" spans="1:13">
      <c r="A16" s="4" t="s">
        <v>5</v>
      </c>
      <c r="B16" s="5">
        <v>4186</v>
      </c>
      <c r="C16" s="4"/>
      <c r="D16" s="4"/>
      <c r="E16" s="5">
        <v>4106</v>
      </c>
      <c r="F16" s="4"/>
      <c r="G16" s="4"/>
      <c r="H16" s="5">
        <v>12421</v>
      </c>
      <c r="I16" s="4"/>
      <c r="J16">
        <f>(E16-B16)/B16 * 100</f>
        <v>-1.9111323459149547</v>
      </c>
      <c r="K16">
        <f>(H16-E16)/E16 * 100</f>
        <v>202.508524111057</v>
      </c>
    </row>
    <row r="17" spans="1:12">
      <c r="A17" s="4"/>
      <c r="B17" s="5"/>
      <c r="C17" s="4"/>
      <c r="D17" s="4"/>
      <c r="E17" s="5"/>
      <c r="F17" s="4"/>
      <c r="G17" s="4"/>
      <c r="H17" s="5"/>
      <c r="I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4"/>
      <c r="B21" s="4"/>
      <c r="C21" s="4"/>
      <c r="D21" s="4"/>
      <c r="E21" s="4"/>
      <c r="F21" s="4"/>
      <c r="G21" s="4"/>
      <c r="H21" s="4"/>
      <c r="I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4"/>
      <c r="B24" s="5"/>
      <c r="C24" s="4"/>
      <c r="D24" s="4"/>
      <c r="E24" s="5"/>
      <c r="F24" s="4"/>
      <c r="G24" s="4"/>
      <c r="H24" s="5"/>
      <c r="I24" s="4"/>
    </row>
    <row r="25" spans="1:12">
      <c r="A25" s="4"/>
      <c r="B25" s="5"/>
      <c r="C25" s="4"/>
      <c r="D25" s="4"/>
      <c r="E25" s="5"/>
      <c r="F25" s="4"/>
      <c r="G25" s="4"/>
      <c r="H25" s="5"/>
      <c r="I25" s="4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4"/>
      <c r="B27" s="4"/>
      <c r="C27" s="4"/>
      <c r="D27" s="4"/>
      <c r="E27" s="4"/>
      <c r="F27" s="4"/>
      <c r="G27" s="4"/>
      <c r="H27" s="4"/>
      <c r="I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5"/>
      <c r="D29" s="4"/>
      <c r="E29" s="4"/>
      <c r="F29" s="4"/>
      <c r="G29" s="5"/>
      <c r="H29" s="4"/>
      <c r="I29" s="4"/>
      <c r="J29" s="4"/>
      <c r="K29" s="5"/>
      <c r="L29" s="6"/>
    </row>
    <row r="30" spans="1:12">
      <c r="A30" s="4"/>
      <c r="B30" s="4"/>
      <c r="C30" s="5"/>
      <c r="D30" s="4"/>
      <c r="E30" s="4"/>
      <c r="F30" s="4"/>
      <c r="G30" s="5"/>
      <c r="H30" s="4"/>
      <c r="I30" s="4"/>
      <c r="J30" s="4"/>
      <c r="K30" s="5"/>
      <c r="L30" s="6"/>
    </row>
  </sheetData>
  <mergeCells count="111"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6A4B-922A-4F68-A440-B44A440FB051}">
  <dimension ref="A1"/>
  <sheetViews>
    <sheetView workbookViewId="0">
      <selection activeCell="A2" sqref="A2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Kerry Benjamin</cp:lastModifiedBy>
  <dcterms:created xsi:type="dcterms:W3CDTF">2019-10-07T19:17:30Z</dcterms:created>
  <dcterms:modified xsi:type="dcterms:W3CDTF">2019-10-09T17:01:11Z</dcterms:modified>
</cp:coreProperties>
</file>