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9" i="2"/>
  <c r="D14"/>
  <c r="E14"/>
  <c r="D15"/>
  <c r="E15"/>
  <c r="D16"/>
  <c r="E16"/>
  <c r="D17"/>
  <c r="E17"/>
  <c r="C15"/>
  <c r="C16"/>
  <c r="C17"/>
  <c r="C14"/>
  <c r="E10"/>
  <c r="E11"/>
  <c r="E12"/>
  <c r="E9"/>
  <c r="D10"/>
  <c r="D11"/>
  <c r="D12"/>
  <c r="D9"/>
  <c r="C10"/>
  <c r="C11"/>
  <c r="C12"/>
  <c r="C9"/>
  <c r="D7"/>
  <c r="E7"/>
  <c r="F7"/>
  <c r="C7"/>
  <c r="F4"/>
  <c r="F5"/>
  <c r="F6"/>
  <c r="F3"/>
</calcChain>
</file>

<file path=xl/sharedStrings.xml><?xml version="1.0" encoding="utf-8"?>
<sst xmlns="http://schemas.openxmlformats.org/spreadsheetml/2006/main" count="13" uniqueCount="13">
  <si>
    <t xml:space="preserve">Case </t>
  </si>
  <si>
    <t xml:space="preserve">Taste </t>
  </si>
  <si>
    <t xml:space="preserve">Acetic </t>
  </si>
  <si>
    <t xml:space="preserve">H2S </t>
  </si>
  <si>
    <t>Lactic</t>
  </si>
  <si>
    <t xml:space="preserve">       </t>
  </si>
  <si>
    <t xml:space="preserve"> Freq </t>
  </si>
  <si>
    <t xml:space="preserve">None </t>
  </si>
  <si>
    <t>Some</t>
  </si>
  <si>
    <t xml:space="preserve">  Heavy </t>
  </si>
  <si>
    <t xml:space="preserve">  Never </t>
  </si>
  <si>
    <t xml:space="preserve">  Occas </t>
  </si>
  <si>
    <t xml:space="preserve">  Regul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</si>
</sst>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sqref="A1:J1048576"/>
    </sheetView>
  </sheetViews>
  <sheetFormatPr defaultRowHeight="15"/>
  <sheetData>
    <row r="1" spans="1:10">
      <c r="A1" t="s">
        <v>0</v>
      </c>
      <c r="C1" t="s">
        <v>1</v>
      </c>
      <c r="F1" t="s">
        <v>2</v>
      </c>
      <c r="H1" t="s">
        <v>3</v>
      </c>
      <c r="J1" t="s">
        <v>4</v>
      </c>
    </row>
    <row r="2" spans="1:10">
      <c r="A2">
        <v>1</v>
      </c>
      <c r="C2">
        <v>12.3</v>
      </c>
      <c r="F2">
        <v>4.5430000000000001</v>
      </c>
      <c r="H2">
        <v>3.1349999999999998</v>
      </c>
      <c r="J2">
        <v>0.86</v>
      </c>
    </row>
    <row r="3" spans="1:10">
      <c r="A3">
        <v>2</v>
      </c>
      <c r="C3">
        <v>20.9</v>
      </c>
      <c r="F3">
        <v>5.1589999999999998</v>
      </c>
      <c r="H3">
        <v>5.0430000000000001</v>
      </c>
      <c r="J3">
        <v>1.53</v>
      </c>
    </row>
    <row r="4" spans="1:10">
      <c r="A4">
        <v>3</v>
      </c>
      <c r="C4">
        <v>39</v>
      </c>
      <c r="F4">
        <v>5.3659999999999997</v>
      </c>
      <c r="H4">
        <v>5.4379999999999997</v>
      </c>
      <c r="J4">
        <v>1.57</v>
      </c>
    </row>
    <row r="5" spans="1:10">
      <c r="A5">
        <v>4</v>
      </c>
      <c r="C5">
        <v>47.9</v>
      </c>
      <c r="F5">
        <v>5.7590000000000003</v>
      </c>
      <c r="H5">
        <v>7.4960000000000004</v>
      </c>
      <c r="J5">
        <v>1.81</v>
      </c>
    </row>
    <row r="6" spans="1:10">
      <c r="A6">
        <v>5</v>
      </c>
      <c r="C6">
        <v>5.6</v>
      </c>
      <c r="F6">
        <v>4.6630000000000003</v>
      </c>
      <c r="H6">
        <v>3.8069999999999999</v>
      </c>
      <c r="J6">
        <v>0.99</v>
      </c>
    </row>
    <row r="7" spans="1:10">
      <c r="A7">
        <v>6</v>
      </c>
      <c r="C7">
        <v>25.9</v>
      </c>
      <c r="F7">
        <v>5.6970000000000001</v>
      </c>
      <c r="H7">
        <v>7.601</v>
      </c>
      <c r="J7">
        <v>1.0900000000000001</v>
      </c>
    </row>
    <row r="8" spans="1:10">
      <c r="A8">
        <v>7</v>
      </c>
      <c r="C8">
        <v>37.299999999999997</v>
      </c>
      <c r="F8">
        <v>5.8920000000000003</v>
      </c>
      <c r="H8">
        <v>8.7260000000000009</v>
      </c>
      <c r="J8">
        <v>1.29</v>
      </c>
    </row>
    <row r="9" spans="1:10">
      <c r="A9">
        <v>8</v>
      </c>
      <c r="C9">
        <v>21.9</v>
      </c>
      <c r="F9">
        <v>6.0780000000000003</v>
      </c>
      <c r="H9">
        <v>7.9660000000000002</v>
      </c>
      <c r="J9">
        <v>1.78</v>
      </c>
    </row>
    <row r="10" spans="1:10">
      <c r="A10">
        <v>9</v>
      </c>
      <c r="C10">
        <v>18.100000000000001</v>
      </c>
      <c r="F10">
        <v>4.8979999999999997</v>
      </c>
      <c r="H10">
        <v>3.85</v>
      </c>
      <c r="J10">
        <v>1.29</v>
      </c>
    </row>
    <row r="11" spans="1:10">
      <c r="A11">
        <v>10</v>
      </c>
      <c r="C11">
        <v>21</v>
      </c>
      <c r="F11">
        <v>5.242</v>
      </c>
      <c r="H11">
        <v>4.1740000000000004</v>
      </c>
      <c r="J11">
        <v>1.58</v>
      </c>
    </row>
    <row r="12" spans="1:10">
      <c r="A12">
        <v>11</v>
      </c>
      <c r="C12">
        <v>34.9</v>
      </c>
      <c r="F12">
        <v>5.74</v>
      </c>
      <c r="H12">
        <v>6.1420000000000003</v>
      </c>
      <c r="J12">
        <v>1.68</v>
      </c>
    </row>
    <row r="13" spans="1:10">
      <c r="A13">
        <v>12</v>
      </c>
      <c r="C13">
        <v>57.2</v>
      </c>
      <c r="F13">
        <v>6.4459999999999997</v>
      </c>
      <c r="H13">
        <v>7.9080000000000004</v>
      </c>
      <c r="J13">
        <v>1.9</v>
      </c>
    </row>
    <row r="14" spans="1:10">
      <c r="A14">
        <v>13</v>
      </c>
      <c r="C14">
        <v>0.7</v>
      </c>
      <c r="F14">
        <v>4.4770000000000003</v>
      </c>
      <c r="H14">
        <v>2.996</v>
      </c>
      <c r="J14">
        <v>1.06</v>
      </c>
    </row>
    <row r="15" spans="1:10">
      <c r="A15">
        <v>14</v>
      </c>
      <c r="C15">
        <v>25.9</v>
      </c>
      <c r="F15">
        <v>5.2359999999999998</v>
      </c>
      <c r="H15">
        <v>4.9420000000000002</v>
      </c>
      <c r="J15">
        <v>1.3</v>
      </c>
    </row>
    <row r="16" spans="1:10">
      <c r="A16">
        <v>15</v>
      </c>
      <c r="C16">
        <v>54.9</v>
      </c>
      <c r="F16">
        <v>6.1509999999999998</v>
      </c>
      <c r="H16">
        <v>6.7519999999999998</v>
      </c>
      <c r="J16">
        <v>1.52</v>
      </c>
    </row>
    <row r="17" spans="1:10">
      <c r="A17">
        <v>16</v>
      </c>
      <c r="C17">
        <v>40.9</v>
      </c>
      <c r="F17">
        <v>6.3650000000000002</v>
      </c>
      <c r="H17">
        <v>9.5879999999999992</v>
      </c>
      <c r="J17">
        <v>1.74</v>
      </c>
    </row>
    <row r="18" spans="1:10">
      <c r="A18">
        <v>17</v>
      </c>
      <c r="C18">
        <v>15.9</v>
      </c>
      <c r="F18">
        <v>4.7869999999999999</v>
      </c>
      <c r="H18">
        <v>3.9119999999999999</v>
      </c>
      <c r="J18">
        <v>1.1599999999999999</v>
      </c>
    </row>
    <row r="19" spans="1:10">
      <c r="A19">
        <v>18</v>
      </c>
      <c r="C19">
        <v>6.4</v>
      </c>
      <c r="F19">
        <v>5.4119999999999999</v>
      </c>
      <c r="H19">
        <v>4.7</v>
      </c>
      <c r="J19">
        <v>1.49</v>
      </c>
    </row>
    <row r="20" spans="1:10">
      <c r="A20">
        <v>19</v>
      </c>
      <c r="C20">
        <v>18</v>
      </c>
      <c r="F20">
        <v>5.2469999999999999</v>
      </c>
      <c r="H20">
        <v>6.1740000000000004</v>
      </c>
      <c r="J20">
        <v>1.63</v>
      </c>
    </row>
    <row r="21" spans="1:10">
      <c r="A21">
        <v>20</v>
      </c>
      <c r="C21">
        <v>38.9</v>
      </c>
      <c r="F21">
        <v>5.4379999999999997</v>
      </c>
      <c r="H21">
        <v>9.0640000000000001</v>
      </c>
      <c r="J21">
        <v>1.99</v>
      </c>
    </row>
    <row r="22" spans="1:10">
      <c r="A22">
        <v>21</v>
      </c>
      <c r="C22">
        <v>14</v>
      </c>
      <c r="F22">
        <v>4.5640000000000001</v>
      </c>
      <c r="H22">
        <v>4.9489999999999998</v>
      </c>
      <c r="J22">
        <v>1.1499999999999999</v>
      </c>
    </row>
    <row r="23" spans="1:10">
      <c r="A23">
        <v>22</v>
      </c>
      <c r="C23">
        <v>15.2</v>
      </c>
      <c r="F23">
        <v>5.298</v>
      </c>
      <c r="H23">
        <v>5.22</v>
      </c>
      <c r="J23">
        <v>1.33</v>
      </c>
    </row>
    <row r="24" spans="1:10">
      <c r="A24">
        <v>23</v>
      </c>
      <c r="C24">
        <v>32</v>
      </c>
      <c r="F24">
        <v>5.4550000000000001</v>
      </c>
      <c r="H24">
        <v>9.2420000000000009</v>
      </c>
      <c r="J24">
        <v>1.44</v>
      </c>
    </row>
    <row r="25" spans="1:10">
      <c r="A25">
        <v>24</v>
      </c>
      <c r="C25">
        <v>56.7</v>
      </c>
      <c r="F25">
        <v>5.8550000000000004</v>
      </c>
      <c r="H25">
        <v>10.199</v>
      </c>
      <c r="J25">
        <v>2.0099999999999998</v>
      </c>
    </row>
    <row r="26" spans="1:10">
      <c r="A26">
        <v>25</v>
      </c>
      <c r="C26">
        <v>16.8</v>
      </c>
      <c r="F26">
        <v>5.3659999999999997</v>
      </c>
      <c r="H26">
        <v>3.6640000000000001</v>
      </c>
      <c r="J26">
        <v>1.31</v>
      </c>
    </row>
    <row r="27" spans="1:10">
      <c r="A27">
        <v>26</v>
      </c>
      <c r="C27">
        <v>11.6</v>
      </c>
      <c r="F27">
        <v>6.0430000000000001</v>
      </c>
      <c r="H27">
        <v>3.2189999999999999</v>
      </c>
      <c r="J27">
        <v>1.46</v>
      </c>
    </row>
    <row r="28" spans="1:10">
      <c r="A28">
        <v>27</v>
      </c>
      <c r="C28">
        <v>26.5</v>
      </c>
      <c r="F28">
        <v>6.4580000000000002</v>
      </c>
      <c r="H28">
        <v>6.9619999999999997</v>
      </c>
      <c r="J28">
        <v>1.72</v>
      </c>
    </row>
    <row r="29" spans="1:10">
      <c r="A29">
        <v>28</v>
      </c>
      <c r="C29">
        <v>0.7</v>
      </c>
      <c r="F29">
        <v>5.3280000000000003</v>
      </c>
      <c r="H29">
        <v>3.9119999999999999</v>
      </c>
      <c r="J29">
        <v>1.25</v>
      </c>
    </row>
    <row r="30" spans="1:10">
      <c r="A30">
        <v>29</v>
      </c>
      <c r="C30">
        <v>13.4</v>
      </c>
      <c r="F30">
        <v>5.8019999999999996</v>
      </c>
      <c r="H30">
        <v>6.6849999999999996</v>
      </c>
      <c r="J30">
        <v>1.08</v>
      </c>
    </row>
    <row r="31" spans="1:10">
      <c r="A31">
        <v>30</v>
      </c>
      <c r="C31">
        <v>5.5</v>
      </c>
      <c r="F31">
        <v>6.1760000000000002</v>
      </c>
      <c r="H31">
        <v>4.7869999999999999</v>
      </c>
      <c r="J31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9"/>
  <sheetViews>
    <sheetView workbookViewId="0">
      <selection activeCell="D20" sqref="D20"/>
    </sheetView>
  </sheetViews>
  <sheetFormatPr defaultRowHeight="15"/>
  <cols>
    <col min="2" max="2" width="19.42578125" bestFit="1" customWidth="1"/>
  </cols>
  <sheetData>
    <row r="2" spans="2:6">
      <c r="B2" t="s">
        <v>5</v>
      </c>
      <c r="C2" t="s">
        <v>6</v>
      </c>
      <c r="D2" t="s">
        <v>7</v>
      </c>
      <c r="E2" t="s">
        <v>8</v>
      </c>
    </row>
    <row r="3" spans="2:6">
      <c r="B3" t="s">
        <v>9</v>
      </c>
      <c r="C3" s="1">
        <v>7</v>
      </c>
      <c r="D3" s="1">
        <v>1</v>
      </c>
      <c r="E3" s="1">
        <v>3</v>
      </c>
      <c r="F3" s="2">
        <f>SUM(C3:E3)</f>
        <v>11</v>
      </c>
    </row>
    <row r="4" spans="2:6">
      <c r="B4" t="s">
        <v>10</v>
      </c>
      <c r="C4" s="1">
        <v>87</v>
      </c>
      <c r="D4" s="1">
        <v>18</v>
      </c>
      <c r="E4" s="1">
        <v>84</v>
      </c>
      <c r="F4" s="2">
        <f t="shared" ref="F4:F7" si="0">SUM(C4:E4)</f>
        <v>189</v>
      </c>
    </row>
    <row r="5" spans="2:6">
      <c r="B5" t="s">
        <v>11</v>
      </c>
      <c r="C5" s="1">
        <v>12</v>
      </c>
      <c r="D5" s="1">
        <v>3</v>
      </c>
      <c r="E5" s="1">
        <v>4</v>
      </c>
      <c r="F5" s="2">
        <f t="shared" si="0"/>
        <v>19</v>
      </c>
    </row>
    <row r="6" spans="2:6">
      <c r="B6" t="s">
        <v>12</v>
      </c>
      <c r="C6" s="1">
        <v>9</v>
      </c>
      <c r="D6" s="1">
        <v>1</v>
      </c>
      <c r="E6" s="1">
        <v>7</v>
      </c>
      <c r="F6" s="2">
        <f t="shared" si="0"/>
        <v>17</v>
      </c>
    </row>
    <row r="7" spans="2:6">
      <c r="C7" s="2">
        <f>SUM(C3:C6)</f>
        <v>115</v>
      </c>
      <c r="D7" s="2">
        <f t="shared" ref="D7:F7" si="1">SUM(D3:D6)</f>
        <v>23</v>
      </c>
      <c r="E7" s="2">
        <f t="shared" si="1"/>
        <v>98</v>
      </c>
      <c r="F7" s="3">
        <f t="shared" si="1"/>
        <v>236</v>
      </c>
    </row>
    <row r="9" spans="2:6">
      <c r="C9" s="4">
        <f>F3*$C$7/$F$7</f>
        <v>5.3601694915254239</v>
      </c>
      <c r="D9" s="4">
        <f>F3*$D$7/$F$7</f>
        <v>1.0720338983050848</v>
      </c>
      <c r="E9" s="4">
        <f>F3*$E$7/$F$7</f>
        <v>4.5677966101694913</v>
      </c>
    </row>
    <row r="10" spans="2:6">
      <c r="C10" s="4">
        <f t="shared" ref="C10:C12" si="2">F4*$C$7/$F$7</f>
        <v>92.097457627118644</v>
      </c>
      <c r="D10" s="4">
        <f t="shared" ref="D10:D12" si="3">F4*$D$7/$F$7</f>
        <v>18.41949152542373</v>
      </c>
      <c r="E10" s="4">
        <f t="shared" ref="E10:E12" si="4">F4*$E$7/$F$7</f>
        <v>78.483050847457633</v>
      </c>
    </row>
    <row r="11" spans="2:6">
      <c r="C11" s="4">
        <f t="shared" si="2"/>
        <v>9.2584745762711869</v>
      </c>
      <c r="D11" s="4">
        <f t="shared" si="3"/>
        <v>1.8516949152542372</v>
      </c>
      <c r="E11" s="4">
        <f t="shared" si="4"/>
        <v>7.8898305084745761</v>
      </c>
    </row>
    <row r="12" spans="2:6">
      <c r="C12" s="4">
        <f t="shared" si="2"/>
        <v>8.2838983050847457</v>
      </c>
      <c r="D12" s="4">
        <f t="shared" si="3"/>
        <v>1.6567796610169492</v>
      </c>
      <c r="E12" s="4">
        <f t="shared" si="4"/>
        <v>7.0593220338983054</v>
      </c>
    </row>
    <row r="14" spans="2:6">
      <c r="C14" s="4">
        <f>(C3-C9)^2/C9</f>
        <v>0.5016714678100086</v>
      </c>
      <c r="D14" s="4">
        <f t="shared" ref="D14:E14" si="5">(D3-D9)^2/D9</f>
        <v>4.8402224157566868E-3</v>
      </c>
      <c r="E14" s="4">
        <f t="shared" si="5"/>
        <v>0.53811200905631895</v>
      </c>
    </row>
    <row r="15" spans="2:6">
      <c r="C15" s="4">
        <f t="shared" ref="C15:E17" si="6">(C4-C10)^2/C10</f>
        <v>0.28213671614555913</v>
      </c>
      <c r="D15" s="4">
        <f t="shared" si="6"/>
        <v>9.553637224971108E-3</v>
      </c>
      <c r="E15" s="4">
        <f t="shared" si="6"/>
        <v>0.38781275221953093</v>
      </c>
    </row>
    <row r="16" spans="2:6">
      <c r="C16" s="4">
        <f t="shared" si="6"/>
        <v>0.81179265407438972</v>
      </c>
      <c r="D16" s="4">
        <f t="shared" si="6"/>
        <v>0.7121068145677385</v>
      </c>
      <c r="E16" s="4">
        <f t="shared" si="6"/>
        <v>1.9177574687323635</v>
      </c>
    </row>
    <row r="17" spans="3:5">
      <c r="C17" s="4">
        <f t="shared" si="6"/>
        <v>6.190342017425985E-2</v>
      </c>
      <c r="D17" s="4">
        <f t="shared" si="6"/>
        <v>0.26036022367679573</v>
      </c>
      <c r="E17" s="4">
        <f t="shared" si="6"/>
        <v>4.985044865403837E-4</v>
      </c>
    </row>
    <row r="19" spans="3:5">
      <c r="D19" s="4">
        <f>SUM(C14:E17)</f>
        <v>5.4885458905842324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dcterms:created xsi:type="dcterms:W3CDTF">2010-04-19T08:52:13Z</dcterms:created>
  <dcterms:modified xsi:type="dcterms:W3CDTF">2010-04-19T17:16:54Z</dcterms:modified>
</cp:coreProperties>
</file>