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50" yWindow="2520" windowWidth="28800" windowHeight="15910" tabRatio="600" firstSheet="0" activeTab="0" autoFilterDateGrouping="1"/>
  </bookViews>
  <sheets>
    <sheet name="Calculator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"/>
  </numFmts>
  <fonts count="4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rgb="FF000000"/>
      <sz val="10"/>
      <scheme val="minor"/>
    </font>
  </fonts>
  <fills count="17">
    <fill>
      <patternFill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3" fillId="0" borderId="0"/>
  </cellStyleXfs>
  <cellXfs count="43">
    <xf numFmtId="0" fontId="0" fillId="0" borderId="0" pivotButton="0" quotePrefix="0" xfId="0"/>
    <xf numFmtId="0" fontId="1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0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2" borderId="5" pivotButton="0" quotePrefix="0" xfId="0"/>
    <xf numFmtId="0" fontId="2" fillId="0" borderId="1" pivotButton="0" quotePrefix="0" xfId="0"/>
    <xf numFmtId="0" fontId="2" fillId="4" borderId="2" pivotButton="0" quotePrefix="0" xfId="0"/>
    <xf numFmtId="0" fontId="2" fillId="5" borderId="4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5" borderId="5" pivotButton="0" quotePrefix="0" xfId="0"/>
    <xf numFmtId="0" fontId="2" fillId="4" borderId="0" pivotButton="0" quotePrefix="0" xfId="0"/>
    <xf numFmtId="164" fontId="2" fillId="5" borderId="0" pivotButton="0" quotePrefix="0" xfId="0"/>
    <xf numFmtId="0" fontId="2" fillId="7" borderId="4" pivotButton="0" quotePrefix="0" xfId="0"/>
    <xf numFmtId="0" fontId="2" fillId="7" borderId="0" pivotButton="0" quotePrefix="0" xfId="0"/>
    <xf numFmtId="0" fontId="2" fillId="8" borderId="0" pivotButton="0" quotePrefix="0" xfId="0"/>
    <xf numFmtId="0" fontId="2" fillId="7" borderId="5" pivotButton="0" quotePrefix="0" xfId="0"/>
    <xf numFmtId="0" fontId="2" fillId="0" borderId="6" pivotButton="0" quotePrefix="0" xfId="0"/>
    <xf numFmtId="0" fontId="2" fillId="4" borderId="7" pivotButton="0" quotePrefix="0" xfId="0"/>
    <xf numFmtId="0" fontId="2" fillId="9" borderId="7" pivotButton="0" quotePrefix="0" xfId="0"/>
    <xf numFmtId="0" fontId="2" fillId="0" borderId="7" pivotButton="0" quotePrefix="0" xfId="0"/>
    <xf numFmtId="0" fontId="2" fillId="9" borderId="8" pivotButton="0" quotePrefix="0" xfId="0"/>
    <xf numFmtId="0" fontId="2" fillId="10" borderId="4" pivotButton="0" quotePrefix="0" xfId="0"/>
    <xf numFmtId="0" fontId="2" fillId="10" borderId="0" pivotButton="0" quotePrefix="0" xfId="0"/>
    <xf numFmtId="0" fontId="2" fillId="11" borderId="0" pivotButton="0" quotePrefix="0" xfId="0"/>
    <xf numFmtId="0" fontId="2" fillId="10" borderId="5" pivotButton="0" quotePrefix="0" xfId="0"/>
    <xf numFmtId="0" fontId="2" fillId="12" borderId="4" pivotButton="0" quotePrefix="0" xfId="0"/>
    <xf numFmtId="0" fontId="2" fillId="12" borderId="0" pivotButton="0" quotePrefix="0" xfId="0"/>
    <xf numFmtId="0" fontId="2" fillId="13" borderId="0" pivotButton="0" quotePrefix="0" xfId="0"/>
    <xf numFmtId="0" fontId="2" fillId="12" borderId="5" pivotButton="0" quotePrefix="0" xfId="0"/>
    <xf numFmtId="0" fontId="2" fillId="14" borderId="7" pivotButton="0" quotePrefix="0" xfId="0"/>
    <xf numFmtId="0" fontId="2" fillId="15" borderId="7" pivotButton="0" quotePrefix="0" xfId="0"/>
    <xf numFmtId="0" fontId="2" fillId="0" borderId="8" pivotButton="0" quotePrefix="0" xfId="0"/>
    <xf numFmtId="0" fontId="2" fillId="4" borderId="6" pivotButton="0" quotePrefix="0" xfId="0"/>
    <xf numFmtId="0" fontId="2" fillId="16" borderId="7" pivotButton="0" quotePrefix="0" xfId="0"/>
    <xf numFmtId="0" fontId="2" fillId="16" borderId="8" pivotButton="0" quotePrefix="0" xfId="0"/>
    <xf numFmtId="4" fontId="2" fillId="0" borderId="0" pivotButton="0" quotePrefix="0" xfId="0"/>
    <xf numFmtId="0" fontId="3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Q40"/>
  <sheetViews>
    <sheetView tabSelected="1" workbookViewId="0">
      <selection activeCell="G34" sqref="G34"/>
    </sheetView>
  </sheetViews>
  <sheetFormatPr baseColWidth="8" defaultColWidth="12.6328125" defaultRowHeight="15.75" customHeight="1"/>
  <cols>
    <col width="12.7265625" customWidth="1" min="1" max="3"/>
    <col width="11.36328125" customWidth="1" min="4" max="4"/>
    <col width="10" customWidth="1" min="5" max="5"/>
    <col width="10.7265625" customWidth="1" min="6" max="6"/>
    <col width="10.36328125" customWidth="1" min="7" max="7"/>
    <col width="21.36328125" customWidth="1" min="8" max="8"/>
    <col width="7.90625" customWidth="1" min="9" max="9"/>
    <col width="7.7265625" customWidth="1" min="10" max="10"/>
    <col width="7.6328125" customWidth="1" min="11" max="11"/>
    <col width="8.36328125" customWidth="1" min="12" max="12"/>
    <col width="9.08984375" customWidth="1" min="13" max="13"/>
    <col width="8.36328125" customWidth="1" min="14" max="14"/>
    <col width="10.7265625" customWidth="1" min="15" max="15"/>
    <col width="10.36328125" customWidth="1" min="16" max="16"/>
  </cols>
  <sheetData>
    <row r="1" ht="13" customHeight="1">
      <c r="H1" s="1" t="inlineStr">
        <is>
          <t>HYK</t>
        </is>
      </c>
      <c r="I1" s="2" t="n"/>
      <c r="J1" s="2" t="n"/>
      <c r="K1" s="2" t="n"/>
      <c r="L1" s="2" t="n"/>
      <c r="M1" s="2" t="n"/>
      <c r="N1" s="3" t="n"/>
    </row>
    <row r="2" ht="15.75" customHeight="1">
      <c r="B2" s="4" t="inlineStr">
        <is>
          <t>ks</t>
        </is>
      </c>
      <c r="C2" s="4" t="inlineStr">
        <is>
          <t>hyk</t>
        </is>
      </c>
      <c r="H2" s="5" t="n"/>
      <c r="I2" s="4" t="n"/>
      <c r="J2" s="4" t="inlineStr">
        <is>
          <t>Quantity</t>
        </is>
      </c>
      <c r="K2" s="4" t="inlineStr">
        <is>
          <t>Cost/pax</t>
        </is>
      </c>
      <c r="L2" s="4" t="inlineStr">
        <is>
          <t>Total Cost</t>
        </is>
      </c>
      <c r="M2" s="4" t="inlineStr">
        <is>
          <t>profit/pack</t>
        </is>
      </c>
      <c r="N2" s="6" t="inlineStr">
        <is>
          <t>total profit</t>
        </is>
      </c>
    </row>
    <row r="3" ht="15.75" customHeight="1">
      <c r="A3" s="4" t="inlineStr">
        <is>
          <t>profits</t>
        </is>
      </c>
      <c r="B3" s="4">
        <f>F25</f>
        <v/>
      </c>
      <c r="C3" s="4">
        <f>N25</f>
        <v/>
      </c>
      <c r="H3" s="5" t="n"/>
      <c r="I3" s="7" t="inlineStr">
        <is>
          <t>S</t>
        </is>
      </c>
      <c r="J3" s="8">
        <f>(Sheet1!B2)</f>
        <v/>
      </c>
      <c r="K3" s="7" t="n">
        <v>5.7</v>
      </c>
      <c r="L3" s="7">
        <f>J3*K3</f>
        <v/>
      </c>
      <c r="M3" s="7" t="n">
        <v>0.6</v>
      </c>
      <c r="N3" s="9">
        <f>J3*M3</f>
        <v/>
      </c>
    </row>
    <row r="4" ht="15.75" customHeight="1">
      <c r="H4" s="5" t="n"/>
      <c r="I4" s="7" t="inlineStr">
        <is>
          <t>N</t>
        </is>
      </c>
      <c r="J4" s="8">
        <f>(Sheet1!B3)</f>
        <v/>
      </c>
      <c r="K4" s="7" t="n">
        <v>5.7</v>
      </c>
      <c r="L4" s="7">
        <f>J4*K4</f>
        <v/>
      </c>
      <c r="M4" s="7" t="n">
        <v>0.6</v>
      </c>
      <c r="N4" s="9">
        <f>J4*M4</f>
        <v/>
      </c>
    </row>
    <row r="5" ht="15.75" customHeight="1">
      <c r="H5" s="5" t="n"/>
      <c r="I5" s="7" t="inlineStr">
        <is>
          <t>V</t>
        </is>
      </c>
      <c r="J5" s="8">
        <f>(Sheet1!B4)</f>
        <v/>
      </c>
      <c r="K5" s="7" t="n">
        <v>5.7</v>
      </c>
      <c r="L5" s="7">
        <f>J5*K5</f>
        <v/>
      </c>
      <c r="M5" s="7" t="n">
        <v>0.6</v>
      </c>
      <c r="N5" s="9">
        <f>J5*M5</f>
        <v/>
      </c>
    </row>
    <row r="6" ht="15.75" customHeight="1">
      <c r="A6" s="10" t="n"/>
      <c r="B6" s="11" t="n"/>
      <c r="C6" s="11" t="inlineStr">
        <is>
          <t>KS</t>
        </is>
      </c>
      <c r="D6" s="2" t="n"/>
      <c r="E6" s="3" t="inlineStr">
        <is>
          <t>HYK</t>
        </is>
      </c>
      <c r="F6" s="4" t="n"/>
      <c r="H6" s="12" t="inlineStr">
        <is>
          <t>Fried Kuew Teow</t>
        </is>
      </c>
      <c r="I6" s="13" t="inlineStr">
        <is>
          <t>F-FKT</t>
        </is>
      </c>
      <c r="J6" s="14">
        <f>(Sheet1!B5)</f>
        <v/>
      </c>
      <c r="K6" s="13" t="n">
        <v>8</v>
      </c>
      <c r="L6" s="13">
        <f>J6*K6</f>
        <v/>
      </c>
      <c r="M6" s="13" t="n">
        <v>1</v>
      </c>
      <c r="N6" s="15">
        <f>J6*M6</f>
        <v/>
      </c>
      <c r="O6" s="4" t="n"/>
    </row>
    <row r="7" ht="15.75" customHeight="1">
      <c r="A7" s="5" t="inlineStr">
        <is>
          <t>Costs</t>
        </is>
      </c>
      <c r="B7" s="16" t="n"/>
      <c r="C7" s="16">
        <f>D25</f>
        <v/>
      </c>
      <c r="E7" s="6">
        <f>L25</f>
        <v/>
      </c>
      <c r="H7" s="12" t="inlineStr">
        <is>
          <t>Fried Kuew Teow Mee</t>
        </is>
      </c>
      <c r="I7" s="13" t="inlineStr">
        <is>
          <t>F-FKTM</t>
        </is>
      </c>
      <c r="J7" s="14">
        <f>(Sheet1!B6)</f>
        <v/>
      </c>
      <c r="K7" s="13" t="n">
        <v>8</v>
      </c>
      <c r="L7" s="13">
        <f>J7*K7</f>
        <v/>
      </c>
      <c r="M7" s="13" t="n">
        <v>1</v>
      </c>
      <c r="N7" s="15">
        <f>J7*M7</f>
        <v/>
      </c>
      <c r="Q7" s="4" t="n"/>
    </row>
    <row r="8" ht="15.75" customHeight="1">
      <c r="A8" s="5" t="inlineStr">
        <is>
          <t>Refunds</t>
        </is>
      </c>
      <c r="B8" s="16" t="inlineStr">
        <is>
          <t>3 dish wrong</t>
        </is>
      </c>
      <c r="C8" s="16" t="n">
        <v>-6</v>
      </c>
      <c r="E8" s="6" t="n"/>
      <c r="H8" s="12" t="inlineStr">
        <is>
          <t>Fried Mee</t>
        </is>
      </c>
      <c r="I8" s="17" t="inlineStr">
        <is>
          <t>F-FM</t>
        </is>
      </c>
      <c r="J8" s="14">
        <f>(Sheet1!B7)</f>
        <v/>
      </c>
      <c r="K8" s="13" t="n">
        <v>8</v>
      </c>
      <c r="L8" s="13">
        <f>J8*K8</f>
        <v/>
      </c>
      <c r="M8" s="13" t="n">
        <v>1</v>
      </c>
      <c r="N8" s="15">
        <f>J8*M8</f>
        <v/>
      </c>
    </row>
    <row r="9" ht="15.75" customHeight="1">
      <c r="A9" s="5" t="n"/>
      <c r="B9" s="16" t="n"/>
      <c r="C9" s="16" t="n"/>
      <c r="E9" s="6" t="n"/>
      <c r="H9" s="12" t="inlineStr">
        <is>
          <t>Fried Rice</t>
        </is>
      </c>
      <c r="I9" s="13" t="inlineStr">
        <is>
          <t>F-FR</t>
        </is>
      </c>
      <c r="J9" s="14">
        <f>(Sheet1!B8)</f>
        <v/>
      </c>
      <c r="K9" s="13" t="n">
        <v>8.5</v>
      </c>
      <c r="L9" s="13">
        <f>J9*K9</f>
        <v/>
      </c>
      <c r="M9" s="13" t="n">
        <v>1</v>
      </c>
      <c r="N9" s="15">
        <f>J9*M9</f>
        <v/>
      </c>
    </row>
    <row r="10" ht="15.75" customHeight="1">
      <c r="A10" s="5" t="n"/>
      <c r="B10" s="16" t="n"/>
      <c r="C10" s="16" t="n"/>
      <c r="E10" s="6" t="n"/>
      <c r="H10" s="12" t="inlineStr">
        <is>
          <t>Sambal Fried Rice</t>
        </is>
      </c>
      <c r="I10" s="13" t="inlineStr">
        <is>
          <t>F-SFR</t>
        </is>
      </c>
      <c r="J10" s="14">
        <f>(Sheet1!B9)</f>
        <v/>
      </c>
      <c r="K10" s="13" t="n">
        <v>8.5</v>
      </c>
      <c r="L10" s="13">
        <f>J10*K10</f>
        <v/>
      </c>
      <c r="M10" s="13" t="n">
        <v>1</v>
      </c>
      <c r="N10" s="15">
        <f>J10*M10</f>
        <v/>
      </c>
    </row>
    <row r="11" ht="15.75" customHeight="1">
      <c r="A11" s="5" t="n"/>
      <c r="B11" s="16" t="n"/>
      <c r="C11" s="16" t="n"/>
      <c r="D11" s="4" t="n"/>
      <c r="E11" s="6" t="n"/>
      <c r="H11" s="18" t="inlineStr">
        <is>
          <t>Pan Mee Dry</t>
        </is>
      </c>
      <c r="I11" s="19" t="inlineStr">
        <is>
          <t>P-PMD</t>
        </is>
      </c>
      <c r="J11" s="20">
        <f>(Sheet1!B10)</f>
        <v/>
      </c>
      <c r="K11" s="19" t="n">
        <v>8.5</v>
      </c>
      <c r="L11" s="19">
        <f>J11*K11</f>
        <v/>
      </c>
      <c r="M11" s="19" t="n">
        <v>1</v>
      </c>
      <c r="N11" s="21">
        <f>J11*M11</f>
        <v/>
      </c>
    </row>
    <row r="12" ht="15.75" customHeight="1">
      <c r="A12" s="22" t="inlineStr">
        <is>
          <t>To Transfer</t>
        </is>
      </c>
      <c r="B12" s="23" t="n"/>
      <c r="C12" s="24">
        <f>SUM(C7:C11)</f>
        <v/>
      </c>
      <c r="D12" s="25" t="n"/>
      <c r="E12" s="26">
        <f>SUM(E7:E11)</f>
        <v/>
      </c>
      <c r="H12" s="18" t="inlineStr">
        <is>
          <t>Dry Chilli pan mee</t>
        </is>
      </c>
      <c r="I12" s="19" t="inlineStr">
        <is>
          <t>P-PCPM</t>
        </is>
      </c>
      <c r="J12" s="20">
        <f>(Sheet1!B11)</f>
        <v/>
      </c>
      <c r="K12" s="19" t="n">
        <v>9</v>
      </c>
      <c r="L12" s="19">
        <f>J12*K12</f>
        <v/>
      </c>
      <c r="M12" s="19" t="n">
        <v>1</v>
      </c>
      <c r="N12" s="21">
        <f>J12*M12</f>
        <v/>
      </c>
    </row>
    <row r="13" ht="15.75" customHeight="1">
      <c r="H13" s="18" t="inlineStr">
        <is>
          <t>Yee Mee dry</t>
        </is>
      </c>
      <c r="I13" s="19" t="inlineStr">
        <is>
          <t>P-YMD</t>
        </is>
      </c>
      <c r="J13" s="20">
        <f>(Sheet1!B12)</f>
        <v/>
      </c>
      <c r="K13" s="19" t="n">
        <v>8.5</v>
      </c>
      <c r="L13" s="19">
        <f>J13*K13</f>
        <v/>
      </c>
      <c r="M13" s="19" t="n">
        <v>1</v>
      </c>
      <c r="N13" s="21">
        <f>J13*M13</f>
        <v/>
      </c>
    </row>
    <row r="14" ht="15.75" customHeight="1">
      <c r="A14" s="4" t="inlineStr">
        <is>
          <t>HY to JO</t>
        </is>
      </c>
      <c r="B14" s="4">
        <f>C12+E12</f>
        <v/>
      </c>
      <c r="H14" s="27" t="inlineStr">
        <is>
          <t>Char Siew Chicken Rice</t>
        </is>
      </c>
      <c r="I14" s="28" t="inlineStr">
        <is>
          <t>C-CSCR</t>
        </is>
      </c>
      <c r="J14" s="29">
        <f>(Sheet1!B13)</f>
        <v/>
      </c>
      <c r="K14" s="28" t="n">
        <v>8</v>
      </c>
      <c r="L14" s="28">
        <f>J14*K14</f>
        <v/>
      </c>
      <c r="M14" s="28" t="n">
        <v>1</v>
      </c>
      <c r="N14" s="30">
        <f>J14*M14</f>
        <v/>
      </c>
    </row>
    <row r="15" ht="15.75" customHeight="1">
      <c r="H15" s="27" t="inlineStr">
        <is>
          <t>Roasted Pork Chicken Rice</t>
        </is>
      </c>
      <c r="I15" s="28" t="inlineStr">
        <is>
          <t>C-RPCR</t>
        </is>
      </c>
      <c r="J15" s="29">
        <f>(Sheet1!B14)</f>
        <v/>
      </c>
      <c r="K15" s="28" t="n">
        <v>8</v>
      </c>
      <c r="L15" s="28">
        <f>J15*K15</f>
        <v/>
      </c>
      <c r="M15" s="28" t="n">
        <v>1</v>
      </c>
      <c r="N15" s="30">
        <f>J15*M15</f>
        <v/>
      </c>
    </row>
    <row r="16" ht="15.75" customHeight="1">
      <c r="A16" s="4" t="n"/>
      <c r="H16" s="27" t="inlineStr">
        <is>
          <t>Chicken Rice</t>
        </is>
      </c>
      <c r="I16" s="28" t="inlineStr">
        <is>
          <t>C-CR</t>
        </is>
      </c>
      <c r="J16" s="29">
        <f>(Sheet1!B15)</f>
        <v/>
      </c>
      <c r="K16" s="28" t="n">
        <v>7</v>
      </c>
      <c r="L16" s="28">
        <f>J16*K16</f>
        <v/>
      </c>
      <c r="M16" s="28" t="n">
        <v>1</v>
      </c>
      <c r="N16" s="30">
        <f>J16*M16</f>
        <v/>
      </c>
    </row>
    <row r="17" ht="15.75" customHeight="1">
      <c r="H17" s="31" t="inlineStr">
        <is>
          <t>Char siew</t>
        </is>
      </c>
      <c r="I17" s="32" t="inlineStr">
        <is>
          <t>B-CS</t>
        </is>
      </c>
      <c r="J17" s="33">
        <f>(Sheet1!B16)</f>
        <v/>
      </c>
      <c r="K17" s="32" t="n">
        <v>2.5</v>
      </c>
      <c r="L17" s="32">
        <f>J17*K17</f>
        <v/>
      </c>
      <c r="M17" s="32" t="n">
        <v>0.5</v>
      </c>
      <c r="N17" s="34">
        <f>J17*M17</f>
        <v/>
      </c>
    </row>
    <row r="18" ht="15.75" customHeight="1">
      <c r="B18" s="4" t="n"/>
      <c r="H18" s="31" t="inlineStr">
        <is>
          <t>Shang Yoke</t>
        </is>
      </c>
      <c r="I18" s="32" t="inlineStr">
        <is>
          <t>B-SY</t>
        </is>
      </c>
      <c r="J18" s="33">
        <f>(Sheet1!B17)</f>
        <v/>
      </c>
      <c r="K18" s="32" t="n">
        <v>2.5</v>
      </c>
      <c r="L18" s="32">
        <f>J18*K18</f>
        <v/>
      </c>
      <c r="M18" s="32" t="n">
        <v>0.5</v>
      </c>
      <c r="N18" s="34">
        <f>J18*M18</f>
        <v/>
      </c>
    </row>
    <row r="19" ht="15.75" customHeight="1">
      <c r="B19" s="4" t="n"/>
      <c r="H19" s="31" t="inlineStr">
        <is>
          <t>Red Bean</t>
        </is>
      </c>
      <c r="I19" s="32" t="inlineStr">
        <is>
          <t>B-RB</t>
        </is>
      </c>
      <c r="J19" s="33">
        <f>(Sheet1!B18)</f>
        <v/>
      </c>
      <c r="K19" s="32" t="n">
        <v>2.5</v>
      </c>
      <c r="L19" s="32">
        <f>J19*K19</f>
        <v/>
      </c>
      <c r="M19" s="32" t="n">
        <v>0.5</v>
      </c>
      <c r="N19" s="34">
        <f>J19*M19</f>
        <v/>
      </c>
    </row>
    <row r="20" ht="15.75" customHeight="1">
      <c r="B20" s="4" t="n"/>
      <c r="H20" s="31" t="inlineStr">
        <is>
          <t>Lotus</t>
        </is>
      </c>
      <c r="I20" s="32" t="inlineStr">
        <is>
          <t>B-L</t>
        </is>
      </c>
      <c r="J20" s="33">
        <f>(Sheet1!B19)</f>
        <v/>
      </c>
      <c r="K20" s="32" t="n">
        <v>2.5</v>
      </c>
      <c r="L20" s="32">
        <f>J20*K20</f>
        <v/>
      </c>
      <c r="M20" s="32" t="n">
        <v>0.5</v>
      </c>
      <c r="N20" s="34">
        <f>J20*M20</f>
        <v/>
      </c>
    </row>
    <row r="21" ht="15.75" customHeight="1">
      <c r="H21" s="31" t="inlineStr">
        <is>
          <t>Kaya</t>
        </is>
      </c>
      <c r="I21" s="32" t="inlineStr">
        <is>
          <t>B-K</t>
        </is>
      </c>
      <c r="J21" s="33">
        <f>(Sheet1!B20)</f>
        <v/>
      </c>
      <c r="K21" s="32" t="n">
        <v>2.5</v>
      </c>
      <c r="L21" s="32">
        <f>J21*K21</f>
        <v/>
      </c>
      <c r="M21" s="32" t="n">
        <v>0.5</v>
      </c>
      <c r="N21" s="34">
        <f>J21*M21</f>
        <v/>
      </c>
    </row>
    <row r="22" ht="13" customHeight="1">
      <c r="A22" s="1" t="inlineStr">
        <is>
          <t>KIMSENG</t>
        </is>
      </c>
      <c r="B22" s="2" t="n"/>
      <c r="C22" s="2" t="n"/>
      <c r="D22" s="2" t="n"/>
      <c r="E22" s="2" t="n"/>
      <c r="F22" s="3" t="n"/>
      <c r="H22" s="31" t="inlineStr">
        <is>
          <t>Big Bao</t>
        </is>
      </c>
      <c r="I22" s="32" t="inlineStr">
        <is>
          <t>B-BB</t>
        </is>
      </c>
      <c r="J22" s="33">
        <f>(Sheet1!B21)</f>
        <v/>
      </c>
      <c r="K22" s="32" t="n">
        <v>5</v>
      </c>
      <c r="L22" s="32">
        <f>J22*K22</f>
        <v/>
      </c>
      <c r="M22" s="32" t="n">
        <v>0.5</v>
      </c>
      <c r="N22" s="34">
        <f>J22*M22</f>
        <v/>
      </c>
    </row>
    <row r="23" ht="15.75" customHeight="1">
      <c r="A23" s="5" t="n"/>
      <c r="F23" s="6" t="n"/>
      <c r="H23" s="31" t="inlineStr">
        <is>
          <t>Lo Mai Kai</t>
        </is>
      </c>
      <c r="I23" s="32" t="inlineStr">
        <is>
          <t>B-LMK</t>
        </is>
      </c>
      <c r="J23" s="33">
        <f>(Sheet1!B22)</f>
        <v/>
      </c>
      <c r="K23" s="32" t="n">
        <v>5</v>
      </c>
      <c r="L23" s="32">
        <f>J23*K23</f>
        <v/>
      </c>
      <c r="M23" s="32" t="n">
        <v>0.5</v>
      </c>
      <c r="N23" s="34">
        <f>J23*M23</f>
        <v/>
      </c>
    </row>
    <row r="24" ht="15.75" customHeight="1">
      <c r="A24" s="5" t="n"/>
      <c r="B24" s="4" t="inlineStr">
        <is>
          <t>Quantity</t>
        </is>
      </c>
      <c r="C24" s="4" t="inlineStr">
        <is>
          <t>Cost/pax</t>
        </is>
      </c>
      <c r="D24" s="4" t="inlineStr">
        <is>
          <t>Total Cost</t>
        </is>
      </c>
      <c r="E24" s="4" t="inlineStr">
        <is>
          <t>profit /pack</t>
        </is>
      </c>
      <c r="F24" s="6" t="inlineStr">
        <is>
          <t>total profit</t>
        </is>
      </c>
      <c r="H24" s="31" t="inlineStr">
        <is>
          <t>Siew Mai</t>
        </is>
      </c>
      <c r="I24" s="32" t="inlineStr">
        <is>
          <t>B-SM</t>
        </is>
      </c>
      <c r="J24" s="33">
        <f>(Sheet1!B23)</f>
        <v/>
      </c>
      <c r="K24" s="32" t="n">
        <v>4</v>
      </c>
      <c r="L24" s="32">
        <f>J24*K24</f>
        <v/>
      </c>
      <c r="M24" s="32" t="n">
        <v>0.5</v>
      </c>
      <c r="N24" s="34">
        <f>J24*M24</f>
        <v/>
      </c>
    </row>
    <row r="25" ht="15.75" customHeight="1">
      <c r="A25" s="22" t="n"/>
      <c r="B25" s="35">
        <f>(Sheet1!C2)</f>
        <v/>
      </c>
      <c r="C25" s="25" t="n">
        <v>6</v>
      </c>
      <c r="D25" s="36">
        <f>B25*C25</f>
        <v/>
      </c>
      <c r="E25" s="25" t="n">
        <v>0.9</v>
      </c>
      <c r="F25" s="37">
        <f>B25*E25</f>
        <v/>
      </c>
      <c r="G25" s="4" t="n"/>
      <c r="H25" s="38" t="inlineStr">
        <is>
          <t>TOTAL</t>
        </is>
      </c>
      <c r="I25" s="23" t="n"/>
      <c r="J25" s="39">
        <f>SUM(J3:J24)</f>
        <v/>
      </c>
      <c r="K25" s="23" t="n"/>
      <c r="L25" s="36">
        <f>SUM(L3:L24)</f>
        <v/>
      </c>
      <c r="M25" s="23" t="n"/>
      <c r="N25" s="40">
        <f>SUM(N3:N24)</f>
        <v/>
      </c>
    </row>
    <row r="26" ht="15.75" customHeight="1">
      <c r="A26" s="4" t="n"/>
      <c r="B26" s="4" t="n"/>
    </row>
    <row r="28" ht="15.75" customHeight="1">
      <c r="K28" s="41" t="n"/>
    </row>
    <row r="30" ht="15.75" customHeight="1">
      <c r="A30" s="10" t="n"/>
      <c r="B30" s="2" t="inlineStr">
        <is>
          <t>p.panorama</t>
        </is>
      </c>
      <c r="C30" s="3" t="n">
        <v>210</v>
      </c>
      <c r="E30" s="41" t="n"/>
      <c r="F30" s="41" t="n"/>
    </row>
    <row r="31" ht="15.75" customHeight="1">
      <c r="A31" s="5" t="n">
        <v>21</v>
      </c>
      <c r="B31" s="4" t="n">
        <v>6.9</v>
      </c>
      <c r="C31" s="42">
        <f>A31*B31</f>
        <v/>
      </c>
      <c r="E31" s="4" t="inlineStr">
        <is>
          <t xml:space="preserve">Jo advance </t>
        </is>
      </c>
      <c r="F31" s="4" t="inlineStr">
        <is>
          <t>RM150</t>
        </is>
      </c>
    </row>
    <row r="32" ht="15.75" customHeight="1">
      <c r="A32" s="5" t="n">
        <v>4</v>
      </c>
      <c r="B32" s="4" t="n">
        <v>6.5</v>
      </c>
      <c r="C32" s="42">
        <f>A32*B32</f>
        <v/>
      </c>
    </row>
    <row r="33" ht="15.75" customHeight="1">
      <c r="A33" s="5" t="n"/>
      <c r="B33" s="4" t="inlineStr">
        <is>
          <t>Discount</t>
        </is>
      </c>
      <c r="C33" s="6" t="n">
        <v>-0.5</v>
      </c>
      <c r="D33" s="4" t="n"/>
      <c r="E33" s="41" t="n"/>
      <c r="F33" s="41" t="n"/>
      <c r="N33" s="41" t="n"/>
    </row>
    <row r="34" ht="15.75" customHeight="1">
      <c r="A34" s="5" t="n">
        <v>3</v>
      </c>
      <c r="B34" s="4" t="n">
        <v>6.2</v>
      </c>
      <c r="C34" s="6">
        <f>A34*B34</f>
        <v/>
      </c>
    </row>
    <row r="35" ht="15.75" customHeight="1">
      <c r="A35" s="5" t="n">
        <v>1</v>
      </c>
      <c r="B35" s="4" t="n">
        <v>6</v>
      </c>
      <c r="C35" s="6">
        <f>A35*B35</f>
        <v/>
      </c>
      <c r="N35" s="41" t="n"/>
    </row>
    <row r="36" ht="15.75" customHeight="1">
      <c r="A36" s="22" t="n"/>
      <c r="B36" s="25" t="inlineStr">
        <is>
          <t>Balance</t>
        </is>
      </c>
      <c r="C36" s="37">
        <f>C30-C31-C32-C33-C34-C35</f>
        <v/>
      </c>
    </row>
    <row r="38" ht="15.75" customHeight="1">
      <c r="O38" s="41" t="n"/>
    </row>
    <row r="40" ht="12.5" customHeight="1">
      <c r="O40" s="4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O17" sqref="O17"/>
    </sheetView>
  </sheetViews>
  <sheetFormatPr baseColWidth="8" defaultRowHeight="12.5"/>
  <sheetData>
    <row r="1">
      <c r="A1" s="4" t="inlineStr">
        <is>
          <t>Code</t>
        </is>
      </c>
      <c r="B1" s="4" t="inlineStr">
        <is>
          <t>Quantity</t>
        </is>
      </c>
      <c r="C1" t="inlineStr">
        <is>
          <t>Kimseng Quantity</t>
        </is>
      </c>
    </row>
    <row r="2">
      <c r="A2" s="7" t="inlineStr">
        <is>
          <t>S</t>
        </is>
      </c>
      <c r="B2" s="8" t="n">
        <v>15</v>
      </c>
      <c r="C2" t="n">
        <v>121</v>
      </c>
    </row>
    <row r="3">
      <c r="A3" s="7" t="inlineStr">
        <is>
          <t>N</t>
        </is>
      </c>
      <c r="B3" s="8" t="n">
        <v>20</v>
      </c>
    </row>
    <row r="4">
      <c r="A4" s="7" t="inlineStr">
        <is>
          <t>V</t>
        </is>
      </c>
      <c r="B4" s="8" t="n">
        <v>2</v>
      </c>
    </row>
    <row r="5">
      <c r="A5" s="13" t="inlineStr">
        <is>
          <t>F-FKT</t>
        </is>
      </c>
      <c r="B5" s="14" t="n">
        <v>0</v>
      </c>
    </row>
    <row r="6">
      <c r="A6" s="13" t="inlineStr">
        <is>
          <t>F-FKTM</t>
        </is>
      </c>
      <c r="B6" s="14" t="n">
        <v>0</v>
      </c>
    </row>
    <row r="7">
      <c r="A7" s="17" t="inlineStr">
        <is>
          <t>F-FM</t>
        </is>
      </c>
      <c r="B7" s="14" t="n">
        <v>0</v>
      </c>
    </row>
    <row r="8">
      <c r="A8" s="13" t="inlineStr">
        <is>
          <t>F-FR</t>
        </is>
      </c>
      <c r="B8" s="14" t="n">
        <v>0</v>
      </c>
    </row>
    <row r="9">
      <c r="A9" s="13" t="inlineStr">
        <is>
          <t>F-SFR</t>
        </is>
      </c>
      <c r="B9" s="14" t="n">
        <v>0</v>
      </c>
    </row>
    <row r="10">
      <c r="A10" s="19" t="inlineStr">
        <is>
          <t>P-PMD</t>
        </is>
      </c>
      <c r="B10" s="20" t="n">
        <v>0</v>
      </c>
    </row>
    <row r="11">
      <c r="A11" s="19" t="inlineStr">
        <is>
          <t>P-PCPM</t>
        </is>
      </c>
      <c r="B11" s="20" t="n">
        <v>0</v>
      </c>
    </row>
    <row r="12">
      <c r="A12" s="19" t="inlineStr">
        <is>
          <t>P-YMD</t>
        </is>
      </c>
      <c r="B12" s="20" t="n">
        <v>0</v>
      </c>
    </row>
    <row r="13">
      <c r="A13" s="28" t="inlineStr">
        <is>
          <t>C-CSCR</t>
        </is>
      </c>
      <c r="B13" s="29" t="n">
        <v>0</v>
      </c>
    </row>
    <row r="14">
      <c r="A14" s="28" t="inlineStr">
        <is>
          <t>C-RPCR</t>
        </is>
      </c>
      <c r="B14" s="29" t="n">
        <v>0</v>
      </c>
    </row>
    <row r="15">
      <c r="A15" s="28" t="inlineStr">
        <is>
          <t>C-CR</t>
        </is>
      </c>
      <c r="B15" s="29" t="n">
        <v>2</v>
      </c>
    </row>
    <row r="16">
      <c r="A16" s="32" t="inlineStr">
        <is>
          <t>B-CS</t>
        </is>
      </c>
      <c r="B16" s="33" t="n">
        <v>0</v>
      </c>
    </row>
    <row r="17">
      <c r="A17" s="32" t="inlineStr">
        <is>
          <t>B-SY</t>
        </is>
      </c>
      <c r="B17" s="33" t="n">
        <v>0</v>
      </c>
    </row>
    <row r="18">
      <c r="A18" s="32" t="inlineStr">
        <is>
          <t>B-RB</t>
        </is>
      </c>
      <c r="B18" s="33" t="n">
        <v>2</v>
      </c>
    </row>
    <row r="19">
      <c r="A19" s="32" t="inlineStr">
        <is>
          <t>B-L</t>
        </is>
      </c>
      <c r="B19" s="33" t="n">
        <v>0</v>
      </c>
    </row>
    <row r="20">
      <c r="A20" s="32" t="inlineStr">
        <is>
          <t>B-K</t>
        </is>
      </c>
      <c r="B20" s="33" t="n">
        <v>0</v>
      </c>
    </row>
    <row r="21">
      <c r="A21" s="32" t="inlineStr">
        <is>
          <t>B-BB</t>
        </is>
      </c>
      <c r="B21" s="33" t="n">
        <v>1</v>
      </c>
    </row>
    <row r="22">
      <c r="A22" s="32" t="inlineStr">
        <is>
          <t>B-LMK</t>
        </is>
      </c>
      <c r="B22" s="33" t="n">
        <v>1</v>
      </c>
    </row>
    <row r="23">
      <c r="A23" s="32" t="inlineStr">
        <is>
          <t>B-SM</t>
        </is>
      </c>
      <c r="B23" s="3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2023-01-08T07:39:53Z</dcterms:created>
  <dcterms:modified xsi:type="dcterms:W3CDTF">2023-01-08T08:00:39Z</dcterms:modified>
  <cp:lastModifiedBy>Yi Chong Goh</cp:lastModifiedBy>
</cp:coreProperties>
</file>