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eguraf\Documents\SEMBU\PROJECTS\eProcurement\"/>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Concepts!$A$215:$Y$219</definedName>
    <definedName name="ElectronicCatalogueIndicator">Concepts!$A$222:$Y$224</definedName>
    <definedName name="ElectronicMeans">Concepts!$A$225:$Y$228</definedName>
    <definedName name="ElectronicOrdering">Concepts!$A$229:$Y$230</definedName>
    <definedName name="ElectronicPayment">Concepts!$A$231:$Y$232</definedName>
    <definedName name="ElectronicSubmission">Concepts!$A$233:$Y$236</definedName>
    <definedName name="Email">Concepts!$A$237:$Y$238</definedName>
    <definedName name="EmploymentParty">Concepts!$A$239:$Y$240</definedName>
    <definedName name="EmploymentPartyAddressURLGeneral">Concepts!$A$240:$Y$244</definedName>
    <definedName name="EnvironmentalParty">Concepts!$A$245:$Y$246</definedName>
    <definedName name="EnvironmentalPartyAddressURLGeneral">Concepts!$A$247:$Y$250</definedName>
    <definedName name="EnvironmentalPartyandEmploymentParty">Concepts!$A$251:$Y$251</definedName>
    <definedName name="EPPI">Concepts!$A$252:$Y$252</definedName>
    <definedName name="EstimatedMagnitude">Concepts!$A$253:$Y$256</definedName>
    <definedName name="EstimatedTotalMagnitude">Concepts!$A$260:$Y$264</definedName>
    <definedName name="EstimatedValue">Concepts!$A$265:$Y$266</definedName>
    <definedName name="EUFundsIndicator">Concepts!$A$267:$Y$275</definedName>
    <definedName name="EvaluationCriterion">Concepts!$A$277:$Y$280</definedName>
    <definedName name="ExclusionCriterion">Concepts!$A$280:$Y$282</definedName>
    <definedName name="ExclusionTendersAbnormallyLow">Concepts!$A$283:$Y$286</definedName>
    <definedName name="ExpectedNumberOfParticipants">Concepts!$A$287:$Y$288</definedName>
    <definedName name="ExtensionDureeJustification">Concepts!$A$290:$Y$291</definedName>
    <definedName name="FaxNumber">Concepts!$A$292:$Y$293</definedName>
    <definedName name="FollowUpContract">Concepts!$A$294:$Y$295</definedName>
    <definedName name="FrameworkAgreementTypeCode">Concepts!$A$297:$Y$303</definedName>
    <definedName name="FrameworkDuration">Concepts!$A$304:$Y$307</definedName>
    <definedName name="FrameworkMaxValueAllLots">Concepts!$A$308:$Y$309</definedName>
    <definedName name="FrameworksMaxValueGroupLots">Concepts!$A$310:$Y$311</definedName>
    <definedName name="FreeAcces">Concepts!$A$312:$Y$316</definedName>
    <definedName name="FurtherParty">Concepts!$A$317:$Y$317</definedName>
    <definedName name="GPAUsage">Concepts!$A$318:$Y$321</definedName>
    <definedName name="GuaranteeRequired">Concepts!$A$322:$Y$328</definedName>
    <definedName name="InternalReferenceNumber">Concepts!$A$329:$Y$330</definedName>
    <definedName name="InternetAddress">Concepts!$A$331:$Y$332</definedName>
    <definedName name="InvitationsDispatchDate">Concepts!$A$333:$Y$335</definedName>
    <definedName name="JuryMemberName">Concepts!$A$344:$Y$345</definedName>
    <definedName name="Justification">Concepts!$A$346:$Y$347</definedName>
    <definedName name="JustificationCode">Concepts!$A$353:$Y$354</definedName>
    <definedName name="Language">Concepts!$A$355:$Y$356</definedName>
    <definedName name="LatestSecurityClearanceDate">Concepts!$A$357:$Y$359</definedName>
    <definedName name="LegalBasis">Concepts!$A$360:$Y$363</definedName>
    <definedName name="LegalForm">Concepts!$A$364:$Y$369</definedName>
    <definedName name="LegalReferenceLaw">Concepts!$A$370:$Y$370</definedName>
    <definedName name="Location">Concepts!$A$371:$Y$373</definedName>
    <definedName name="LocationDescription">Concepts!$A$374:$Y$378</definedName>
    <definedName name="Lot">Concepts!$A$379:$Y$385</definedName>
    <definedName name="LotIdentifierReference">Concepts!$A$387:$Y$390</definedName>
    <definedName name="MainActivity">Concepts!$A$391:$Y$394</definedName>
    <definedName name="MainFeaturesAward">Concepts!$A$395:$Y$396</definedName>
    <definedName name="MainFinancialConditions">Concepts!$A$397:$Y$400</definedName>
    <definedName name="MaximumNumberOfCandidats">Concepts!$A$416:$Y$420</definedName>
    <definedName name="MaxLotsAllowed">Concepts!$A$401:$Y$404</definedName>
    <definedName name="MaxLotsAwarded">Concepts!$A$405:$Y$408</definedName>
    <definedName name="MaxNumberParticipants">Concepts!$A$409:$Y$411</definedName>
    <definedName name="MaxTotalValueFramework">Concepts!$A$412:$Y$415</definedName>
    <definedName name="MediationBody">Concepts!$A$421:$Y$422</definedName>
    <definedName name="MicroSmallMidiumEnterprise">Concepts!$A$425:$Y$429</definedName>
    <definedName name="MinimumNumberOfCandidats">Concepts!$A$430:$Y$434</definedName>
    <definedName name="Modification">Concepts!$A$435:$Y$441</definedName>
    <definedName name="Name">Concepts!$A$443:$Y$446</definedName>
    <definedName name="NationalLawURI">Concepts!$A$447:$Y$448</definedName>
    <definedName name="NoAwardReason">Concepts!$A$449:$Y$450</definedName>
    <definedName name="NoFurtherNegociationIndicator">Concepts!$A$451:$Y$452</definedName>
    <definedName name="NumberAward">Concepts!$A$454:$Y$455</definedName>
    <definedName name="NumberRequestsReceived">Concepts!$A$456:$Y$457</definedName>
    <definedName name="NumbersTendersReceived">Concepts!$A$461:$Y$463</definedName>
    <definedName name="NumberTendersOtherEU">Concepts!$A$458:$Y$460</definedName>
    <definedName name="NumberTendersReceivedEMEANS">Concepts!$A$464:$Y$466</definedName>
    <definedName name="NumberTendersSME">Concepts!$A$467:$Y$469</definedName>
    <definedName name="NumberYearMonth">Concepts!$A$470:$Y$470</definedName>
    <definedName name="NUTSCode">Concepts!$A$471:$Y$476</definedName>
    <definedName name="OpenConditionsDate">Concepts!$A$477:$Y$478</definedName>
    <definedName name="OpenConditionsDescription">Concepts!$A$479:$Y$480</definedName>
    <definedName name="OpenConditionsPlace">Concepts!$A$481:$Y$482</definedName>
    <definedName name="Options">Concepts!$A$483:$Y$489</definedName>
    <definedName name="OrganisationIdentifier">Concepts!$A$491:$Y$496</definedName>
    <definedName name="OutsourcedProcedureIndicator">Concepts!$A$497:$Y$498</definedName>
    <definedName name="ParticipantPay">Concepts!$A$499:$Y$502</definedName>
    <definedName name="ParticipantsName">Concepts!$A$503:$Y$505</definedName>
    <definedName name="ParticipationDeadline">Concepts!$A$506:$Y$508</definedName>
    <definedName name="PerformanceConditions">Concepts!$A$509:$Y$511</definedName>
    <definedName name="PerformanceStaffQualification">Concepts!$A$512:$Y$513</definedName>
    <definedName name="PersonalSituationExclusionCriterion">Concepts!$A$515:$Y$518</definedName>
    <definedName name="Phone">Concepts!$A$519:$Y$520</definedName>
    <definedName name="PostalCode">Concepts!$A$521:$Y$522</definedName>
    <definedName name="PreliminaryMarketConsultation">Concepts!$A$523:$Y$524</definedName>
    <definedName name="PrizeAwarded">Concepts!$A$527:$Y$532</definedName>
    <definedName name="PrizeValue">Concepts!$A$533:$Y$534</definedName>
    <definedName name="ProcedureType">Concepts!$A$535:$Y$540</definedName>
    <definedName name="Process">Concepts!$A$541:$Y$542</definedName>
    <definedName name="ProcurementDescription">Concepts!$A$543:$Y$546</definedName>
    <definedName name="ProcurementDocumentURL">Concepts!$A$548:$Y$548</definedName>
    <definedName name="ProcurementLaw">Concepts!$A$549:$Y$552</definedName>
    <definedName name="ProcurementObjects">Concepts!$A$553:$Y$553</definedName>
    <definedName name="Profession">Concepts!$A$563:$Y$564</definedName>
    <definedName name="PublicationDate">Concepts!$A$566:$Y$568</definedName>
    <definedName name="QuantityandUnit">Concepts!$A$570:$Y$572</definedName>
    <definedName name="ReasonForNonElectronicSubmission">Concepts!$A$573:$Y$577</definedName>
    <definedName name="ReceiverParty">Concepts!$A$579:$Y$579</definedName>
    <definedName name="RecurrentEstimatedTiming">Concepts!$A$580:$Y$581</definedName>
    <definedName name="RecurrentIndicator">Concepts!$A$582:$Y$586</definedName>
    <definedName name="ReductionRecourseIndicator">Concepts!$A$587:$Y$591</definedName>
    <definedName name="ReferencePublication">Concepts!$A$592:$Y$594</definedName>
    <definedName name="Renewal">Concepts!$A$595:$Y$601</definedName>
    <definedName name="RequestInformationDeadline">Concepts!$A$602:$Y$605</definedName>
    <definedName name="ReservedContract">Concepts!$A$606:$Y$609</definedName>
    <definedName name="Result">Concepts!$A$610:$Y$611</definedName>
    <definedName name="RevenueValue">Concepts!$A$612:$Y$613</definedName>
    <definedName name="ReviewInformationParty">Concepts!$A$614:$Y$615</definedName>
    <definedName name="RulesCriteria">Concepts!$A$617:$Y$617</definedName>
    <definedName name="SocialSpecificServicesIndicator">Concepts!$A$621:$Y$624</definedName>
    <definedName name="StrategicProcurement">Concepts!$A$625:$Y$627</definedName>
    <definedName name="StreetAddress">Concepts!$A$628:$Y$629</definedName>
    <definedName name="StreetNumber">Concepts!$A$630:$Y$630</definedName>
    <definedName name="Subcontract">Concepts!$A$631:$Y$632</definedName>
    <definedName name="SubcontractingCode">Concepts!$A$633:$Y$635</definedName>
    <definedName name="SubcontractingPart">Concepts!$A$636:$Y$648</definedName>
    <definedName name="Suitability">Concepts!$A$649:$Y$653</definedName>
    <definedName name="Supplier">Concepts!$A$654:$Y$654</definedName>
    <definedName name="TaxParty">Concepts!$A$655:$Y$656</definedName>
    <definedName name="TaxPartyAddressURLGeneral">Concepts!$A$657:$Y$660</definedName>
    <definedName name="TechnicalAndProfessionalAbility">Concepts!$A$661:$Y$665</definedName>
    <definedName name="TechnicalEvaluationCriterion">Concepts!$A$666:$Y$667</definedName>
    <definedName name="Tenderer">Concepts!$A$685:$Y$687</definedName>
    <definedName name="TenderSubmission">Concepts!$A$672:$Y$673</definedName>
    <definedName name="TenderValidityDeadline">Concepts!$A$681:$Y$682</definedName>
    <definedName name="TenderVariantsAwarded">Concepts!$A$683:$Y$684</definedName>
    <definedName name="Title">Concepts!$A$691:$Y$691</definedName>
    <definedName name="TotalValue">Concepts!$A$693:$Y$696</definedName>
    <definedName name="TypeOfBuyer">Concepts!$A$697:$Y$706</definedName>
    <definedName name="TypeOfContract">Concepts!$A$707:$Y$709</definedName>
    <definedName name="UsageESPDCode">Concepts!$A$710:$Y$713</definedName>
    <definedName name="VariantsIndicator">Concepts!$A$715:$Y$720</definedName>
    <definedName name="Winner">Concepts!$A$721:$Y$721</definedName>
    <definedName name="WinnerRank">Concepts!$A$722:$Y$724</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8" i="4"/>
  <c r="H11" i="4"/>
  <c r="H10" i="4"/>
  <c r="K148" i="1" l="1"/>
  <c r="L148" i="1"/>
  <c r="B9" i="4" l="1"/>
  <c r="B8" i="4"/>
  <c r="B7" i="4"/>
  <c r="B6" i="4"/>
  <c r="B5" i="4"/>
  <c r="B4" i="4"/>
  <c r="B3" i="4"/>
  <c r="B2" i="4"/>
  <c r="C1" i="4"/>
  <c r="B1" i="4"/>
  <c r="L724" i="1"/>
  <c r="K724" i="1"/>
  <c r="L723" i="1"/>
  <c r="K723" i="1"/>
  <c r="L722" i="1"/>
  <c r="K722" i="1"/>
  <c r="L721" i="1"/>
  <c r="K721" i="1"/>
  <c r="L720" i="1"/>
  <c r="K720" i="1"/>
  <c r="L719" i="1"/>
  <c r="K719" i="1"/>
  <c r="L718" i="1"/>
  <c r="K718" i="1"/>
  <c r="L717" i="1"/>
  <c r="K717" i="1"/>
  <c r="L716" i="1"/>
  <c r="K716" i="1"/>
  <c r="L715" i="1"/>
  <c r="K715"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87" i="1"/>
  <c r="K687" i="1"/>
  <c r="L686" i="1"/>
  <c r="K686" i="1"/>
  <c r="L685" i="1"/>
  <c r="K685" i="1"/>
  <c r="L684" i="1"/>
  <c r="K684" i="1"/>
  <c r="L683" i="1"/>
  <c r="K683" i="1"/>
  <c r="L682" i="1"/>
  <c r="K682" i="1"/>
  <c r="L681" i="1"/>
  <c r="K681" i="1"/>
  <c r="L673" i="1"/>
  <c r="K673" i="1"/>
  <c r="L672" i="1"/>
  <c r="K672"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17" i="1"/>
  <c r="K617"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7" i="1"/>
  <c r="K577" i="1"/>
  <c r="L576" i="1"/>
  <c r="K576" i="1"/>
  <c r="L575" i="1"/>
  <c r="K575" i="1"/>
  <c r="L574" i="1"/>
  <c r="K574" i="1"/>
  <c r="L573" i="1"/>
  <c r="K573" i="1"/>
  <c r="L572" i="1"/>
  <c r="K572" i="1"/>
  <c r="L571" i="1"/>
  <c r="K571" i="1"/>
  <c r="L570" i="1"/>
  <c r="K570" i="1"/>
  <c r="L568" i="1"/>
  <c r="K568" i="1"/>
  <c r="L567" i="1"/>
  <c r="K567" i="1"/>
  <c r="L566" i="1"/>
  <c r="K566" i="1"/>
  <c r="L564" i="1"/>
  <c r="K564" i="1"/>
  <c r="L563" i="1"/>
  <c r="K563" i="1"/>
  <c r="L553" i="1"/>
  <c r="K553" i="1"/>
  <c r="L552" i="1"/>
  <c r="K552" i="1"/>
  <c r="L551" i="1"/>
  <c r="K551" i="1"/>
  <c r="L550" i="1"/>
  <c r="K550" i="1"/>
  <c r="L549" i="1"/>
  <c r="K549" i="1"/>
  <c r="L548" i="1"/>
  <c r="K548"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4" i="1"/>
  <c r="K524" i="1"/>
  <c r="L523" i="1"/>
  <c r="K523" i="1"/>
  <c r="L522" i="1"/>
  <c r="K522" i="1"/>
  <c r="L521" i="1"/>
  <c r="K521" i="1"/>
  <c r="L520" i="1"/>
  <c r="K520" i="1"/>
  <c r="L519" i="1"/>
  <c r="K519" i="1"/>
  <c r="L518" i="1"/>
  <c r="K518" i="1"/>
  <c r="L517" i="1"/>
  <c r="K517" i="1"/>
  <c r="L516" i="1"/>
  <c r="K516" i="1"/>
  <c r="L515" i="1"/>
  <c r="K515"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2" i="1"/>
  <c r="K452" i="1"/>
  <c r="L451" i="1"/>
  <c r="K451" i="1"/>
  <c r="L450" i="1"/>
  <c r="K450" i="1"/>
  <c r="L449" i="1"/>
  <c r="K449" i="1"/>
  <c r="L448" i="1"/>
  <c r="K448" i="1"/>
  <c r="L447" i="1"/>
  <c r="K447" i="1"/>
  <c r="L446" i="1"/>
  <c r="K446" i="1"/>
  <c r="L445" i="1"/>
  <c r="K445" i="1"/>
  <c r="L444" i="1"/>
  <c r="K444" i="1"/>
  <c r="L443" i="1"/>
  <c r="K443"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47" i="1"/>
  <c r="K347" i="1"/>
  <c r="L346" i="1"/>
  <c r="K346" i="1"/>
  <c r="L345" i="1"/>
  <c r="K345" i="1"/>
  <c r="L344" i="1"/>
  <c r="K344"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5" i="1"/>
  <c r="K295" i="1"/>
  <c r="L294" i="1"/>
  <c r="K294" i="1"/>
  <c r="L293" i="1"/>
  <c r="K293" i="1"/>
  <c r="L292" i="1"/>
  <c r="K292" i="1"/>
  <c r="L291" i="1"/>
  <c r="K291" i="1"/>
  <c r="L290" i="1"/>
  <c r="K290" i="1"/>
  <c r="L288" i="1"/>
  <c r="K288" i="1"/>
  <c r="L287" i="1"/>
  <c r="K287" i="1"/>
  <c r="L286" i="1"/>
  <c r="K286" i="1"/>
  <c r="L285" i="1"/>
  <c r="K285" i="1"/>
  <c r="L284" i="1"/>
  <c r="K284" i="1"/>
  <c r="L283" i="1"/>
  <c r="K283" i="1"/>
  <c r="L282" i="1"/>
  <c r="K282" i="1"/>
  <c r="L281" i="1"/>
  <c r="K281" i="1"/>
  <c r="L280" i="1"/>
  <c r="K280" i="1"/>
  <c r="L277" i="1"/>
  <c r="K277"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19" i="1"/>
  <c r="K219" i="1"/>
  <c r="L218" i="1"/>
  <c r="K218" i="1"/>
  <c r="L217" i="1"/>
  <c r="K217" i="1"/>
  <c r="L216" i="1"/>
  <c r="K216" i="1"/>
  <c r="L215" i="1"/>
  <c r="K215"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213" i="4"/>
  <c r="H139" i="4"/>
  <c r="H19" i="4"/>
  <c r="H124" i="4"/>
  <c r="H136" i="4"/>
  <c r="H38" i="4"/>
  <c r="H168" i="4"/>
  <c r="H79" i="4"/>
  <c r="H104" i="4"/>
  <c r="D7" i="4"/>
  <c r="H30" i="4"/>
  <c r="H56" i="4"/>
  <c r="H81" i="4"/>
  <c r="H77" i="4"/>
  <c r="H58" i="4"/>
  <c r="H184" i="4"/>
  <c r="H127" i="4"/>
  <c r="H80" i="4"/>
  <c r="H59" i="4"/>
  <c r="H85" i="4"/>
  <c r="H182" i="4"/>
  <c r="H138" i="4"/>
  <c r="H209" i="4"/>
  <c r="H134" i="4"/>
  <c r="H144" i="4"/>
  <c r="H166" i="4"/>
  <c r="H66" i="4"/>
  <c r="H34" i="4"/>
  <c r="H25" i="4"/>
  <c r="H137" i="4"/>
  <c r="H88" i="4"/>
  <c r="H87" i="4"/>
  <c r="H20" i="4"/>
  <c r="H67" i="4"/>
  <c r="H94" i="4"/>
  <c r="H103" i="4"/>
  <c r="H29" i="4"/>
  <c r="H123" i="4"/>
  <c r="H23" i="4"/>
  <c r="H63" i="4"/>
  <c r="H147" i="4"/>
  <c r="H71" i="4"/>
  <c r="H70" i="4"/>
  <c r="H155" i="4"/>
  <c r="H224" i="4"/>
  <c r="H133" i="4"/>
  <c r="H227" i="4"/>
  <c r="H18" i="4"/>
  <c r="H74" i="4"/>
  <c r="H220" i="4"/>
  <c r="H196" i="4"/>
  <c r="H173" i="4"/>
  <c r="H207" i="4"/>
  <c r="H48" i="4"/>
  <c r="H169" i="4"/>
  <c r="H192" i="4"/>
  <c r="H112" i="4"/>
  <c r="H107" i="4"/>
  <c r="H164" i="4"/>
  <c r="H93" i="4"/>
  <c r="H68" i="4"/>
  <c r="H197" i="4"/>
  <c r="H32" i="4"/>
  <c r="H141" i="4"/>
  <c r="H99" i="4"/>
  <c r="H61" i="4"/>
  <c r="H39" i="4"/>
  <c r="H35" i="4"/>
  <c r="H75" i="4"/>
  <c r="H108" i="4"/>
  <c r="H72" i="4"/>
  <c r="H187" i="4"/>
  <c r="H13" i="4"/>
  <c r="H119" i="4"/>
  <c r="H27" i="4"/>
  <c r="H86" i="4"/>
  <c r="H40" i="4"/>
  <c r="H128" i="4"/>
  <c r="H51" i="4"/>
  <c r="H170" i="4"/>
  <c r="H106" i="4"/>
  <c r="H91" i="4"/>
  <c r="H181" i="4"/>
  <c r="H15" i="4"/>
  <c r="H129" i="4"/>
  <c r="H228" i="4"/>
  <c r="H118" i="4"/>
  <c r="H198" i="4"/>
  <c r="H96" i="4"/>
  <c r="H121" i="4"/>
  <c r="H225" i="4"/>
  <c r="H162" i="4"/>
  <c r="H183" i="4"/>
  <c r="H62" i="4"/>
  <c r="H186" i="4"/>
  <c r="F7" i="4"/>
  <c r="H212" i="4"/>
  <c r="H130" i="4"/>
  <c r="H90" i="4"/>
  <c r="H216" i="4"/>
  <c r="H60" i="4"/>
  <c r="H177" i="4"/>
  <c r="H157" i="4"/>
  <c r="H143" i="4"/>
  <c r="H105" i="4"/>
  <c r="H190" i="4"/>
  <c r="H161" i="4"/>
  <c r="H175" i="4"/>
  <c r="H142" i="4"/>
  <c r="H73" i="4"/>
  <c r="H100" i="4"/>
  <c r="H206" i="4"/>
  <c r="H174" i="4"/>
  <c r="H31" i="4"/>
  <c r="H17" i="4"/>
  <c r="H156" i="4"/>
  <c r="H54" i="4"/>
  <c r="H45" i="4"/>
  <c r="H214" i="4"/>
  <c r="H193" i="4"/>
  <c r="H217" i="4"/>
  <c r="H41" i="4"/>
  <c r="H116" i="4"/>
  <c r="H167" i="4"/>
  <c r="H151" i="4"/>
  <c r="H69" i="4"/>
  <c r="H117" i="4"/>
  <c r="H171" i="4"/>
  <c r="H12" i="4"/>
  <c r="H36" i="4"/>
  <c r="H95" i="4"/>
  <c r="H179" i="4"/>
  <c r="H201" i="4"/>
  <c r="H165" i="4"/>
  <c r="H215" i="4"/>
  <c r="H98" i="4"/>
  <c r="H97" i="4"/>
  <c r="H152" i="4"/>
  <c r="H223" i="4"/>
  <c r="H172" i="4"/>
  <c r="H64" i="4"/>
  <c r="H50" i="4"/>
  <c r="H199" i="4"/>
  <c r="H55" i="4"/>
  <c r="H200" i="4"/>
  <c r="H178" i="4"/>
  <c r="H114" i="4"/>
  <c r="H44" i="4"/>
  <c r="H180" i="4"/>
  <c r="H84" i="4"/>
  <c r="H154" i="4"/>
  <c r="H222" i="4"/>
  <c r="H113" i="4"/>
  <c r="H65" i="4"/>
  <c r="H194" i="4"/>
  <c r="H33" i="4"/>
  <c r="H115" i="4"/>
  <c r="H191" i="4"/>
  <c r="H102" i="4"/>
  <c r="H122" i="4"/>
  <c r="H47" i="4"/>
  <c r="H92" i="4"/>
  <c r="H202" i="4"/>
  <c r="H145" i="4"/>
  <c r="H110" i="4"/>
  <c r="H140" i="4"/>
  <c r="H176" i="4"/>
  <c r="H21" i="4"/>
  <c r="H210" i="4"/>
  <c r="H101" i="4"/>
  <c r="H26" i="4"/>
  <c r="H46" i="4"/>
  <c r="H57" i="4"/>
  <c r="H125" i="4"/>
  <c r="H158" i="4"/>
  <c r="H16" i="4"/>
  <c r="H226" i="4"/>
  <c r="H204" i="4"/>
  <c r="H211" i="4"/>
  <c r="H126" i="4"/>
  <c r="H153" i="4"/>
  <c r="H14" i="4"/>
  <c r="H49" i="4"/>
  <c r="H131" i="4"/>
  <c r="H83" i="4"/>
  <c r="H89" i="4"/>
  <c r="H203" i="4"/>
  <c r="H160" i="4"/>
  <c r="H185" i="4"/>
  <c r="H205" i="4"/>
  <c r="H195" i="4"/>
  <c r="H28" i="4"/>
  <c r="H229" i="4"/>
  <c r="H208" i="4"/>
  <c r="H135" i="4"/>
  <c r="H148" i="4"/>
  <c r="H163" i="4"/>
  <c r="H24" i="4"/>
  <c r="H76" i="4"/>
  <c r="H42" i="4"/>
  <c r="H52" i="4"/>
  <c r="H78" i="4"/>
  <c r="H111" i="4"/>
  <c r="H146" i="4"/>
  <c r="H159" i="4"/>
  <c r="H53" i="4"/>
  <c r="H120" i="4"/>
  <c r="H43" i="4"/>
  <c r="H188" i="4"/>
  <c r="H109" i="4"/>
  <c r="H82" i="4"/>
  <c r="H219" i="4"/>
  <c r="H149" i="4"/>
  <c r="H132" i="4"/>
  <c r="H189" i="4"/>
  <c r="H37" i="4"/>
  <c r="H221" i="4"/>
  <c r="H218" i="4"/>
  <c r="H150"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<sst xmlns="http://schemas.openxmlformats.org/spreadsheetml/2006/main" count="6581" uniqueCount="2013">
  <si>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</si>
  <si>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</si>
  <si>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</si>
  <si>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</si>
  <si>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</si>
  <si>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</si>
  <si>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</si>
  <si>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</si>
  <si>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</si>
  <si>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</si>
  <si>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</si>
  <si>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</si>
  <si>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</si>
  <si>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</si>
  <si>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</si>
  <si>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</si>
  <si>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</si>
  <si>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</si>
  <si>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</si>
  <si>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</si>
  <si>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</si>
  <si>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</si>
  <si>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</si>
  <si>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</si>
  <si>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</si>
  <si>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</si>
  <si>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</si>
  <si>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</si>
  <si>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</si>
  <si>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</si>
  <si>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</si>
  <si>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</si>
  <si>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</si>
  <si>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</si>
  <si>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</si>
  <si>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</si>
  <si>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</si>
  <si>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</si>
  <si>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</si>
  <si>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</si>
  <si>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</si>
  <si>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</si>
  <si>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</si>
  <si>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</si>
  <si>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</si>
  <si>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</si>
  <si>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</si>
  <si>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</si>
  <si>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</si>
  <si>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</si>
  <si>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</si>
  <si>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</si>
  <si>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</si>
  <si>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</si>
  <si>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</si>
  <si>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</si>
  <si>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</si>
  <si>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</si>
  <si>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</si>
  <si>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</si>
  <si>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</si>
  <si>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</si>
  <si>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</si>
  <si>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</si>
  <si>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</si>
  <si>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</si>
  <si>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</si>
  <si>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</si>
  <si>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</si>
  <si>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</si>
  <si>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</si>
  <si>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</si>
  <si>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</si>
  <si>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</si>
  <si>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</si>
  <si>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</si>
  <si>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</si>
  <si>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</si>
  <si>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</si>
  <si>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</si>
  <si>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</si>
  <si>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</si>
  <si>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</si>
  <si>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</si>
  <si>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</si>
  <si>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</si>
  <si>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</si>
  <si>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</si>
  <si>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</si>
  <si>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</si>
  <si>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</si>
  <si>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</si>
  <si>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</si>
  <si>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</si>
  <si>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</si>
  <si>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</si>
  <si>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</si>
  <si>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</si>
  <si>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</si>
  <si>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</si>
  <si>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</si>
  <si>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</si>
  <si>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</si>
  <si>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</si>
  <si>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</si>
  <si>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</si>
  <si>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</si>
  <si>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</si>
  <si>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</si>
  <si>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</si>
  <si>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</si>
  <si>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</si>
  <si>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</si>
  <si>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</si>
  <si>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</si>
  <si>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</si>
  <si>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</si>
  <si>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</si>
  <si>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</si>
  <si>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</si>
  <si>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</si>
  <si>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</si>
  <si>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</si>
  <si>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</si>
  <si>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</si>
  <si>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</si>
  <si>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</si>
  <si>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</si>
  <si>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</si>
  <si>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</si>
  <si>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</si>
  <si>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</si>
  <si>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</si>
  <si>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</si>
  <si>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</si>
  <si>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</si>
  <si>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</si>
  <si>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</si>
  <si>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</si>
  <si>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</si>
  <si>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</si>
  <si>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</si>
  <si>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</si>
  <si>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</si>
  <si>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</si>
  <si>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</si>
  <si>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</si>
  <si>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</si>
  <si>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</si>
  <si>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</si>
  <si>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</si>
  <si>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</si>
  <si>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</si>
  <si>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</si>
  <si>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</si>
  <si>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</si>
  <si>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</si>
  <si>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</si>
  <si>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</si>
  <si>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</si>
  <si>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</si>
  <si>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</si>
  <si>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</si>
  <si>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</si>
  <si>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</si>
  <si>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</si>
  <si>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</si>
  <si>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</si>
  <si>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</si>
  <si>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</si>
  <si>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</si>
  <si>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</si>
  <si>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</si>
  <si>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</si>
  <si>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</si>
  <si>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</si>
  <si>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</si>
  <si>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</si>
  <si>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</si>
  <si>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</si>
  <si>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</si>
  <si>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</si>
  <si>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</si>
  <si>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</si>
  <si>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</si>
  <si>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</si>
  <si>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</si>
  <si>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</si>
  <si>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</si>
  <si>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</si>
  <si>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</si>
  <si>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</si>
  <si>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</si>
  <si>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</si>
  <si>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</si>
  <si>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</si>
  <si>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</si>
  <si>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</si>
  <si>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</si>
  <si>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</si>
  <si>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</si>
  <si>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</si>
  <si>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</si>
  <si>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</si>
  <si>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</si>
  <si>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</si>
  <si>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</si>
  <si>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</si>
  <si>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</si>
  <si>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</si>
  <si>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</si>
  <si>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</si>
  <si>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</si>
  <si>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</si>
  <si>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</si>
  <si>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</si>
  <si>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</si>
  <si>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</si>
  <si>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</si>
  <si>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</si>
  <si>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</si>
  <si>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</si>
  <si>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</si>
  <si>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</si>
  <si>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</si>
  <si>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</si>
  <si>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</si>
  <si>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</si>
  <si>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</si>
  <si>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</si>
  <si>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</si>
  <si>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</si>
  <si>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</si>
  <si>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</si>
  <si>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</si>
  <si>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</si>
  <si>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</si>
  <si>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</si>
  <si>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</si>
  <si>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</si>
  <si>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</si>
  <si>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</si>
  <si>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</si>
  <si>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</si>
  <si>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</si>
  <si>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</si>
  <si>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</si>
  <si>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</si>
  <si>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</si>
  <si>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</si>
  <si>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</si>
  <si>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</si>
  <si>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</si>
  <si>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</si>
  <si>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</si>
  <si>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</si>
  <si>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</si>
  <si>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</si>
  <si>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</si>
  <si>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</si>
  <si>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</si>
  <si>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</si>
  <si>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</si>
  <si>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</si>
  <si>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</si>
  <si>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</si>
  <si>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</si>
  <si>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</si>
  <si>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</si>
  <si>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</si>
  <si>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</si>
  <si>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</si>
  <si>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</si>
  <si>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</si>
  <si>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</si>
  <si>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</si>
  <si>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</si>
  <si>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</si>
  <si>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</si>
  <si>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</si>
  <si>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</si>
  <si>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</si>
  <si>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</si>
  <si>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</si>
  <si>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</si>
  <si>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</si>
  <si>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</si>
  <si>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</si>
  <si>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</si>
  <si>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</si>
  <si>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</si>
  <si>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</si>
  <si>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</si>
  <si>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</si>
  <si>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</si>
  <si>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</si>
  <si>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</si>
  <si>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</si>
  <si>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</si>
  <si>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</si>
  <si>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</si>
  <si>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</si>
  <si>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</si>
  <si>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</si>
  <si>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</si>
  <si>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</si>
  <si>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</si>
  <si>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</si>
  <si>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</si>
  <si>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</si>
  <si>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</si>
  <si>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</si>
  <si>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</si>
  <si>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</si>
  <si>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</si>
  <si>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</si>
  <si>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</si>
  <si>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</si>
  <si>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</si>
  <si>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</si>
  <si>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</si>
  <si>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</si>
  <si>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</si>
  <si>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</si>
  <si>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</si>
  <si>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</si>
  <si>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</si>
  <si>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</si>
  <si>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</si>
  <si>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</si>
  <si>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</si>
  <si>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</si>
  <si>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</si>
  <si>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</si>
  <si>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</si>
  <si>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</si>
  <si>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</si>
  <si>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</si>
  <si>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</si>
  <si>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</si>
  <si>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</si>
  <si>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</si>
  <si>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</si>
  <si>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</si>
  <si>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</si>
  <si>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</si>
  <si>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</si>
  <si>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</si>
  <si>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</si>
  <si>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</si>
  <si>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</si>
  <si>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</si>
  <si>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</si>
  <si>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</si>
  <si>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</si>
  <si>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</si>
  <si>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</si>
  <si>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</si>
  <si>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</si>
  <si>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</si>
  <si>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</si>
  <si>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</si>
  <si>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</si>
  <si>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</si>
  <si>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</si>
  <si>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</si>
  <si>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</si>
  <si>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</si>
  <si>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</si>
  <si>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</si>
  <si>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</si>
  <si>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</si>
  <si>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</si>
  <si>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</si>
  <si>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</si>
  <si>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</si>
  <si>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</si>
  <si>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</si>
  <si>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</si>
  <si>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</si>
  <si>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</si>
  <si>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</si>
  <si>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</si>
  <si>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</si>
  <si>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</si>
  <si>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</si>
  <si>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</si>
  <si>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</si>
  <si>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</si>
  <si>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</si>
  <si>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</si>
  <si>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</si>
  <si>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</si>
  <si>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</si>
  <si>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</si>
  <si>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</si>
  <si>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</si>
  <si>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</si>
  <si>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</si>
  <si>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</si>
  <si>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</si>
  <si>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</si>
  <si>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</si>
  <si>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</si>
  <si>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</si>
  <si>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</si>
  <si>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</si>
  <si>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</si>
  <si>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</si>
  <si>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</si>
  <si>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</si>
  <si>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</si>
  <si>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</si>
  <si>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</si>
  <si>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</si>
  <si>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</si>
  <si>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</si>
  <si>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</si>
  <si>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</si>
  <si>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</si>
  <si>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</si>
  <si>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</si>
  <si>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</si>
  <si>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</si>
  <si>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</si>
  <si>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</si>
  <si>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</si>
  <si>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</si>
  <si>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</si>
  <si>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</si>
  <si>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</si>
  <si>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</si>
  <si>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</si>
  <si>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</si>
  <si>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</si>
  <si>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</si>
  <si>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</si>
  <si>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</si>
  <si>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</si>
  <si>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</si>
  <si>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</si>
  <si>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</si>
  <si>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</si>
  <si>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</si>
  <si>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</si>
  <si>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</si>
  <si>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</si>
  <si>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</si>
  <si>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</si>
  <si>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</si>
  <si>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</si>
  <si>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</si>
  <si>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</si>
  <si>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</si>
  <si>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</si>
  <si>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</si>
  <si>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</si>
  <si>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</si>
  <si>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</si>
  <si>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</si>
  <si>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</si>
  <si>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</si>
  <si>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</si>
  <si>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</si>
  <si>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</si>
  <si>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</si>
  <si>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</si>
  <si>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</si>
  <si>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</si>
  <si>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</si>
  <si>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</si>
  <si>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</si>
  <si>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</si>
  <si>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</si>
  <si>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</si>
  <si>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</si>
  <si>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</si>
  <si>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</si>
  <si>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</si>
  <si>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</si>
  <si>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</si>
  <si>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</si>
  <si>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</si>
  <si>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</si>
  <si>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</si>
  <si>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</si>
  <si>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</si>
  <si>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</si>
  <si>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</si>
  <si>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</si>
  <si>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</si>
  <si>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</si>
  <si>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</si>
  <si>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</si>
  <si>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</si>
  <si>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</si>
  <si>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</si>
  <si>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</si>
  <si>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</si>
  <si>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</si>
  <si>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</si>
  <si>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</si>
  <si>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</si>
  <si>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</si>
  <si>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</si>
  <si>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</si>
  <si>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</si>
  <si>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</si>
  <si>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</si>
  <si>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</si>
  <si>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</si>
  <si>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</si>
  <si>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</si>
  <si>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</si>
  <si>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</si>
  <si>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</si>
  <si>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</si>
  <si>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</si>
  <si>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</si>
  <si>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</si>
  <si>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</si>
  <si>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</si>
  <si>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</si>
  <si>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</si>
  <si>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</si>
  <si>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</si>
  <si>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</si>
  <si>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</si>
  <si>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</si>
  <si>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</si>
  <si>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</si>
  <si>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</si>
  <si>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</si>
  <si>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</si>
  <si>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</si>
  <si>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</si>
  <si>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</si>
  <si>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</si>
  <si>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</si>
  <si>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</si>
  <si>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</si>
  <si>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</si>
  <si>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</si>
  <si>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</si>
  <si>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</si>
  <si>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</si>
  <si>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</si>
  <si>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</si>
  <si>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</si>
  <si>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</si>
  <si>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</si>
  <si>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</si>
  <si>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</si>
  <si>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</si>
  <si>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</si>
  <si>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</si>
  <si>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</si>
  <si>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</si>
  <si>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</si>
  <si>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</si>
  <si>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</si>
  <si>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</si>
  <si>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</si>
  <si>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</si>
  <si>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</si>
  <si>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</si>
  <si>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</si>
  <si>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</si>
  <si>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</si>
  <si>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</si>
  <si>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</si>
  <si>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</si>
  <si>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</si>
  <si>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</si>
  <si>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</si>
  <si>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</si>
  <si>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</si>
  <si>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</si>
  <si>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</si>
  <si>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</si>
  <si>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</si>
  <si>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</si>
  <si>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</si>
  <si>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</si>
  <si>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</si>
  <si>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</si>
  <si>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</si>
  <si>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</si>
  <si>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</si>
  <si>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</si>
  <si>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</si>
  <si>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</si>
  <si>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</si>
  <si>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</si>
  <si>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</si>
  <si>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</si>
  <si>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</si>
  <si>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</si>
  <si>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</si>
  <si>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</si>
  <si>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</si>
  <si>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</si>
  <si>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</si>
  <si>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</si>
  <si>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</si>
  <si>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</si>
  <si>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</si>
  <si>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</si>
  <si>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</si>
  <si>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</si>
  <si>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</si>
  <si>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</si>
  <si>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</si>
  <si>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</si>
  <si>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</si>
  <si>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</si>
  <si>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</si>
  <si>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</si>
  <si>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</si>
  <si>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</si>
  <si>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</si>
  <si>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</si>
  <si>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</si>
  <si>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</si>
  <si>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</si>
  <si>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</si>
  <si>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</si>
  <si>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</si>
  <si>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</si>
  <si>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</si>
  <si>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</si>
  <si>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</si>
  <si>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</si>
  <si>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</si>
  <si>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</si>
  <si>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</si>
  <si>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</si>
  <si>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</si>
  <si>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</si>
  <si>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</si>
  <si>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</si>
  <si>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</si>
  <si>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</si>
  <si>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</si>
  <si>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</si>
  <si>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</si>
  <si>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</si>
  <si>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</si>
  <si>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</si>
  <si>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</si>
  <si>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</si>
  <si>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</si>
  <si>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</si>
  <si>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</si>
  <si>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</si>
  <si>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</si>
  <si>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</si>
  <si>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</si>
  <si>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</si>
  <si>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</si>
  <si>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</si>
  <si>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</si>
  <si>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</si>
  <si>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</si>
  <si>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</si>
  <si>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</si>
  <si>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</si>
  <si>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</si>
  <si>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</si>
  <si>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</si>
  <si>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</si>
  <si>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</si>
  <si>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</si>
  <si>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</si>
  <si>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</si>
  <si>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</si>
  <si>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</si>
  <si>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</si>
  <si>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</si>
  <si>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</si>
  <si>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</si>
  <si>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</si>
  <si>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</si>
  <si>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</si>
  <si>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</si>
  <si>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</si>
  <si>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</si>
  <si>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</si>
  <si>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</si>
  <si>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</si>
  <si>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</si>
  <si>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</si>
  <si>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</si>
  <si>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</si>
  <si>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</si>
  <si>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</si>
  <si>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</si>
  <si>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</si>
  <si>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</si>
  <si>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</si>
  <si>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</si>
  <si>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</si>
  <si>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</si>
  <si>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</si>
  <si>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</si>
  <si>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</si>
  <si>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</si>
  <si>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</si>
  <si>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</si>
  <si>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</si>
  <si>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</si>
  <si>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</si>
  <si>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</si>
  <si>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</si>
  <si>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</si>
  <si>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</si>
  <si>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</si>
  <si>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</si>
  <si>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</si>
  <si>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</si>
  <si>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</si>
  <si>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</si>
  <si>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</si>
  <si>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</si>
  <si>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</si>
  <si>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</si>
  <si>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</si>
  <si>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</si>
  <si>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</si>
  <si>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</si>
  <si>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</si>
  <si>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</si>
  <si>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</si>
  <si>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</si>
  <si>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</si>
  <si>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</si>
  <si>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</si>
  <si>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</si>
  <si>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</si>
  <si>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</si>
  <si>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</si>
  <si>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</si>
  <si>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</si>
  <si>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</si>
  <si>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</si>
  <si>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</si>
  <si>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</si>
  <si>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</si>
  <si>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</si>
  <si>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</si>
  <si>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</si>
  <si>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</si>
  <si>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</si>
  <si>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</si>
  <si>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</si>
  <si>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</si>
  <si>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</si>
  <si>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</si>
  <si>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</si>
  <si>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</si>
  <si>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</si>
  <si>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</si>
  <si>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</si>
  <si>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</si>
  <si>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</si>
  <si>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</si>
  <si>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</si>
  <si>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</si>
  <si>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</si>
  <si>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</si>
  <si>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</si>
  <si>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</si>
  <si>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</si>
  <si>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</si>
  <si>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</si>
  <si>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</si>
  <si>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</si>
  <si>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</si>
  <si>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</si>
  <si>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</si>
  <si>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</si>
  <si>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</si>
  <si>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</si>
  <si>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</si>
  <si>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</si>
  <si>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</si>
  <si>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</si>
  <si>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</si>
  <si>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</si>
  <si>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</si>
  <si>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</si>
  <si>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</si>
  <si>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</si>
  <si>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</si>
  <si>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</si>
  <si>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</si>
  <si>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</si>
  <si>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</si>
  <si>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</si>
  <si>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</si>
  <si>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</si>
  <si>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</si>
  <si>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</si>
  <si>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</si>
  <si>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</si>
  <si>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</si>
  <si>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</si>
  <si>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</si>
  <si>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</si>
  <si>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</si>
  <si>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</si>
  <si>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</si>
  <si>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</si>
  <si>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</si>
  <si>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</si>
  <si>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</si>
  <si>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</si>
  <si>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</si>
  <si>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</si>
  <si>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</si>
  <si>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</si>
  <si>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</si>
  <si>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</si>
  <si>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</si>
  <si>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</si>
  <si>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</si>
  <si>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</si>
  <si>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</si>
  <si>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</si>
  <si>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</si>
  <si>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</si>
  <si>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</si>
  <si>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</si>
  <si>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</si>
  <si>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</si>
  <si>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</si>
  <si>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</si>
  <si>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</si>
  <si>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</si>
  <si>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</si>
  <si>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</si>
  <si>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</si>
  <si>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</si>
  <si>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</si>
  <si>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</si>
  <si>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</si>
  <si>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</si>
  <si>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</si>
  <si>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</si>
  <si>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</si>
  <si>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</si>
  <si>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</si>
  <si>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</si>
  <si>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</si>
  <si>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</si>
  <si>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</si>
  <si>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</si>
  <si>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</si>
  <si>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</si>
  <si>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</si>
  <si>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</si>
  <si>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</si>
  <si>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</si>
  <si>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</si>
  <si>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</si>
  <si>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</si>
  <si>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</si>
  <si>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</si>
  <si>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</si>
  <si>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</si>
  <si>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</si>
  <si>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</si>
  <si>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</si>
  <si>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</si>
  <si>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</si>
  <si>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</si>
  <si>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</si>
  <si>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</si>
  <si>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</si>
  <si>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</si>
  <si>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</si>
  <si>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</si>
  <si>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</si>
  <si>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</si>
  <si>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</si>
  <si>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</si>
  <si>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</si>
  <si>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</si>
  <si>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</si>
  <si>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</si>
  <si>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</si>
  <si>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</si>
  <si>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</si>
  <si>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</si>
  <si>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</si>
  <si>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</si>
  <si>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</si>
  <si>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</si>
  <si>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</si>
  <si>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</si>
  <si>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</si>
  <si>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</si>
  <si>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</si>
  <si>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</si>
  <si>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</si>
  <si>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</si>
  <si>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</si>
  <si>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</si>
  <si>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</si>
  <si>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</si>
  <si>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</si>
  <si>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</si>
  <si>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</si>
  <si>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</si>
  <si>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</si>
  <si>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</si>
  <si>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</si>
  <si>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</si>
  <si>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</si>
  <si>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</si>
  <si>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</si>
  <si>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</si>
  <si>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</si>
  <si>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</si>
  <si>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</si>
  <si>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</si>
  <si>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</si>
  <si>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</si>
  <si>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</si>
  <si>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</si>
  <si>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</si>
  <si>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</si>
  <si>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</si>
  <si>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</si>
  <si>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</si>
  <si>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</si>
  <si>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</si>
  <si>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</si>
  <si>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</si>
  <si>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</si>
  <si>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</si>
  <si>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</si>
  <si>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</si>
  <si>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</si>
  <si>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</si>
  <si>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</si>
  <si>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</si>
  <si>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</si>
  <si>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</si>
  <si>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</si>
  <si>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</si>
  <si>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</si>
  <si>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</si>
  <si>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</si>
  <si>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</si>
  <si>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</si>
  <si>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</si>
  <si>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</si>
  <si>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</si>
  <si>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</si>
  <si>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</si>
  <si>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</si>
  <si>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</si>
  <si>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</si>
  <si>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</si>
  <si>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</si>
  <si>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</si>
  <si>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</si>
  <si>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</si>
  <si>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</si>
  <si>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</si>
  <si>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</si>
  <si>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</si>
  <si>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</si>
  <si>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</si>
  <si>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</si>
  <si>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</si>
  <si>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</si>
  <si>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</si>
  <si>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</si>
  <si>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</si>
  <si>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</si>
  <si>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</si>
  <si>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</si>
  <si>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</si>
  <si>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</si>
  <si>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</si>
  <si>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</si>
  <si>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</si>
  <si>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</si>
  <si>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</si>
  <si>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</si>
  <si>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</si>
  <si>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</si>
  <si>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</si>
  <si>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</si>
  <si>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</si>
  <si>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</si>
  <si>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</si>
  <si>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</si>
  <si>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</si>
  <si>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</si>
  <si>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</si>
  <si>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</si>
  <si>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</si>
  <si>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</si>
  <si>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</si>
  <si>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</si>
  <si>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</si>
  <si>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</si>
  <si>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</si>
  <si>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</si>
  <si>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</si>
  <si>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</si>
  <si>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</si>
  <si>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</si>
  <si>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</si>
  <si>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</si>
  <si>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</si>
  <si>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</si>
  <si>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</si>
  <si>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</si>
  <si>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</si>
  <si>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</si>
  <si>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</si>
  <si>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</si>
  <si>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</si>
  <si>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</si>
  <si>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</si>
  <si>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</si>
  <si>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</si>
  <si>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</si>
  <si>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</si>
  <si>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</si>
  <si>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</si>
  <si>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</si>
  <si>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</si>
  <si>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</si>
  <si>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</si>
  <si>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</si>
  <si>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</si>
  <si>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</si>
  <si>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</si>
  <si>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</si>
  <si>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</si>
  <si>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</si>
  <si>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</si>
  <si>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</si>
  <si>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</si>
  <si>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</si>
  <si>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</si>
  <si>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</si>
  <si>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</si>
  <si>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</si>
  <si>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</si>
  <si>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</si>
  <si>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</si>
  <si>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</si>
  <si>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</si>
  <si>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</si>
  <si>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</si>
  <si>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</si>
  <si>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</si>
  <si>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</si>
  <si>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</si>
  <si>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</si>
  <si>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</si>
  <si>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</si>
  <si>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</si>
  <si>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</si>
  <si>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</si>
  <si>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</si>
  <si>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</si>
  <si>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</si>
  <si>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</si>
  <si>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</si>
  <si>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</si>
  <si>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</si>
  <si>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</si>
  <si>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</si>
  <si>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</si>
  <si>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</si>
  <si>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</si>
  <si>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</si>
  <si>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</si>
  <si>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</si>
  <si>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</si>
  <si>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</si>
  <si>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</si>
  <si>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</si>
  <si>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</si>
  <si>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</si>
  <si>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</si>
  <si>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</si>
  <si>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</si>
  <si>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</si>
  <si>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</si>
  <si>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</si>
  <si>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</si>
  <si>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</si>
  <si>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</si>
  <si>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</si>
  <si>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</si>
  <si>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</si>
  <si>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</si>
  <si>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</si>
  <si>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</si>
  <si>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</si>
  <si>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</si>
  <si>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</si>
  <si>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</si>
  <si>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</si>
  <si>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</si>
  <si>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</si>
  <si>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</si>
  <si>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</si>
  <si>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</si>
  <si>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</si>
  <si>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</si>
  <si>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</si>
  <si>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</si>
  <si>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</si>
  <si>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</si>
  <si>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</si>
  <si>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</si>
  <si>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</si>
  <si>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</si>
  <si>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</si>
  <si>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</si>
  <si>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</si>
  <si>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</si>
  <si>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</si>
  <si>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</si>
  <si>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</si>
  <si>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</si>
  <si>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</si>
  <si>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</si>
  <si>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</si>
  <si>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</si>
  <si>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</si>
  <si>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</si>
  <si>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</si>
  <si>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</si>
  <si>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</si>
  <si>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</si>
  <si>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</si>
  <si>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</si>
  <si>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</si>
  <si>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</si>
  <si>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</si>
  <si>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</si>
  <si>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</si>
  <si>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</si>
  <si>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</si>
  <si>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</si>
  <si>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</si>
  <si>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</si>
  <si>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</si>
  <si>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</si>
  <si>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</si>
  <si>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</si>
  <si>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</si>
  <si>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</si>
  <si>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</si>
  <si>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</si>
  <si>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</si>
  <si>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</si>
  <si>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</si>
  <si>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</si>
  <si>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</si>
  <si>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</si>
  <si>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</si>
  <si>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</si>
  <si>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</si>
  <si>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</si>
  <si>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</si>
  <si>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</si>
  <si>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</si>
  <si>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</si>
  <si>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</si>
  <si>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</si>
  <si>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</si>
  <si>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</si>
  <si>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</si>
  <si>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</si>
  <si>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</si>
  <si>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</si>
  <si>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</si>
  <si>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</si>
  <si>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</si>
  <si>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</si>
  <si>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</si>
  <si>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</si>
  <si>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</si>
  <si>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</si>
  <si>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</si>
  <si>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</si>
  <si>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</si>
  <si>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</si>
  <si>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</si>
  <si>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</si>
  <si>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</si>
  <si>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</si>
  <si>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</si>
  <si>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</si>
  <si>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</si>
  <si>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</si>
  <si>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</si>
  <si>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</si>
  <si>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</si>
  <si>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</si>
  <si>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</si>
  <si>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</si>
  <si>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</si>
  <si>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</si>
  <si>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</si>
  <si>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</si>
  <si>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</si>
  <si>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</si>
  <si>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</si>
  <si>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</si>
  <si>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</si>
  <si>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</si>
  <si>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</si>
  <si>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</si>
  <si>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</si>
  <si>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</si>
  <si>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</si>
  <si>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</si>
  <si>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</si>
  <si>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</si>
  <si>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</si>
  <si>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</si>
  <si>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</si>
  <si>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</si>
  <si>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</si>
  <si>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</si>
  <si>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</si>
  <si>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</si>
  <si>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</si>
  <si>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</si>
  <si>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</si>
  <si>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</si>
  <si>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</si>
  <si>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</si>
  <si>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</si>
  <si>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</si>
  <si>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</si>
  <si>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</si>
  <si>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</si>
  <si>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</si>
  <si>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</si>
  <si>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</si>
  <si>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</si>
  <si>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</si>
  <si>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</si>
  <si>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</si>
  <si>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</si>
  <si>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</si>
  <si>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</si>
  <si>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</si>
  <si>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</si>
  <si>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</si>
  <si>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</si>
  <si>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</si>
  <si>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</si>
  <si>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</si>
  <si>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</si>
  <si>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</si>
  <si>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</si>
  <si>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</si>
  <si>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</si>
  <si>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</si>
  <si>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</si>
  <si>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</si>
  <si>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</si>
  <si>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</si>
  <si>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</si>
  <si>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</si>
  <si>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</si>
  <si>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</si>
  <si>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</si>
  <si>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</si>
  <si>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</si>
  <si>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</si>
  <si>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</si>
  <si>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</si>
  <si>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</si>
  <si>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</si>
  <si>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</si>
  <si>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</si>
  <si>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</si>
  <si>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</si>
  <si>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</si>
  <si>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</si>
  <si>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</si>
  <si>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</si>
  <si>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</si>
  <si>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</si>
  <si>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</si>
  <si>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</si>
  <si>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</si>
  <si>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</si>
  <si>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</si>
  <si>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</si>
  <si>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</si>
  <si>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</si>
  <si>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</si>
  <si>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</si>
  <si>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</si>
  <si>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</si>
  <si>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</si>
  <si>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</si>
  <si>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</si>
  <si>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</si>
  <si>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</si>
  <si>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</si>
  <si>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</si>
  <si>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</si>
  <si>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</si>
  <si>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</si>
  <si>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</si>
  <si>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</si>
  <si>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</si>
  <si>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</si>
  <si>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</si>
  <si>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</si>
  <si>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</si>
  <si>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</si>
  <si>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</si>
  <si>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</si>
  <si>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</si>
  <si>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</si>
  <si>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</si>
  <si>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</si>
  <si>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</si>
  <si>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</si>
  <si>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</si>
  <si>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</si>
  <si>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</si>
  <si>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</si>
  <si>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</si>
  <si>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</si>
  <si>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</si>
  <si>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</si>
  <si>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</si>
  <si>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</si>
  <si>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</si>
  <si>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</si>
  <si>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</si>
  <si>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</si>
  <si>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</si>
  <si>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</si>
  <si>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</si>
  <si>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</si>
  <si>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</si>
  <si>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</si>
  <si>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</si>
  <si>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</si>
  <si>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</si>
  <si>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</si>
  <si>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</si>
  <si>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</si>
  <si>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</si>
  <si>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</si>
  <si>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</si>
  <si>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</si>
  <si>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</si>
  <si>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</si>
  <si>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</si>
  <si>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</si>
  <si>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</si>
  <si>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</si>
  <si>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</si>
  <si>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</si>
  <si>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</si>
  <si>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</si>
  <si>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</si>
  <si>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</si>
  <si>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</si>
  <si>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</si>
  <si>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</si>
  <si>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</si>
  <si>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</si>
  <si>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</si>
  <si>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</si>
  <si>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</si>
  <si>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</si>
  <si>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</si>
  <si>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</si>
  <si>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</si>
  <si>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</si>
  <si>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</si>
  <si>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</si>
  <si>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</si>
  <si>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</si>
  <si>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</si>
  <si>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</si>
  <si>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</si>
  <si>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</si>
  <si>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</si>
  <si>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</si>
  <si>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</si>
  <si>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</si>
  <si>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</si>
  <si>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</si>
  <si>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</si>
  <si>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</si>
  <si>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</si>
  <si>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</si>
  <si>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</si>
  <si>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</si>
  <si>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</si>
  <si>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</si>
  <si>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</si>
  <si>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</si>
  <si>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</si>
  <si>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</si>
  <si>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</si>
  <si>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</si>
  <si>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</si>
  <si>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</si>
  <si>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</si>
  <si>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</si>
  <si>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</si>
  <si>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</si>
  <si>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</si>
  <si>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</si>
  <si>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</si>
  <si>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</si>
  <si>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</si>
  <si>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</si>
  <si>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</si>
  <si>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</si>
  <si>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</si>
  <si>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</si>
  <si>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</si>
  <si>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</si>
  <si>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</si>
  <si>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</si>
  <si>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</si>
  <si>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</si>
  <si>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</si>
  <si>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</si>
  <si>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</si>
  <si>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</si>
  <si>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</si>
  <si>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</si>
  <si>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</si>
  <si>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</si>
  <si>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</si>
  <si>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</si>
  <si>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</si>
  <si>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</si>
  <si>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</si>
  <si>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</si>
  <si>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</si>
  <si>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</si>
  <si>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</si>
  <si>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</si>
  <si>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</si>
  <si>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</si>
  <si>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</si>
  <si>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</si>
  <si>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</si>
  <si>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</si>
  <si>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</si>
  <si>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</si>
  <si>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</si>
  <si>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</si>
  <si>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</si>
  <si>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</si>
  <si>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</si>
  <si>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</si>
  <si>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</si>
  <si>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</si>
  <si>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</si>
  <si>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</si>
  <si>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</si>
  <si>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</si>
  <si>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</si>
  <si>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</si>
  <si>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</si>
  <si>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</si>
  <si>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</si>
  <si>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</si>
  <si>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</si>
  <si>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</si>
  <si>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</si>
  <si>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</si>
  <si>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</si>
  <si>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</si>
  <si>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</si>
  <si>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</si>
  <si>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</si>
  <si>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</si>
  <si>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</si>
  <si>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</si>
  <si>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</si>
  <si>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</si>
  <si>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</si>
  <si>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</si>
  <si>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</si>
  <si>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</si>
  <si>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</si>
  <si>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</si>
  <si>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</si>
  <si>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</si>
  <si>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</si>
  <si>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</si>
  <si>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</si>
  <si>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</si>
  <si>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</si>
  <si>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</si>
  <si>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</si>
  <si>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</si>
  <si>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</si>
  <si>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</si>
  <si>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</si>
  <si>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</si>
  <si>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</si>
  <si>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</si>
  <si>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</si>
  <si>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</si>
  <si>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</si>
  <si>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</si>
  <si>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</si>
  <si>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</si>
  <si>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</si>
  <si>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</si>
  <si>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</si>
  <si>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</si>
  <si>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</si>
  <si>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</si>
  <si>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</si>
  <si>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</si>
  <si>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</si>
  <si>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</si>
  <si>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</si>
  <si>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</si>
  <si>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</si>
  <si>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</si>
  <si>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</si>
  <si>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</si>
  <si>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</si>
  <si>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</si>
  <si>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</si>
  <si>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</si>
  <si>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</si>
  <si>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</si>
  <si>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</si>
  <si>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</si>
  <si>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</si>
  <si>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</si>
  <si>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</si>
  <si>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</si>
  <si>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</si>
  <si>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</si>
  <si>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</si>
  <si>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</si>
  <si>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</si>
  <si>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</si>
  <si>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</si>
  <si>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</si>
  <si>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</si>
  <si>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</si>
  <si>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</si>
  <si>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</si>
  <si>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</si>
  <si>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</si>
  <si>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</si>
  <si>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</si>
  <si>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</si>
  <si>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</si>
  <si>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</si>
  <si>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</si>
  <si>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</si>
  <si>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</si>
  <si>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</si>
  <si>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</si>
  <si>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</si>
  <si>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</si>
  <si>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</si>
  <si>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</si>
  <si>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</si>
  <si>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</si>
  <si>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</si>
  <si>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</si>
  <si>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</si>
  <si>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</si>
  <si>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</si>
  <si>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</si>
  <si>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</si>
  <si>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</si>
  <si>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</si>
  <si>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</si>
  <si>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</si>
  <si>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</si>
  <si>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</si>
  <si>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</si>
  <si>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</si>
  <si>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</si>
  <si>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</si>
  <si>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</si>
  <si>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</si>
  <si>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</si>
  <si>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</si>
  <si>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</si>
  <si>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</si>
  <si>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</si>
  <si>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</si>
  <si>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</si>
  <si>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</si>
  <si>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</si>
  <si>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</si>
  <si>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</si>
  <si>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</si>
  <si>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</si>
  <si>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</si>
  <si>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</si>
  <si>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</si>
  <si>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</si>
  <si>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</si>
  <si>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</si>
  <si>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</si>
  <si>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</si>
  <si>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</si>
  <si>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</si>
  <si>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</si>
  <si>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</si>
  <si>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</si>
  <si>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</si>
  <si>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</si>
  <si>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</si>
  <si>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</si>
  <si>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</si>
  <si>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</si>
  <si>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</si>
  <si>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</si>
  <si>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</si>
  <si>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</si>
  <si>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</si>
  <si>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</si>
  <si>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</si>
  <si>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</si>
  <si>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</si>
  <si>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</si>
  <si>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</si>
  <si>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</si>
  <si>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</si>
  <si>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</si>
  <si>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</si>
  <si>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</si>
  <si>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</si>
  <si>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</si>
  <si>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</si>
  <si>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</si>
  <si>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</si>
  <si>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</si>
  <si>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</si>
  <si>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</si>
  <si>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</si>
  <si>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</si>
  <si>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</si>
  <si>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</si>
  <si>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</si>
  <si>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</si>
  <si>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</si>
  <si>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</si>
  <si>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</si>
  <si>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</si>
  <si>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</si>
  <si>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</si>
  <si>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</si>
  <si>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</si>
  <si>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</si>
  <si>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</si>
  <si>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</si>
  <si>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</si>
  <si>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</si>
  <si>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</si>
  <si>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</si>
  <si>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</si>
  <si>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</si>
  <si>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Small enterprise</t>
  </si>
  <si>
    <t>C-206</t>
  </si>
  <si>
    <t>Medium-sized enterprise</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</si>
  <si>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</si>
  <si>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</si>
  <si>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</si>
  <si>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</si>
  <si>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</si>
  <si>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</si>
  <si>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</si>
  <si>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</si>
  <si>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</si>
  <si>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</si>
  <si>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</si>
  <si>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</si>
  <si>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</si>
  <si>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</si>
  <si>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</si>
  <si>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</si>
  <si>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</si>
  <si>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</si>
  <si>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</si>
  <si>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</si>
  <si>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</si>
  <si>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</si>
  <si>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</si>
  <si>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</si>
  <si>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</si>
  <si>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</si>
  <si>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</si>
  <si>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</si>
  <si>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</si>
  <si>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</si>
  <si>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</si>
  <si>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</si>
  <si>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</si>
  <si>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</si>
  <si>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</si>
  <si>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</si>
  <si>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</si>
  <si>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</si>
  <si>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</si>
  <si>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</si>
  <si>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</si>
  <si>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</si>
  <si>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</si>
  <si>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</si>
  <si>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</si>
  <si>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</si>
  <si>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</si>
  <si>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</si>
  <si>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</si>
  <si>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</si>
  <si>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</si>
  <si>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</si>
  <si>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</si>
  <si>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</si>
  <si>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</si>
  <si>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Contracting entity</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</si>
  <si>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</si>
  <si>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</si>
  <si>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</si>
  <si>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</si>
  <si>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</si>
  <si>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</si>
  <si>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</si>
  <si>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</si>
  <si>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</si>
  <si>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</si>
  <si>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</si>
  <si>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</si>
  <si>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</si>
  <si>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</si>
  <si>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</si>
  <si>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</si>
  <si>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</si>
  <si>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</si>
  <si>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</si>
  <si>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</si>
  <si>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</si>
  <si>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</si>
  <si>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</si>
  <si>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</si>
  <si>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</si>
  <si>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</si>
  <si>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</si>
  <si>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</si>
  <si>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</si>
  <si>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</si>
  <si>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</si>
  <si>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</si>
  <si>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</si>
  <si>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</si>
  <si>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</si>
  <si>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</si>
  <si>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</si>
  <si>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</si>
  <si>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</si>
  <si>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</si>
  <si>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</si>
  <si>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</si>
  <si>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</si>
  <si>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</si>
  <si>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</si>
  <si>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</si>
  <si>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</si>
  <si>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</si>
  <si>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</si>
  <si>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</si>
  <si>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</si>
  <si>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</si>
  <si>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</si>
  <si>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</si>
  <si>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</si>
  <si>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</si>
  <si>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</si>
  <si>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</si>
  <si>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</si>
  <si>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</si>
  <si>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</si>
  <si>
    <t>eAuction</t>
  </si>
  <si>
    <t>WG approval 20/07/2018
Terms in the Glossary describing electronic process will be lowercase e-uppercase term</t>
  </si>
  <si>
    <t>WG approval 20/07/2018</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</si>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</sst>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3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8"/>
  <sheetViews>
    <sheetView tabSelected="1" zoomScale="90" zoomScaleNormal="90" workbookViewId="0">
      <pane ySplit="2" topLeftCell="A3" activePane="bottomLeft" state="frozen"/>
      <selection pane="bottomLeft" activeCell="A220" sqref="A220"/>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5" t="s">
        <v>12</v>
      </c>
      <c r="B1" s="66"/>
      <c r="C1" s="65" t="s">
        <v>15</v>
      </c>
      <c r="D1" s="66"/>
      <c r="E1" s="66"/>
      <c r="F1" s="66"/>
      <c r="G1" s="66"/>
      <c r="H1" s="66"/>
      <c r="I1" s="66"/>
      <c r="J1" s="42"/>
      <c r="K1" s="67" t="s">
        <v>1</v>
      </c>
      <c r="L1" s="66"/>
      <c r="M1" s="68" t="s">
        <v>21</v>
      </c>
      <c r="N1" s="66"/>
      <c r="O1" s="66"/>
      <c r="P1" s="69" t="s">
        <v>28</v>
      </c>
      <c r="Q1" s="66"/>
      <c r="R1" s="66"/>
      <c r="S1" s="66"/>
      <c r="T1" s="66"/>
      <c r="U1" s="66"/>
      <c r="V1" s="66"/>
      <c r="W1" s="66"/>
      <c r="X1" s="66"/>
      <c r="Y1" s="66"/>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1667</v>
      </c>
      <c r="C3" s="41" t="s">
        <v>1668</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1667</v>
      </c>
      <c r="C4" s="41" t="s">
        <v>1669</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1667</v>
      </c>
      <c r="C5" s="41" t="s">
        <v>1670</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1667</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1667</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1667</v>
      </c>
      <c r="C8" s="37" t="s">
        <v>1823</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1667</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1667</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41" t="s">
        <v>274</v>
      </c>
      <c r="C11" s="41" t="s">
        <v>1824</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41" t="s">
        <v>274</v>
      </c>
      <c r="C12" s="41" t="s">
        <v>1825</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41" t="s">
        <v>274</v>
      </c>
      <c r="C13" s="41" t="s">
        <v>1671</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41"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38"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38"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38" t="s">
        <v>274</v>
      </c>
      <c r="C17" s="38" t="s">
        <v>1826</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41"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37" t="s">
        <v>296</v>
      </c>
      <c r="C19" s="37" t="s">
        <v>1827</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41"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37"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1783</v>
      </c>
      <c r="B22" s="37" t="s">
        <v>1784</v>
      </c>
      <c r="C22" s="37" t="s">
        <v>1828</v>
      </c>
      <c r="D22" s="37" t="s">
        <v>1785</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37" t="s">
        <v>1792</v>
      </c>
      <c r="C23" s="37" t="s">
        <v>1793</v>
      </c>
      <c r="D23" s="37" t="s">
        <v>1785</v>
      </c>
      <c r="E23" s="37"/>
      <c r="F23" s="37" t="s">
        <v>1794</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37" t="s">
        <v>1792</v>
      </c>
      <c r="C24" s="37" t="s">
        <v>245</v>
      </c>
      <c r="D24" s="37"/>
      <c r="E24" s="37" t="s">
        <v>143</v>
      </c>
      <c r="F24" s="37" t="s">
        <v>1169</v>
      </c>
      <c r="G24" s="48" t="s">
        <v>243</v>
      </c>
      <c r="H24" s="37" t="s">
        <v>220</v>
      </c>
      <c r="I24" s="37" t="s">
        <v>1170</v>
      </c>
      <c r="J24" s="22"/>
      <c r="K24" s="41"/>
      <c r="L24" s="22" t="s">
        <v>1795</v>
      </c>
      <c r="M24" s="38"/>
      <c r="N24" s="38"/>
      <c r="O24" s="38"/>
      <c r="P24" s="38" t="s">
        <v>154</v>
      </c>
      <c r="Q24" s="38"/>
      <c r="R24" s="38"/>
      <c r="S24" s="38"/>
      <c r="T24" s="38"/>
      <c r="U24" s="38" t="s">
        <v>154</v>
      </c>
      <c r="V24" s="38" t="s">
        <v>154</v>
      </c>
      <c r="W24" s="38"/>
      <c r="X24" s="38"/>
      <c r="Y24" s="38"/>
    </row>
    <row r="25" spans="1:25" s="57" customFormat="1" ht="75">
      <c r="A25" s="37" t="s">
        <v>1168</v>
      </c>
      <c r="B25" s="37" t="s">
        <v>1792</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37" t="s">
        <v>1792</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37" t="s">
        <v>1792</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37" t="s">
        <v>1792</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37" t="s">
        <v>1792</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37" t="s">
        <v>1792</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37" t="s">
        <v>1751</v>
      </c>
      <c r="C31" s="37" t="s">
        <v>1752</v>
      </c>
      <c r="D31" s="37" t="s">
        <v>1702</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41" t="s">
        <v>326</v>
      </c>
      <c r="C32" s="37" t="s">
        <v>1830</v>
      </c>
      <c r="D32" s="37" t="s">
        <v>1672</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41" t="s">
        <v>326</v>
      </c>
      <c r="C33" s="37" t="s">
        <v>1829</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41"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38"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38"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38"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38"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38" t="s">
        <v>326</v>
      </c>
      <c r="C39" s="38" t="s">
        <v>1831</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38"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38"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38"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38"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38"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25" t="s">
        <v>258</v>
      </c>
      <c r="C45" s="25" t="s">
        <v>1832</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37"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37"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37"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37"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41"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37"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37"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37"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37"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37" t="s">
        <v>1675</v>
      </c>
      <c r="C55" s="37" t="s">
        <v>1673</v>
      </c>
      <c r="D55" s="37" t="s">
        <v>1674</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41" t="s">
        <v>1675</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38" t="s">
        <v>1675</v>
      </c>
      <c r="C57" s="38" t="s">
        <v>1833</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41"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37" t="s">
        <v>374</v>
      </c>
      <c r="C59" s="37" t="s">
        <v>1834</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37"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25"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37"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37" t="s">
        <v>381</v>
      </c>
      <c r="C63" s="37" t="s">
        <v>1835</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37"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37"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37"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37"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37"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37"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37"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37"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37"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25"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37" t="s">
        <v>381</v>
      </c>
      <c r="C74" s="37" t="s">
        <v>1836</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37" t="s">
        <v>381</v>
      </c>
      <c r="C75" s="37" t="s">
        <v>1837</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37"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37"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37"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37" t="s">
        <v>386</v>
      </c>
      <c r="C79" s="37" t="s">
        <v>1838</v>
      </c>
      <c r="D79" s="37" t="s">
        <v>1674</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25"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37"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37" t="s">
        <v>386</v>
      </c>
      <c r="C82" s="37" t="s">
        <v>1839</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37" t="s">
        <v>386</v>
      </c>
      <c r="C83" s="37" t="s">
        <v>1840</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25"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38"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38"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38"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38"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38" t="s">
        <v>1688</v>
      </c>
      <c r="C89" s="38" t="s">
        <v>1841</v>
      </c>
      <c r="D89" s="38" t="s">
        <v>1689</v>
      </c>
      <c r="E89" s="38"/>
      <c r="F89" s="38" t="s">
        <v>1690</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38" t="s">
        <v>1688</v>
      </c>
      <c r="C90" s="38" t="s">
        <v>1691</v>
      </c>
      <c r="D90" s="38" t="s">
        <v>1692</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41" t="s">
        <v>1688</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38" t="s">
        <v>1688</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38" t="s">
        <v>1688</v>
      </c>
      <c r="C93" s="38" t="s">
        <v>1842</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41" t="s">
        <v>412</v>
      </c>
      <c r="C94" s="25" t="s">
        <v>1693</v>
      </c>
      <c r="D94" s="25" t="s">
        <v>1694</v>
      </c>
      <c r="E94" s="41"/>
      <c r="F94" s="41" t="s">
        <v>1695</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37" t="s">
        <v>443</v>
      </c>
      <c r="C95" s="37" t="s">
        <v>1040</v>
      </c>
      <c r="D95" s="37" t="s">
        <v>1696</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41" t="s">
        <v>443</v>
      </c>
      <c r="C96" s="41" t="s">
        <v>1843</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38"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38"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38" t="s">
        <v>443</v>
      </c>
      <c r="C99" s="38" t="s">
        <v>1844</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38" t="s">
        <v>1697</v>
      </c>
      <c r="C100" s="38" t="s">
        <v>1698</v>
      </c>
      <c r="D100" s="38" t="s">
        <v>1699</v>
      </c>
      <c r="E100" s="38"/>
      <c r="F100" s="28" t="s">
        <v>1700</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41" t="s">
        <v>1697</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37" t="s">
        <v>1697</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37" t="s">
        <v>1697</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37" t="s">
        <v>1697</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37" t="s">
        <v>1697</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1808</v>
      </c>
      <c r="B106" s="37" t="s">
        <v>1809</v>
      </c>
      <c r="C106" s="37" t="s">
        <v>1810</v>
      </c>
      <c r="D106" s="37" t="s">
        <v>1811</v>
      </c>
      <c r="E106" s="37" t="s">
        <v>1812</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37" t="s">
        <v>462</v>
      </c>
      <c r="C107" s="37" t="s">
        <v>1701</v>
      </c>
      <c r="D107" s="37" t="s">
        <v>1702</v>
      </c>
      <c r="E107" s="37" t="s">
        <v>1703</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41"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37"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37"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37" t="s">
        <v>1708</v>
      </c>
      <c r="C111" s="37" t="s">
        <v>1704</v>
      </c>
      <c r="D111" s="37" t="s">
        <v>1702</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37" t="s">
        <v>489</v>
      </c>
      <c r="C112" s="37" t="s">
        <v>1705</v>
      </c>
      <c r="D112" s="37" t="s">
        <v>1706</v>
      </c>
      <c r="E112" s="37"/>
      <c r="F112" s="37" t="s">
        <v>1707</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41"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38" t="s">
        <v>489</v>
      </c>
      <c r="C114" s="38" t="s">
        <v>1845</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37" t="s">
        <v>523</v>
      </c>
      <c r="C115" s="37" t="s">
        <v>1712</v>
      </c>
      <c r="D115" s="37" t="s">
        <v>1713</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41"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38"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38"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38"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38" t="s">
        <v>523</v>
      </c>
      <c r="C120" s="38" t="s">
        <v>1846</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38"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38" t="s">
        <v>1717</v>
      </c>
      <c r="C122" s="37" t="s">
        <v>1718</v>
      </c>
      <c r="D122" s="37" t="s">
        <v>1719</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38" t="s">
        <v>1717</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38" t="s">
        <v>1717</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38" t="s">
        <v>1717</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38" t="s">
        <v>551</v>
      </c>
      <c r="C126" s="37" t="s">
        <v>1720</v>
      </c>
      <c r="D126" s="37" t="s">
        <v>1721</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41"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41" t="s">
        <v>562</v>
      </c>
      <c r="C128" s="41" t="s">
        <v>1109</v>
      </c>
      <c r="D128" s="41" t="s">
        <v>1721</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37"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37" t="s">
        <v>572</v>
      </c>
      <c r="C130" s="37" t="s">
        <v>1722</v>
      </c>
      <c r="D130" s="37" t="s">
        <v>1702</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41"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37"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37" t="s">
        <v>572</v>
      </c>
      <c r="C133" s="37" t="s">
        <v>1847</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37"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37"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41"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38" t="s">
        <v>577</v>
      </c>
      <c r="C137" s="38" t="s">
        <v>1848</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41" t="s">
        <v>582</v>
      </c>
      <c r="C138" s="41" t="s">
        <v>1849</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37" t="s">
        <v>582</v>
      </c>
      <c r="C139" s="37" t="s">
        <v>1850</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37"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1723</v>
      </c>
      <c r="B141" s="37" t="s">
        <v>1724</v>
      </c>
      <c r="C141" s="37" t="s">
        <v>1725</v>
      </c>
      <c r="D141" s="37" t="s">
        <v>1726</v>
      </c>
      <c r="E141" s="37"/>
      <c r="F141" s="37" t="s">
        <v>1727</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1723</v>
      </c>
      <c r="B142" s="37" t="s">
        <v>1724</v>
      </c>
      <c r="C142" s="37" t="s">
        <v>1728</v>
      </c>
      <c r="D142" s="37" t="s">
        <v>1702</v>
      </c>
      <c r="E142" s="37"/>
      <c r="F142" s="37" t="s">
        <v>1729</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1736</v>
      </c>
      <c r="B143" s="41" t="s">
        <v>598</v>
      </c>
      <c r="C143" s="41" t="s">
        <v>1737</v>
      </c>
      <c r="D143" s="41" t="s">
        <v>1738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41"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37" t="s">
        <v>617</v>
      </c>
      <c r="C145" s="37" t="s">
        <v>1851</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1741</v>
      </c>
      <c r="B146" s="37" t="s">
        <v>1742</v>
      </c>
      <c r="C146" s="37" t="s">
        <v>1852</v>
      </c>
      <c r="D146" s="37" t="s">
        <v>1743</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37" t="s">
        <v>122</v>
      </c>
      <c r="C147" s="37" t="s">
        <v>1853</v>
      </c>
      <c r="D147" s="37" t="s">
        <v>1757</v>
      </c>
      <c r="E147" s="37"/>
      <c r="F147" s="37" t="s">
        <v>1763</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37"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37" t="s">
        <v>122</v>
      </c>
      <c r="C149" s="37" t="s">
        <v>874</v>
      </c>
      <c r="D149" s="37"/>
      <c r="E149" s="37" t="s">
        <v>143</v>
      </c>
      <c r="F149" s="37"/>
      <c r="G149" s="46" t="s">
        <v>10</v>
      </c>
      <c r="H149" s="41" t="s">
        <v>220</v>
      </c>
      <c r="I149" s="41"/>
      <c r="J149" s="22"/>
      <c r="K149" s="41"/>
      <c r="L149" s="22" t="s">
        <v>1735</v>
      </c>
      <c r="M149" s="38"/>
      <c r="N149" s="38"/>
      <c r="O149" s="38"/>
      <c r="P149" s="38" t="s">
        <v>154</v>
      </c>
      <c r="Q149" s="38"/>
      <c r="R149" s="38"/>
      <c r="S149" s="38"/>
      <c r="T149" s="38"/>
      <c r="U149" s="38"/>
      <c r="V149" s="38"/>
      <c r="W149" s="38"/>
      <c r="X149" s="38"/>
      <c r="Y149" s="38"/>
    </row>
    <row r="150" spans="1:28" ht="45">
      <c r="A150" s="54" t="s">
        <v>1138</v>
      </c>
      <c r="B150" s="37"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36" t="s">
        <v>122</v>
      </c>
      <c r="C151" s="36" t="s">
        <v>1854</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36" t="s">
        <v>122</v>
      </c>
      <c r="C152" s="36" t="s">
        <v>1855</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1714</v>
      </c>
      <c r="B153" s="38" t="s">
        <v>1715</v>
      </c>
      <c r="C153" s="38" t="s">
        <v>1856</v>
      </c>
      <c r="D153" s="38" t="s">
        <v>1716</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38" t="s">
        <v>1715</v>
      </c>
      <c r="C154" s="41" t="s">
        <v>1857</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38" t="s">
        <v>1715</v>
      </c>
      <c r="C155" s="37" t="s">
        <v>1858</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38" t="s">
        <v>1715</v>
      </c>
      <c r="C156" s="37" t="s">
        <v>1859</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38" t="s">
        <v>637</v>
      </c>
      <c r="C157" s="33" t="s">
        <v>1768</v>
      </c>
      <c r="D157" s="33" t="s">
        <v>1769</v>
      </c>
      <c r="E157" s="33"/>
      <c r="F157" s="37" t="s">
        <v>1770</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36" t="s">
        <v>637</v>
      </c>
      <c r="C158" s="36" t="s">
        <v>1766</v>
      </c>
      <c r="D158" s="36" t="s">
        <v>1757</v>
      </c>
      <c r="E158" s="36"/>
      <c r="F158" s="37" t="s">
        <v>1767</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38" t="s">
        <v>637</v>
      </c>
      <c r="C159" s="38" t="s">
        <v>1860</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38" t="s">
        <v>637</v>
      </c>
      <c r="C160" s="38" t="s">
        <v>1861</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25"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38"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1759</v>
      </c>
      <c r="B163" s="38" t="s">
        <v>645</v>
      </c>
      <c r="C163" s="38" t="s">
        <v>1771</v>
      </c>
      <c r="D163" s="38" t="s">
        <v>1772</v>
      </c>
      <c r="E163" s="38"/>
      <c r="F163" s="38" t="s">
        <v>1773</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1759</v>
      </c>
      <c r="B164" s="54" t="s">
        <v>645</v>
      </c>
      <c r="C164" s="37" t="s">
        <v>1760</v>
      </c>
      <c r="D164" s="37" t="s">
        <v>1761</v>
      </c>
      <c r="E164" s="37"/>
      <c r="F164" s="37" t="s">
        <v>1762</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1755</v>
      </c>
      <c r="B165" s="37" t="s">
        <v>645</v>
      </c>
      <c r="C165" s="37" t="s">
        <v>1756</v>
      </c>
      <c r="D165" s="37" t="s">
        <v>1757</v>
      </c>
      <c r="E165" s="37"/>
      <c r="F165" s="37" t="s">
        <v>1758</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37" t="s">
        <v>653</v>
      </c>
      <c r="C166" s="37" t="s">
        <v>1862</v>
      </c>
      <c r="D166" s="37" t="s">
        <v>1774</v>
      </c>
      <c r="E166" s="37"/>
      <c r="F166" s="37" t="s">
        <v>1775</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1776</v>
      </c>
      <c r="B167" s="37" t="s">
        <v>2002</v>
      </c>
      <c r="C167" s="37" t="s">
        <v>1863</v>
      </c>
      <c r="D167" s="37" t="s">
        <v>1769</v>
      </c>
      <c r="E167" s="37"/>
      <c r="F167" s="37" t="s">
        <v>1777</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1776</v>
      </c>
      <c r="B168" s="37" t="s">
        <v>1780</v>
      </c>
      <c r="C168" s="37" t="s">
        <v>1778</v>
      </c>
      <c r="D168" s="37" t="s">
        <v>1779</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37" t="s">
        <v>680</v>
      </c>
      <c r="C169" s="37" t="s">
        <v>1781</v>
      </c>
      <c r="D169" s="37" t="s">
        <v>1782</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37"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41"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37"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37"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37"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1791</v>
      </c>
      <c r="B175" s="41" t="s">
        <v>11</v>
      </c>
      <c r="C175" s="41" t="s">
        <v>1864</v>
      </c>
      <c r="D175" s="41" t="s">
        <v>1785</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25"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38" t="s">
        <v>11</v>
      </c>
      <c r="C177" s="38" t="s">
        <v>1865</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38" t="s">
        <v>11</v>
      </c>
      <c r="C178" s="38" t="s">
        <v>1866</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38" t="s">
        <v>11</v>
      </c>
      <c r="C179" s="38" t="s">
        <v>1867</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38"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38"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38"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25"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25" t="s">
        <v>755</v>
      </c>
      <c r="C184" s="25" t="s">
        <v>1796</v>
      </c>
      <c r="D184" s="25" t="s">
        <v>1785</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41" t="s">
        <v>755</v>
      </c>
      <c r="C185" s="41" t="s">
        <v>709</v>
      </c>
      <c r="D185" s="41"/>
      <c r="E185" s="41" t="s">
        <v>143</v>
      </c>
      <c r="F185" s="41"/>
      <c r="G185" s="46" t="s">
        <v>707</v>
      </c>
      <c r="H185" s="41" t="s">
        <v>220</v>
      </c>
      <c r="I185" s="41" t="s">
        <v>155</v>
      </c>
      <c r="J185" s="22"/>
      <c r="K185" s="41" t="str">
        <f t="shared" ref="K185:K275" si="8">CONCATENATE(IF(M185="YES","UC1;",""),IF(N185="YES"," UC2;",""),IF(O185="YES"," UC3",""))</f>
        <v/>
      </c>
      <c r="L185" s="22" t="str">
        <f t="shared" ref="L185:L275"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37" t="s">
        <v>755</v>
      </c>
      <c r="C186" s="37" t="s">
        <v>1868</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37" t="s">
        <v>1804</v>
      </c>
      <c r="C187" s="37" t="s">
        <v>1797</v>
      </c>
      <c r="D187" s="37" t="s">
        <v>1805</v>
      </c>
      <c r="E187" s="37" t="s">
        <v>143</v>
      </c>
      <c r="F187" s="37" t="s">
        <v>1798</v>
      </c>
      <c r="G187" s="45" t="s">
        <v>1180</v>
      </c>
      <c r="H187" s="37" t="s">
        <v>154</v>
      </c>
      <c r="I187" s="37" t="s">
        <v>579</v>
      </c>
      <c r="J187" s="22"/>
      <c r="K187" s="41"/>
      <c r="L187" s="22" t="s">
        <v>1799</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37" t="s">
        <v>1804</v>
      </c>
      <c r="C188" s="37" t="s">
        <v>1797</v>
      </c>
      <c r="D188" s="37" t="s">
        <v>1785</v>
      </c>
      <c r="E188" s="37" t="s">
        <v>143</v>
      </c>
      <c r="F188" s="37" t="s">
        <v>1798</v>
      </c>
      <c r="G188" s="45" t="s">
        <v>1180</v>
      </c>
      <c r="H188" s="37" t="s">
        <v>220</v>
      </c>
      <c r="I188" s="37" t="s">
        <v>579</v>
      </c>
      <c r="J188" s="22"/>
      <c r="K188" s="41"/>
      <c r="L188" s="22" t="s">
        <v>1799</v>
      </c>
      <c r="M188" s="38"/>
      <c r="N188" s="38"/>
      <c r="O188" s="38"/>
      <c r="P188" s="38" t="s">
        <v>154</v>
      </c>
      <c r="Q188" s="38"/>
      <c r="R188" s="38" t="s">
        <v>154</v>
      </c>
      <c r="S188" s="38" t="s">
        <v>154</v>
      </c>
      <c r="T188" s="38" t="s">
        <v>154</v>
      </c>
      <c r="U188" s="38"/>
      <c r="V188" s="38"/>
      <c r="W188" s="38"/>
      <c r="X188" s="38"/>
      <c r="Y188" s="38"/>
    </row>
    <row r="189" spans="1:25" ht="75">
      <c r="A189" s="41" t="s">
        <v>1181</v>
      </c>
      <c r="B189" s="41" t="s">
        <v>1804</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38" t="s">
        <v>1804</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38" t="s">
        <v>1804</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38" t="s">
        <v>1804</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38" t="s">
        <v>1804</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38" t="s">
        <v>805</v>
      </c>
      <c r="C194" s="38" t="s">
        <v>1195</v>
      </c>
      <c r="D194" s="38" t="s">
        <v>1806</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37" t="s">
        <v>805</v>
      </c>
      <c r="C195" s="37" t="s">
        <v>1869</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37"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25"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37" t="s">
        <v>805</v>
      </c>
      <c r="C198" s="37" t="s">
        <v>1870</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37" t="s">
        <v>824</v>
      </c>
      <c r="C199" s="37" t="s">
        <v>1813</v>
      </c>
      <c r="D199" s="37" t="s">
        <v>1811</v>
      </c>
      <c r="E199" s="37" t="s">
        <v>143</v>
      </c>
      <c r="F199" s="37" t="s">
        <v>1807</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41"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41"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38" t="s">
        <v>824</v>
      </c>
      <c r="C202" s="38" t="s">
        <v>1871</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38"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38"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41"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41" t="s">
        <v>1814</v>
      </c>
      <c r="C206" s="41" t="s">
        <v>1815</v>
      </c>
      <c r="D206" s="41" t="s">
        <v>1811</v>
      </c>
      <c r="E206" s="41"/>
      <c r="F206" s="41" t="s">
        <v>1816</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41" t="s">
        <v>1814</v>
      </c>
      <c r="C207" s="41" t="s">
        <v>1817</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41" t="s">
        <v>1814</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41" t="s">
        <v>1814</v>
      </c>
      <c r="C209" s="41" t="s">
        <v>1818</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41" t="s">
        <v>1814</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s="64" customFormat="1" ht="90">
      <c r="A211" s="41" t="s">
        <v>1204</v>
      </c>
      <c r="B211" s="41" t="s">
        <v>2003</v>
      </c>
      <c r="C211" s="41" t="s">
        <v>2004</v>
      </c>
      <c r="D211" s="41" t="s">
        <v>2005</v>
      </c>
      <c r="E211" s="41"/>
      <c r="F211" s="41" t="s">
        <v>2006</v>
      </c>
      <c r="G211" s="45"/>
      <c r="H211" s="41" t="s">
        <v>154</v>
      </c>
      <c r="I211" s="41"/>
      <c r="J211" s="22"/>
      <c r="K211" s="41"/>
      <c r="L211" s="22"/>
      <c r="M211" s="41"/>
      <c r="N211" s="41"/>
      <c r="O211" s="41"/>
      <c r="P211" s="41"/>
      <c r="Q211" s="41"/>
      <c r="R211" s="41"/>
      <c r="S211" s="41"/>
      <c r="T211" s="41"/>
      <c r="U211" s="41"/>
      <c r="V211" s="41"/>
      <c r="W211" s="41"/>
      <c r="X211" s="41"/>
      <c r="Y211" s="41"/>
    </row>
    <row r="212" spans="1:25" s="64" customFormat="1" ht="45">
      <c r="A212" s="41" t="s">
        <v>1204</v>
      </c>
      <c r="B212" s="41" t="s">
        <v>2003</v>
      </c>
      <c r="C212" s="41" t="s">
        <v>2007</v>
      </c>
      <c r="D212" s="41"/>
      <c r="E212" s="41" t="s">
        <v>2008</v>
      </c>
      <c r="F212" s="41"/>
      <c r="G212" s="45"/>
      <c r="H212" s="41" t="s">
        <v>220</v>
      </c>
      <c r="I212" s="41"/>
      <c r="J212" s="22"/>
      <c r="K212" s="41"/>
      <c r="L212" s="22"/>
      <c r="M212" s="41"/>
      <c r="N212" s="41"/>
      <c r="O212" s="41"/>
      <c r="P212" s="41"/>
      <c r="Q212" s="41"/>
      <c r="R212" s="41"/>
      <c r="S212" s="41"/>
      <c r="T212" s="41"/>
      <c r="U212" s="41"/>
      <c r="V212" s="41"/>
      <c r="W212" s="41"/>
      <c r="X212" s="41"/>
      <c r="Y212" s="41"/>
    </row>
    <row r="213" spans="1:25" s="64" customFormat="1" ht="30">
      <c r="A213" s="41" t="s">
        <v>1204</v>
      </c>
      <c r="B213" s="41" t="s">
        <v>2003</v>
      </c>
      <c r="C213" s="41" t="s">
        <v>2009</v>
      </c>
      <c r="D213" s="41"/>
      <c r="E213" s="41"/>
      <c r="F213" s="41"/>
      <c r="G213" s="45"/>
      <c r="H213" s="41" t="s">
        <v>220</v>
      </c>
      <c r="I213" s="41"/>
      <c r="J213" s="22"/>
      <c r="K213" s="41"/>
      <c r="L213" s="22"/>
      <c r="M213" s="41"/>
      <c r="N213" s="41"/>
      <c r="O213" s="41"/>
      <c r="P213" s="41"/>
      <c r="Q213" s="41"/>
      <c r="R213" s="41"/>
      <c r="S213" s="41"/>
      <c r="T213" s="41"/>
      <c r="U213" s="41"/>
      <c r="V213" s="41"/>
      <c r="W213" s="41"/>
      <c r="X213" s="41"/>
      <c r="Y213" s="41"/>
    </row>
    <row r="214" spans="1:25" s="64" customFormat="1" ht="45">
      <c r="A214" s="41" t="s">
        <v>1204</v>
      </c>
      <c r="B214" s="41" t="s">
        <v>2003</v>
      </c>
      <c r="C214" s="41" t="s">
        <v>2010</v>
      </c>
      <c r="D214" s="41"/>
      <c r="E214" s="41" t="s">
        <v>2011</v>
      </c>
      <c r="F214" s="41"/>
      <c r="G214" s="45"/>
      <c r="H214" s="41" t="s">
        <v>220</v>
      </c>
      <c r="I214" s="41"/>
      <c r="J214" s="22"/>
      <c r="K214" s="41"/>
      <c r="L214" s="22"/>
      <c r="M214" s="41"/>
      <c r="N214" s="41"/>
      <c r="O214" s="41"/>
      <c r="P214" s="41"/>
      <c r="Q214" s="41"/>
      <c r="R214" s="41"/>
      <c r="S214" s="41"/>
      <c r="T214" s="41"/>
      <c r="U214" s="41"/>
      <c r="V214" s="41"/>
      <c r="W214" s="41"/>
      <c r="X214" s="41"/>
      <c r="Y214" s="41"/>
    </row>
    <row r="215" spans="1:25" ht="90">
      <c r="A215" s="41" t="s">
        <v>1204</v>
      </c>
      <c r="B215" s="41" t="s">
        <v>2003</v>
      </c>
      <c r="C215" s="41" t="s">
        <v>401</v>
      </c>
      <c r="D215" s="41"/>
      <c r="E215" s="41" t="s">
        <v>143</v>
      </c>
      <c r="F215" s="41" t="s">
        <v>1205</v>
      </c>
      <c r="G215" s="46" t="s">
        <v>399</v>
      </c>
      <c r="H215" s="41" t="s">
        <v>220</v>
      </c>
      <c r="I215" s="41" t="s">
        <v>1206</v>
      </c>
      <c r="J215" s="22"/>
      <c r="K215" s="41" t="str">
        <f t="shared" si="8"/>
        <v xml:space="preserve"> UC3</v>
      </c>
      <c r="L215" s="22" t="str">
        <f t="shared" si="9"/>
        <v>e-Notification;</v>
      </c>
      <c r="M215" s="41"/>
      <c r="N215" s="41"/>
      <c r="O215" s="41" t="s">
        <v>154</v>
      </c>
      <c r="P215" s="41" t="s">
        <v>154</v>
      </c>
      <c r="Q215" s="41"/>
      <c r="R215" s="41"/>
      <c r="S215" s="41"/>
      <c r="T215" s="41"/>
      <c r="U215" s="41"/>
      <c r="V215" s="41"/>
      <c r="W215" s="41"/>
      <c r="X215" s="41"/>
      <c r="Y215" s="41"/>
    </row>
    <row r="216" spans="1:25" ht="90">
      <c r="A216" s="37" t="s">
        <v>1204</v>
      </c>
      <c r="B216" s="41" t="s">
        <v>2003</v>
      </c>
      <c r="C216" s="37" t="s">
        <v>1207</v>
      </c>
      <c r="D216" s="37"/>
      <c r="E216" s="37" t="s">
        <v>212</v>
      </c>
      <c r="F216" s="37" t="s">
        <v>1208</v>
      </c>
      <c r="G216" s="46" t="s">
        <v>399</v>
      </c>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30">
      <c r="A217" s="37" t="s">
        <v>1204</v>
      </c>
      <c r="B217" s="41" t="s">
        <v>2003</v>
      </c>
      <c r="C217" s="37" t="s">
        <v>1209</v>
      </c>
      <c r="D217" s="37"/>
      <c r="E217" s="37" t="s">
        <v>313</v>
      </c>
      <c r="F217" s="37"/>
      <c r="G217" s="46" t="s">
        <v>399</v>
      </c>
      <c r="H217" s="37" t="s">
        <v>220</v>
      </c>
      <c r="I217" s="37"/>
      <c r="J217" s="22"/>
      <c r="K217" s="41" t="str">
        <f t="shared" si="8"/>
        <v/>
      </c>
      <c r="L217" s="22" t="str">
        <f t="shared" si="9"/>
        <v/>
      </c>
      <c r="M217" s="38"/>
      <c r="N217" s="38"/>
      <c r="O217" s="38"/>
      <c r="P217" s="38"/>
      <c r="Q217" s="38"/>
      <c r="R217" s="38"/>
      <c r="S217" s="38"/>
      <c r="T217" s="38"/>
      <c r="U217" s="38"/>
      <c r="V217" s="38"/>
      <c r="W217" s="38"/>
      <c r="X217" s="38"/>
      <c r="Y217" s="38"/>
    </row>
    <row r="218" spans="1:25" ht="165">
      <c r="A218" s="37" t="s">
        <v>1204</v>
      </c>
      <c r="B218" s="41" t="s">
        <v>2003</v>
      </c>
      <c r="C218" s="37" t="s">
        <v>1210</v>
      </c>
      <c r="D218" s="37"/>
      <c r="E218" s="37" t="s">
        <v>212</v>
      </c>
      <c r="F218" s="37" t="s">
        <v>1211</v>
      </c>
      <c r="G218" s="46" t="s">
        <v>399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30">
      <c r="A219" s="37" t="s">
        <v>1204</v>
      </c>
      <c r="B219" s="41" t="s">
        <v>2003</v>
      </c>
      <c r="C219" s="37" t="s">
        <v>1212</v>
      </c>
      <c r="D219" s="37"/>
      <c r="E219" s="37" t="s">
        <v>262</v>
      </c>
      <c r="F219" s="37"/>
      <c r="G219" s="47" t="s">
        <v>399</v>
      </c>
      <c r="H219" s="37" t="s">
        <v>220</v>
      </c>
      <c r="I219" s="37"/>
      <c r="J219" s="22"/>
      <c r="K219" s="41" t="str">
        <f t="shared" si="8"/>
        <v/>
      </c>
      <c r="L219" s="22" t="str">
        <f t="shared" si="9"/>
        <v/>
      </c>
      <c r="M219" s="38"/>
      <c r="N219" s="38"/>
      <c r="O219" s="38"/>
      <c r="P219" s="38"/>
      <c r="Q219" s="38"/>
      <c r="R219" s="38"/>
      <c r="S219" s="38"/>
      <c r="T219" s="38"/>
      <c r="U219" s="38"/>
      <c r="V219" s="38"/>
      <c r="W219" s="38"/>
      <c r="X219" s="38"/>
      <c r="Y219" s="38"/>
    </row>
    <row r="220" spans="1:25" s="64" customFormat="1" ht="45">
      <c r="A220" s="37" t="s">
        <v>1204</v>
      </c>
      <c r="B220" s="41" t="s">
        <v>2003</v>
      </c>
      <c r="C220" s="37" t="s">
        <v>2012</v>
      </c>
      <c r="D220" s="37"/>
      <c r="E220" s="37"/>
      <c r="F220" s="37"/>
      <c r="G220" s="47"/>
      <c r="H220" s="37" t="s">
        <v>220</v>
      </c>
      <c r="I220" s="37"/>
      <c r="J220" s="22"/>
      <c r="K220" s="41"/>
      <c r="L220" s="22"/>
      <c r="M220" s="38"/>
      <c r="N220" s="38"/>
      <c r="O220" s="38"/>
      <c r="P220" s="38"/>
      <c r="Q220" s="38"/>
      <c r="R220" s="38"/>
      <c r="S220" s="38"/>
      <c r="T220" s="38"/>
      <c r="U220" s="38"/>
      <c r="V220" s="38"/>
      <c r="W220" s="38"/>
      <c r="X220" s="38"/>
      <c r="Y220" s="38"/>
    </row>
    <row r="221" spans="1:25" ht="45">
      <c r="A221" s="41" t="s">
        <v>1213</v>
      </c>
      <c r="B221" s="41" t="s">
        <v>840</v>
      </c>
      <c r="C221" s="25" t="s">
        <v>1214</v>
      </c>
      <c r="D221" s="25"/>
      <c r="E221" s="41" t="s">
        <v>262</v>
      </c>
      <c r="F221" s="41"/>
      <c r="G221" s="45" t="s">
        <v>815</v>
      </c>
      <c r="H221" s="41" t="s">
        <v>154</v>
      </c>
      <c r="I221" s="41" t="s">
        <v>1067</v>
      </c>
      <c r="J221" s="22"/>
      <c r="K221" s="41" t="str">
        <f t="shared" si="8"/>
        <v/>
      </c>
      <c r="L221" s="22" t="str">
        <f t="shared" si="9"/>
        <v>e-Notification;</v>
      </c>
      <c r="M221" s="41"/>
      <c r="N221" s="41"/>
      <c r="O221" s="41"/>
      <c r="P221" s="41" t="s">
        <v>154</v>
      </c>
      <c r="Q221" s="41"/>
      <c r="R221" s="41"/>
      <c r="S221" s="41"/>
      <c r="T221" s="41"/>
      <c r="U221" s="41"/>
      <c r="V221" s="41"/>
      <c r="W221" s="41"/>
      <c r="X221" s="41"/>
      <c r="Y221" s="41"/>
    </row>
    <row r="222" spans="1:25" ht="30">
      <c r="A222" s="38" t="s">
        <v>1213</v>
      </c>
      <c r="B222" s="38" t="s">
        <v>840</v>
      </c>
      <c r="C222" s="38" t="s">
        <v>1214</v>
      </c>
      <c r="D222" s="38"/>
      <c r="E222" s="38" t="s">
        <v>313</v>
      </c>
      <c r="F222" s="38"/>
      <c r="G222" s="47" t="s">
        <v>399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30">
      <c r="A223" s="38" t="s">
        <v>1213</v>
      </c>
      <c r="B223" s="38" t="s">
        <v>840</v>
      </c>
      <c r="C223" s="38" t="s">
        <v>1872</v>
      </c>
      <c r="D223" s="38"/>
      <c r="E223" s="38" t="s">
        <v>431</v>
      </c>
      <c r="F223" s="38"/>
      <c r="G223" s="47" t="s">
        <v>399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90">
      <c r="A224" s="38" t="s">
        <v>1213</v>
      </c>
      <c r="B224" s="38" t="s">
        <v>840</v>
      </c>
      <c r="C224" s="38" t="s">
        <v>1873</v>
      </c>
      <c r="D224" s="38"/>
      <c r="E224" s="38" t="s">
        <v>212</v>
      </c>
      <c r="F224" s="38" t="s">
        <v>1211</v>
      </c>
      <c r="G224" s="45" t="s">
        <v>399</v>
      </c>
      <c r="H224" s="37" t="s">
        <v>220</v>
      </c>
      <c r="I224" s="38"/>
      <c r="J224" s="22"/>
      <c r="K224" s="41" t="str">
        <f t="shared" si="8"/>
        <v/>
      </c>
      <c r="L224" s="22" t="str">
        <f t="shared" si="9"/>
        <v/>
      </c>
      <c r="M224" s="38"/>
      <c r="N224" s="38"/>
      <c r="O224" s="38"/>
      <c r="P224" s="38"/>
      <c r="Q224" s="38"/>
      <c r="R224" s="38"/>
      <c r="S224" s="38"/>
      <c r="T224" s="38"/>
      <c r="U224" s="38"/>
      <c r="V224" s="38"/>
      <c r="W224" s="38"/>
      <c r="X224" s="38"/>
      <c r="Y224" s="38"/>
    </row>
    <row r="225" spans="1:25" ht="45">
      <c r="A225" s="41" t="s">
        <v>1215</v>
      </c>
      <c r="B225" s="41" t="s">
        <v>852</v>
      </c>
      <c r="C225" s="41" t="s">
        <v>1819</v>
      </c>
      <c r="D225" s="41"/>
      <c r="E225" s="41" t="s">
        <v>143</v>
      </c>
      <c r="F225" s="41"/>
      <c r="G225" s="47" t="s">
        <v>815</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38" t="s">
        <v>1215</v>
      </c>
      <c r="B226" s="38" t="s">
        <v>852</v>
      </c>
      <c r="C226" s="38" t="s">
        <v>1216</v>
      </c>
      <c r="D226" s="38"/>
      <c r="E226" s="38" t="s">
        <v>212</v>
      </c>
      <c r="F226" s="38" t="s">
        <v>1217</v>
      </c>
      <c r="G226" s="47" t="s">
        <v>815</v>
      </c>
      <c r="H226" s="37" t="s">
        <v>220</v>
      </c>
      <c r="I226" s="38"/>
      <c r="J226" s="22"/>
      <c r="K226" s="41" t="str">
        <f t="shared" si="8"/>
        <v/>
      </c>
      <c r="L226" s="22" t="str">
        <f t="shared" si="9"/>
        <v/>
      </c>
      <c r="M226" s="38"/>
      <c r="N226" s="38"/>
      <c r="O226" s="38"/>
      <c r="P226" s="38"/>
      <c r="Q226" s="38"/>
      <c r="R226" s="38"/>
      <c r="S226" s="38"/>
      <c r="T226" s="38"/>
      <c r="U226" s="38"/>
      <c r="V226" s="38"/>
      <c r="W226" s="38"/>
      <c r="X226" s="38"/>
      <c r="Y226" s="38"/>
    </row>
    <row r="227" spans="1:25" ht="105">
      <c r="A227" s="38" t="s">
        <v>1215</v>
      </c>
      <c r="B227" s="38" t="s">
        <v>852</v>
      </c>
      <c r="C227" s="38" t="s">
        <v>1218</v>
      </c>
      <c r="D227" s="38"/>
      <c r="E227" s="38" t="s">
        <v>212</v>
      </c>
      <c r="F227" s="38" t="s">
        <v>1219</v>
      </c>
      <c r="G227" s="47" t="s">
        <v>815</v>
      </c>
      <c r="H227" s="37" t="s">
        <v>220</v>
      </c>
      <c r="I227" s="38"/>
      <c r="J227" s="22"/>
      <c r="K227" s="41" t="str">
        <f t="shared" si="8"/>
        <v/>
      </c>
      <c r="L227" s="22" t="str">
        <f t="shared" si="9"/>
        <v/>
      </c>
      <c r="M227" s="38"/>
      <c r="N227" s="38"/>
      <c r="O227" s="38"/>
      <c r="P227" s="38"/>
      <c r="Q227" s="38"/>
      <c r="R227" s="38"/>
      <c r="S227" s="38"/>
      <c r="T227" s="38"/>
      <c r="U227" s="38"/>
      <c r="V227" s="38"/>
      <c r="W227" s="38"/>
      <c r="X227" s="38"/>
      <c r="Y227" s="38"/>
    </row>
    <row r="228" spans="1:25" ht="75">
      <c r="A228" s="38" t="s">
        <v>1215</v>
      </c>
      <c r="B228" s="38" t="s">
        <v>852</v>
      </c>
      <c r="C228" s="38" t="s">
        <v>1820</v>
      </c>
      <c r="D228" s="38"/>
      <c r="E228" s="38" t="s">
        <v>212</v>
      </c>
      <c r="F228" s="38" t="s">
        <v>1000</v>
      </c>
      <c r="G228" s="45" t="s">
        <v>409</v>
      </c>
      <c r="H228" s="37" t="s">
        <v>220</v>
      </c>
      <c r="I228" s="38"/>
      <c r="J228" s="22"/>
      <c r="K228" s="41" t="str">
        <f t="shared" si="8"/>
        <v/>
      </c>
      <c r="L228" s="22" t="str">
        <f t="shared" si="9"/>
        <v/>
      </c>
      <c r="M228" s="38"/>
      <c r="N228" s="38"/>
      <c r="O228" s="38"/>
      <c r="P228" s="38"/>
      <c r="Q228" s="38"/>
      <c r="R228" s="38"/>
      <c r="S228" s="38"/>
      <c r="T228" s="38"/>
      <c r="U228" s="38"/>
      <c r="V228" s="38"/>
      <c r="W228" s="38"/>
      <c r="X228" s="38"/>
      <c r="Y228" s="38"/>
    </row>
    <row r="229" spans="1:25" ht="45">
      <c r="A229" s="41" t="s">
        <v>1220</v>
      </c>
      <c r="B229" s="41" t="s">
        <v>863</v>
      </c>
      <c r="C229" s="41" t="s">
        <v>410</v>
      </c>
      <c r="D229" s="41"/>
      <c r="E229" s="41" t="s">
        <v>143</v>
      </c>
      <c r="F229" s="41"/>
      <c r="G229" s="47" t="s">
        <v>409</v>
      </c>
      <c r="H229" s="41" t="s">
        <v>154</v>
      </c>
      <c r="I229" s="41" t="s">
        <v>155</v>
      </c>
      <c r="J229" s="22"/>
      <c r="K229" s="41" t="str">
        <f t="shared" si="8"/>
        <v xml:space="preserve"> UC3</v>
      </c>
      <c r="L229" s="22" t="str">
        <f t="shared" si="9"/>
        <v>e-Notification; e-Ordering;</v>
      </c>
      <c r="M229" s="41"/>
      <c r="N229" s="41"/>
      <c r="O229" s="41" t="s">
        <v>154</v>
      </c>
      <c r="P229" s="41" t="s">
        <v>154</v>
      </c>
      <c r="Q229" s="41"/>
      <c r="R229" s="41"/>
      <c r="S229" s="41"/>
      <c r="T229" s="41"/>
      <c r="U229" s="41"/>
      <c r="V229" s="41" t="s">
        <v>154</v>
      </c>
      <c r="W229" s="41"/>
      <c r="X229" s="41"/>
      <c r="Y229" s="41"/>
    </row>
    <row r="230" spans="1:25" ht="30">
      <c r="A230" s="38" t="s">
        <v>1220</v>
      </c>
      <c r="B230" s="38" t="s">
        <v>863</v>
      </c>
      <c r="C230" s="38" t="s">
        <v>1221</v>
      </c>
      <c r="D230" s="38"/>
      <c r="E230" s="38" t="s">
        <v>262</v>
      </c>
      <c r="F230" s="38"/>
      <c r="G230" s="45" t="s">
        <v>413</v>
      </c>
      <c r="H230" s="37" t="s">
        <v>220</v>
      </c>
      <c r="I230" s="38"/>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1222</v>
      </c>
      <c r="B231" s="41" t="s">
        <v>866</v>
      </c>
      <c r="C231" s="41" t="s">
        <v>415</v>
      </c>
      <c r="D231" s="41"/>
      <c r="E231" s="41" t="s">
        <v>143</v>
      </c>
      <c r="F231" s="41"/>
      <c r="G231" s="46" t="s">
        <v>413</v>
      </c>
      <c r="H231" s="41" t="s">
        <v>154</v>
      </c>
      <c r="I231" s="41" t="s">
        <v>155</v>
      </c>
      <c r="J231" s="22"/>
      <c r="K231" s="41" t="str">
        <f t="shared" si="8"/>
        <v xml:space="preserve"> UC3</v>
      </c>
      <c r="L231" s="22" t="str">
        <f t="shared" si="9"/>
        <v>e-Notification; e-Payment;</v>
      </c>
      <c r="M231" s="41"/>
      <c r="N231" s="41"/>
      <c r="O231" s="41" t="s">
        <v>154</v>
      </c>
      <c r="P231" s="41" t="s">
        <v>154</v>
      </c>
      <c r="Q231" s="41"/>
      <c r="R231" s="41"/>
      <c r="S231" s="41"/>
      <c r="T231" s="41"/>
      <c r="U231" s="41"/>
      <c r="V231" s="41"/>
      <c r="W231" s="41"/>
      <c r="X231" s="41"/>
      <c r="Y231" s="41" t="s">
        <v>154</v>
      </c>
    </row>
    <row r="232" spans="1:25" ht="30">
      <c r="A232" s="37" t="s">
        <v>1222</v>
      </c>
      <c r="B232" s="37" t="s">
        <v>866</v>
      </c>
      <c r="C232" s="37" t="s">
        <v>1223</v>
      </c>
      <c r="D232" s="37"/>
      <c r="E232" s="37" t="s">
        <v>262</v>
      </c>
      <c r="F232" s="37"/>
      <c r="G232" s="48" t="s">
        <v>164</v>
      </c>
      <c r="H232" s="37" t="s">
        <v>220</v>
      </c>
      <c r="I232" s="37"/>
      <c r="J232" s="22"/>
      <c r="K232" s="41" t="str">
        <f t="shared" si="8"/>
        <v/>
      </c>
      <c r="L232" s="22" t="str">
        <f t="shared" si="9"/>
        <v/>
      </c>
      <c r="M232" s="38"/>
      <c r="N232" s="38"/>
      <c r="O232" s="38"/>
      <c r="P232" s="38"/>
      <c r="Q232" s="38"/>
      <c r="R232" s="38"/>
      <c r="S232" s="38"/>
      <c r="T232" s="38"/>
      <c r="U232" s="38"/>
      <c r="V232" s="38"/>
      <c r="W232" s="38"/>
      <c r="X232" s="38"/>
      <c r="Y232" s="38"/>
    </row>
    <row r="233" spans="1:25" ht="45">
      <c r="A233" s="25" t="s">
        <v>1224</v>
      </c>
      <c r="B233" s="25" t="s">
        <v>165</v>
      </c>
      <c r="C233" s="25" t="s">
        <v>166</v>
      </c>
      <c r="D233" s="25"/>
      <c r="E233" s="41" t="s">
        <v>143</v>
      </c>
      <c r="F233" s="25" t="s">
        <v>1225</v>
      </c>
      <c r="G233" s="46" t="s">
        <v>164</v>
      </c>
      <c r="H233" s="41" t="s">
        <v>154</v>
      </c>
      <c r="I233" s="41" t="s">
        <v>579</v>
      </c>
      <c r="J233" s="22"/>
      <c r="K233" s="41" t="str">
        <f t="shared" si="8"/>
        <v/>
      </c>
      <c r="L233" s="22" t="str">
        <f t="shared" si="9"/>
        <v>e-Notification; e-Submission;</v>
      </c>
      <c r="M233" s="41"/>
      <c r="N233" s="41"/>
      <c r="O233" s="41"/>
      <c r="P233" s="41" t="s">
        <v>154</v>
      </c>
      <c r="Q233" s="41"/>
      <c r="R233" s="41" t="s">
        <v>154</v>
      </c>
      <c r="S233" s="41"/>
      <c r="T233" s="41"/>
      <c r="U233" s="41"/>
      <c r="V233" s="41"/>
      <c r="W233" s="41"/>
      <c r="X233" s="41"/>
      <c r="Y233" s="41"/>
    </row>
    <row r="234" spans="1:25" ht="15">
      <c r="A234" s="37" t="s">
        <v>1224</v>
      </c>
      <c r="B234" s="37" t="s">
        <v>165</v>
      </c>
      <c r="C234" s="37" t="s">
        <v>1226</v>
      </c>
      <c r="D234" s="37"/>
      <c r="E234" s="37" t="s">
        <v>313</v>
      </c>
      <c r="F234" s="37"/>
      <c r="G234" s="46" t="s">
        <v>164</v>
      </c>
      <c r="H234" s="37" t="s">
        <v>220</v>
      </c>
      <c r="I234" s="37"/>
      <c r="J234" s="22"/>
      <c r="K234" s="41" t="str">
        <f t="shared" si="8"/>
        <v/>
      </c>
      <c r="L234" s="22" t="str">
        <f t="shared" si="9"/>
        <v/>
      </c>
      <c r="M234" s="38"/>
      <c r="N234" s="38"/>
      <c r="O234" s="38"/>
      <c r="P234" s="38"/>
      <c r="Q234" s="38"/>
      <c r="R234" s="38"/>
      <c r="S234" s="38"/>
      <c r="T234" s="38"/>
      <c r="U234" s="38"/>
      <c r="V234" s="38"/>
      <c r="W234" s="38"/>
      <c r="X234" s="38"/>
      <c r="Y234" s="38"/>
    </row>
    <row r="235" spans="1:25" ht="30">
      <c r="A235" s="37" t="s">
        <v>1224</v>
      </c>
      <c r="B235" s="37" t="s">
        <v>165</v>
      </c>
      <c r="C235" s="37" t="s">
        <v>1874</v>
      </c>
      <c r="D235" s="37"/>
      <c r="E235" s="37" t="s">
        <v>431</v>
      </c>
      <c r="F235" s="37"/>
      <c r="G235" s="46" t="s">
        <v>164</v>
      </c>
      <c r="H235" s="37" t="s">
        <v>220</v>
      </c>
      <c r="I235" s="37"/>
      <c r="J235" s="22"/>
      <c r="K235" s="41" t="str">
        <f t="shared" si="8"/>
        <v/>
      </c>
      <c r="L235" s="22" t="str">
        <f t="shared" si="9"/>
        <v/>
      </c>
      <c r="M235" s="38"/>
      <c r="N235" s="38"/>
      <c r="O235" s="38"/>
      <c r="P235" s="38"/>
      <c r="Q235" s="38"/>
      <c r="R235" s="38"/>
      <c r="S235" s="38"/>
      <c r="T235" s="38"/>
      <c r="U235" s="38"/>
      <c r="V235" s="38"/>
      <c r="W235" s="38"/>
      <c r="X235" s="38"/>
      <c r="Y235" s="38"/>
    </row>
    <row r="236" spans="1:25" ht="75">
      <c r="A236" s="37" t="s">
        <v>1224</v>
      </c>
      <c r="B236" s="37" t="s">
        <v>165</v>
      </c>
      <c r="C236" s="37" t="s">
        <v>1227</v>
      </c>
      <c r="D236" s="37"/>
      <c r="E236" s="37" t="s">
        <v>212</v>
      </c>
      <c r="F236" s="37" t="s">
        <v>1228</v>
      </c>
      <c r="G236" s="45" t="s">
        <v>78</v>
      </c>
      <c r="H236" s="37" t="s">
        <v>220</v>
      </c>
      <c r="I236" s="37"/>
      <c r="J236" s="22"/>
      <c r="K236" s="41" t="str">
        <f t="shared" si="8"/>
        <v/>
      </c>
      <c r="L236" s="22" t="str">
        <f t="shared" si="9"/>
        <v/>
      </c>
      <c r="M236" s="38"/>
      <c r="N236" s="38"/>
      <c r="O236" s="38"/>
      <c r="P236" s="38"/>
      <c r="Q236" s="38"/>
      <c r="R236" s="38"/>
      <c r="S236" s="38"/>
      <c r="T236" s="38"/>
      <c r="U236" s="38"/>
      <c r="V236" s="38"/>
      <c r="W236" s="38"/>
      <c r="X236" s="38"/>
      <c r="Y236" s="38"/>
    </row>
    <row r="237" spans="1:25" ht="45">
      <c r="A237" s="41" t="s">
        <v>1229</v>
      </c>
      <c r="B237" s="41" t="s">
        <v>880</v>
      </c>
      <c r="C237" s="41" t="s">
        <v>1821</v>
      </c>
      <c r="D237" s="41"/>
      <c r="E237" s="41" t="s">
        <v>143</v>
      </c>
      <c r="F237" s="41"/>
      <c r="G237" s="47" t="s">
        <v>78</v>
      </c>
      <c r="H237" s="41" t="s">
        <v>154</v>
      </c>
      <c r="I237" s="41" t="s">
        <v>155</v>
      </c>
      <c r="J237" s="22"/>
      <c r="K237" s="41" t="str">
        <f t="shared" si="8"/>
        <v/>
      </c>
      <c r="L237" s="22" t="str">
        <f t="shared" si="9"/>
        <v>e-Notification;</v>
      </c>
      <c r="M237" s="41"/>
      <c r="N237" s="41"/>
      <c r="O237" s="41"/>
      <c r="P237" s="41" t="s">
        <v>154</v>
      </c>
      <c r="Q237" s="41"/>
      <c r="R237" s="41"/>
      <c r="S237" s="41"/>
      <c r="T237" s="41"/>
      <c r="U237" s="41"/>
      <c r="V237" s="41"/>
      <c r="W237" s="41"/>
      <c r="X237" s="41"/>
      <c r="Y237" s="41"/>
    </row>
    <row r="238" spans="1:25" ht="30">
      <c r="A238" s="38" t="s">
        <v>1229</v>
      </c>
      <c r="B238" s="38" t="s">
        <v>880</v>
      </c>
      <c r="C238" s="38" t="s">
        <v>1230</v>
      </c>
      <c r="D238" s="38"/>
      <c r="E238" s="38" t="s">
        <v>1231</v>
      </c>
      <c r="F238" s="38"/>
      <c r="G238" s="45" t="s">
        <v>761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1232</v>
      </c>
      <c r="B239" s="41" t="s">
        <v>762</v>
      </c>
      <c r="C239" s="41" t="s">
        <v>763</v>
      </c>
      <c r="D239" s="41"/>
      <c r="E239" s="41" t="s">
        <v>143</v>
      </c>
      <c r="F239" s="41" t="s">
        <v>1233</v>
      </c>
      <c r="G239" s="47" t="s">
        <v>761</v>
      </c>
      <c r="H239" s="41" t="s">
        <v>154</v>
      </c>
      <c r="I239" s="41" t="s">
        <v>917</v>
      </c>
      <c r="J239" s="22"/>
      <c r="K239" s="41" t="str">
        <f t="shared" si="8"/>
        <v/>
      </c>
      <c r="L239" s="22" t="str">
        <f t="shared" si="9"/>
        <v/>
      </c>
      <c r="M239" s="41"/>
      <c r="N239" s="41"/>
      <c r="O239" s="41"/>
      <c r="P239" s="41"/>
      <c r="Q239" s="41"/>
      <c r="R239" s="41"/>
      <c r="S239" s="41"/>
      <c r="T239" s="41"/>
      <c r="U239" s="41"/>
      <c r="V239" s="41"/>
      <c r="W239" s="41"/>
      <c r="X239" s="41"/>
      <c r="Y239" s="41"/>
    </row>
    <row r="240" spans="1:25" ht="105">
      <c r="A240" s="38" t="s">
        <v>1232</v>
      </c>
      <c r="B240" s="38" t="s">
        <v>762</v>
      </c>
      <c r="C240" s="38" t="s">
        <v>1822</v>
      </c>
      <c r="D240" s="38"/>
      <c r="E240" s="38" t="s">
        <v>276</v>
      </c>
      <c r="F240" s="28" t="s">
        <v>1234</v>
      </c>
      <c r="G240" s="45" t="s">
        <v>568</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75">
      <c r="A241" s="41" t="s">
        <v>1235</v>
      </c>
      <c r="B241" s="41" t="s">
        <v>569</v>
      </c>
      <c r="C241" s="41" t="s">
        <v>570</v>
      </c>
      <c r="D241" s="41"/>
      <c r="E241" s="41" t="s">
        <v>143</v>
      </c>
      <c r="F241" s="41" t="s">
        <v>1236</v>
      </c>
      <c r="G241" s="47" t="s">
        <v>568</v>
      </c>
      <c r="H241" s="41" t="s">
        <v>154</v>
      </c>
      <c r="I241" s="41" t="s">
        <v>579</v>
      </c>
      <c r="J241" s="22"/>
      <c r="K241" s="41" t="str">
        <f t="shared" si="8"/>
        <v/>
      </c>
      <c r="L241" s="22" t="str">
        <f t="shared" si="9"/>
        <v/>
      </c>
      <c r="M241" s="41"/>
      <c r="N241" s="41"/>
      <c r="O241" s="41"/>
      <c r="P241" s="41"/>
      <c r="Q241" s="41"/>
      <c r="R241" s="41"/>
      <c r="S241" s="41"/>
      <c r="T241" s="41"/>
      <c r="U241" s="41"/>
      <c r="V241" s="41"/>
      <c r="W241" s="41"/>
      <c r="X241" s="41"/>
      <c r="Y241" s="41"/>
    </row>
    <row r="242" spans="1:25" ht="195">
      <c r="A242" s="38" t="s">
        <v>1235</v>
      </c>
      <c r="B242" s="38" t="s">
        <v>569</v>
      </c>
      <c r="C242" s="38" t="s">
        <v>1237</v>
      </c>
      <c r="D242" s="38"/>
      <c r="E242" s="38" t="s">
        <v>402</v>
      </c>
      <c r="F242" s="38" t="s">
        <v>1238</v>
      </c>
      <c r="G242" s="47" t="s">
        <v>568</v>
      </c>
      <c r="H242" s="37" t="s">
        <v>220</v>
      </c>
      <c r="I242" s="38"/>
      <c r="J242" s="22"/>
      <c r="K242" s="41" t="str">
        <f t="shared" si="8"/>
        <v/>
      </c>
      <c r="L242" s="22" t="str">
        <f t="shared" si="9"/>
        <v/>
      </c>
      <c r="M242" s="38"/>
      <c r="N242" s="38"/>
      <c r="O242" s="38"/>
      <c r="P242" s="38"/>
      <c r="Q242" s="38"/>
      <c r="R242" s="38"/>
      <c r="S242" s="38"/>
      <c r="T242" s="38"/>
      <c r="U242" s="38"/>
      <c r="V242" s="38"/>
      <c r="W242" s="38"/>
      <c r="X242" s="38"/>
      <c r="Y242" s="38"/>
    </row>
    <row r="243" spans="1:25" ht="165">
      <c r="A243" s="38" t="s">
        <v>1235</v>
      </c>
      <c r="B243" s="38" t="s">
        <v>569</v>
      </c>
      <c r="C243" s="38" t="s">
        <v>1374</v>
      </c>
      <c r="D243" s="38"/>
      <c r="E243" s="38" t="s">
        <v>402</v>
      </c>
      <c r="F243" s="38" t="s">
        <v>1239</v>
      </c>
      <c r="G243" s="47" t="s">
        <v>568</v>
      </c>
      <c r="H243" s="37" t="s">
        <v>220</v>
      </c>
      <c r="I243" s="38"/>
      <c r="J243" s="22"/>
      <c r="K243" s="41" t="str">
        <f t="shared" si="8"/>
        <v/>
      </c>
      <c r="L243" s="22" t="str">
        <f t="shared" si="9"/>
        <v/>
      </c>
      <c r="M243" s="38"/>
      <c r="N243" s="38"/>
      <c r="O243" s="38"/>
      <c r="P243" s="38"/>
      <c r="Q243" s="38"/>
      <c r="R243" s="38"/>
      <c r="S243" s="38"/>
      <c r="T243" s="38"/>
      <c r="U243" s="38"/>
      <c r="V243" s="38"/>
      <c r="W243" s="38"/>
      <c r="X243" s="38"/>
      <c r="Y243" s="38"/>
    </row>
    <row r="244" spans="1:25" ht="45">
      <c r="A244" s="38" t="s">
        <v>1235</v>
      </c>
      <c r="B244" s="38" t="s">
        <v>569</v>
      </c>
      <c r="C244" s="38" t="s">
        <v>1875</v>
      </c>
      <c r="D244" s="38"/>
      <c r="E244" s="38" t="s">
        <v>313</v>
      </c>
      <c r="F244" s="38"/>
      <c r="G244" s="45" t="s">
        <v>757</v>
      </c>
      <c r="H244" s="37" t="s">
        <v>220</v>
      </c>
      <c r="I244" s="38"/>
      <c r="J244" s="22"/>
      <c r="K244" s="41" t="str">
        <f t="shared" si="8"/>
        <v/>
      </c>
      <c r="L244" s="22" t="str">
        <f t="shared" si="9"/>
        <v/>
      </c>
      <c r="M244" s="38"/>
      <c r="N244" s="38"/>
      <c r="O244" s="38"/>
      <c r="P244" s="38"/>
      <c r="Q244" s="38"/>
      <c r="R244" s="38"/>
      <c r="S244" s="38"/>
      <c r="T244" s="38"/>
      <c r="U244" s="38"/>
      <c r="V244" s="38"/>
      <c r="W244" s="38"/>
      <c r="X244" s="38"/>
      <c r="Y244" s="38"/>
    </row>
    <row r="245" spans="1:25" ht="45">
      <c r="A245" s="41" t="s">
        <v>1240</v>
      </c>
      <c r="B245" s="41" t="s">
        <v>758</v>
      </c>
      <c r="C245" s="41" t="s">
        <v>759</v>
      </c>
      <c r="D245" s="41"/>
      <c r="E245" s="41" t="s">
        <v>143</v>
      </c>
      <c r="F245" s="41" t="s">
        <v>1233</v>
      </c>
      <c r="G245" s="47" t="s">
        <v>757</v>
      </c>
      <c r="H245" s="41" t="s">
        <v>154</v>
      </c>
      <c r="I245" s="41" t="s">
        <v>917</v>
      </c>
      <c r="J245" s="22"/>
      <c r="K245" s="41" t="str">
        <f t="shared" si="8"/>
        <v/>
      </c>
      <c r="L245" s="22" t="str">
        <f t="shared" si="9"/>
        <v xml:space="preserve"> e-Evaluation;</v>
      </c>
      <c r="M245" s="41"/>
      <c r="N245" s="41"/>
      <c r="O245" s="41"/>
      <c r="P245" s="41"/>
      <c r="Q245" s="41"/>
      <c r="R245" s="41"/>
      <c r="S245" s="41" t="s">
        <v>154</v>
      </c>
      <c r="T245" s="41"/>
      <c r="U245" s="41"/>
      <c r="V245" s="41"/>
      <c r="W245" s="41"/>
      <c r="X245" s="41"/>
      <c r="Y245" s="41"/>
    </row>
    <row r="246" spans="1:25" ht="120">
      <c r="A246" s="38" t="s">
        <v>1240</v>
      </c>
      <c r="B246" s="38" t="s">
        <v>758</v>
      </c>
      <c r="C246" s="38" t="s">
        <v>1876</v>
      </c>
      <c r="D246" s="38"/>
      <c r="E246" s="38" t="s">
        <v>276</v>
      </c>
      <c r="F246" s="28" t="s">
        <v>1234</v>
      </c>
      <c r="G246" s="45" t="s">
        <v>564</v>
      </c>
      <c r="H246" s="37" t="s">
        <v>220</v>
      </c>
      <c r="I246" s="38"/>
      <c r="J246" s="22"/>
      <c r="K246" s="41" t="str">
        <f t="shared" si="8"/>
        <v/>
      </c>
      <c r="L246" s="22" t="str">
        <f t="shared" si="9"/>
        <v/>
      </c>
      <c r="M246" s="38"/>
      <c r="N246" s="38"/>
      <c r="O246" s="38"/>
      <c r="P246" s="38"/>
      <c r="Q246" s="38"/>
      <c r="R246" s="38"/>
      <c r="S246" s="38"/>
      <c r="T246" s="38"/>
      <c r="U246" s="38"/>
      <c r="V246" s="38"/>
      <c r="W246" s="38"/>
      <c r="X246" s="38"/>
      <c r="Y246" s="38"/>
    </row>
    <row r="247" spans="1:25" ht="195">
      <c r="A247" s="37" t="s">
        <v>1241</v>
      </c>
      <c r="B247" s="37" t="s">
        <v>565</v>
      </c>
      <c r="C247" s="37" t="s">
        <v>1237</v>
      </c>
      <c r="D247" s="37"/>
      <c r="E247" s="37" t="s">
        <v>402</v>
      </c>
      <c r="F247" s="37" t="s">
        <v>1238</v>
      </c>
      <c r="G247" s="46" t="s">
        <v>564</v>
      </c>
      <c r="H247" s="41" t="s">
        <v>154</v>
      </c>
      <c r="I247" s="41" t="s">
        <v>579</v>
      </c>
      <c r="J247" s="22"/>
      <c r="K247" s="41" t="str">
        <f t="shared" si="8"/>
        <v/>
      </c>
      <c r="L247" s="22" t="str">
        <f t="shared" si="9"/>
        <v/>
      </c>
      <c r="M247" s="38"/>
      <c r="N247" s="38"/>
      <c r="O247" s="38"/>
      <c r="P247" s="38"/>
      <c r="Q247" s="38"/>
      <c r="R247" s="38"/>
      <c r="S247" s="38"/>
      <c r="T247" s="38"/>
      <c r="U247" s="38"/>
      <c r="V247" s="38"/>
      <c r="W247" s="38"/>
      <c r="X247" s="38"/>
      <c r="Y247" s="38"/>
    </row>
    <row r="248" spans="1:25" ht="60">
      <c r="A248" s="41" t="s">
        <v>1241</v>
      </c>
      <c r="B248" s="41" t="s">
        <v>565</v>
      </c>
      <c r="C248" s="41" t="s">
        <v>566</v>
      </c>
      <c r="D248" s="41"/>
      <c r="E248" s="41" t="s">
        <v>143</v>
      </c>
      <c r="F248" s="41" t="s">
        <v>1236</v>
      </c>
      <c r="G248" s="46" t="s">
        <v>564</v>
      </c>
      <c r="H248" s="37" t="s">
        <v>220</v>
      </c>
      <c r="I248" s="38"/>
      <c r="J248" s="22"/>
      <c r="K248" s="41" t="str">
        <f t="shared" si="8"/>
        <v/>
      </c>
      <c r="L248" s="22" t="str">
        <f t="shared" si="9"/>
        <v>e-Notification; e-Evaluation;</v>
      </c>
      <c r="M248" s="41"/>
      <c r="N248" s="41"/>
      <c r="O248" s="41"/>
      <c r="P248" s="41" t="s">
        <v>154</v>
      </c>
      <c r="Q248" s="41"/>
      <c r="R248" s="41"/>
      <c r="S248" s="41" t="s">
        <v>154</v>
      </c>
      <c r="T248" s="41"/>
      <c r="U248" s="41"/>
      <c r="V248" s="41"/>
      <c r="W248" s="41"/>
      <c r="X248" s="41"/>
      <c r="Y248" s="41"/>
    </row>
    <row r="249" spans="1:25" ht="165">
      <c r="A249" s="37" t="s">
        <v>1241</v>
      </c>
      <c r="B249" s="37" t="s">
        <v>565</v>
      </c>
      <c r="C249" s="37" t="s">
        <v>1374</v>
      </c>
      <c r="D249" s="37"/>
      <c r="E249" s="37" t="s">
        <v>402</v>
      </c>
      <c r="F249" s="37" t="s">
        <v>1239</v>
      </c>
      <c r="G249" s="46" t="s">
        <v>564</v>
      </c>
      <c r="H249" s="37" t="s">
        <v>220</v>
      </c>
      <c r="I249" s="37"/>
      <c r="J249" s="22"/>
      <c r="K249" s="41" t="str">
        <f t="shared" si="8"/>
        <v/>
      </c>
      <c r="L249" s="22" t="str">
        <f t="shared" si="9"/>
        <v/>
      </c>
      <c r="M249" s="38"/>
      <c r="N249" s="38"/>
      <c r="O249" s="38"/>
      <c r="P249" s="38"/>
      <c r="Q249" s="38"/>
      <c r="R249" s="38"/>
      <c r="S249" s="38"/>
      <c r="T249" s="38"/>
      <c r="U249" s="38"/>
      <c r="V249" s="38"/>
      <c r="W249" s="38"/>
      <c r="X249" s="38"/>
      <c r="Y249" s="38"/>
    </row>
    <row r="250" spans="1:25" ht="45">
      <c r="A250" s="37" t="s">
        <v>1241</v>
      </c>
      <c r="B250" s="37" t="s">
        <v>565</v>
      </c>
      <c r="C250" s="37" t="s">
        <v>1877</v>
      </c>
      <c r="D250" s="37"/>
      <c r="E250" s="37" t="s">
        <v>313</v>
      </c>
      <c r="F250" s="37"/>
      <c r="G250" s="47" t="s">
        <v>1242</v>
      </c>
      <c r="H250" s="37" t="s">
        <v>220</v>
      </c>
      <c r="I250" s="37"/>
      <c r="J250" s="22"/>
      <c r="K250" s="41" t="str">
        <f t="shared" si="8"/>
        <v/>
      </c>
      <c r="L250" s="22" t="str">
        <f t="shared" si="9"/>
        <v/>
      </c>
      <c r="M250" s="38"/>
      <c r="N250" s="38"/>
      <c r="O250" s="38"/>
      <c r="P250" s="38"/>
      <c r="Q250" s="38"/>
      <c r="R250" s="38"/>
      <c r="S250" s="38"/>
      <c r="T250" s="38"/>
      <c r="U250" s="38"/>
      <c r="V250" s="38"/>
      <c r="W250" s="38"/>
      <c r="X250" s="38"/>
      <c r="Y250" s="38"/>
    </row>
    <row r="251" spans="1:25" ht="120">
      <c r="A251" s="38" t="s">
        <v>1240</v>
      </c>
      <c r="B251" s="38" t="s">
        <v>911</v>
      </c>
      <c r="C251" s="38" t="s">
        <v>1243</v>
      </c>
      <c r="D251" s="38"/>
      <c r="E251" s="38" t="s">
        <v>212</v>
      </c>
      <c r="F251" s="38" t="s">
        <v>1244</v>
      </c>
      <c r="G251" s="45" t="s">
        <v>19</v>
      </c>
      <c r="H251" s="37" t="s">
        <v>220</v>
      </c>
      <c r="I251" s="37"/>
      <c r="J251" s="22"/>
      <c r="K251" s="41" t="str">
        <f t="shared" si="8"/>
        <v/>
      </c>
      <c r="L251" s="22" t="str">
        <f t="shared" si="9"/>
        <v/>
      </c>
      <c r="M251" s="38"/>
      <c r="N251" s="38"/>
      <c r="O251" s="38"/>
      <c r="P251" s="38"/>
      <c r="Q251" s="38"/>
      <c r="R251" s="38"/>
      <c r="S251" s="38"/>
      <c r="T251" s="38"/>
      <c r="U251" s="38"/>
      <c r="V251" s="38"/>
      <c r="W251" s="38"/>
      <c r="X251" s="38"/>
      <c r="Y251" s="38"/>
    </row>
    <row r="252" spans="1:25" ht="102">
      <c r="A252" s="41" t="s">
        <v>1245</v>
      </c>
      <c r="B252" s="41" t="s">
        <v>20</v>
      </c>
      <c r="C252" s="41" t="s">
        <v>22</v>
      </c>
      <c r="D252" s="41"/>
      <c r="E252" s="41" t="s">
        <v>143</v>
      </c>
      <c r="F252" s="41"/>
      <c r="G252" s="45" t="s">
        <v>247</v>
      </c>
      <c r="H252" s="41" t="s">
        <v>154</v>
      </c>
      <c r="I252" s="41" t="s">
        <v>155</v>
      </c>
      <c r="J252" s="22"/>
      <c r="K252" s="41" t="str">
        <f t="shared" si="8"/>
        <v>UC1;</v>
      </c>
      <c r="L252" s="22" t="str">
        <f t="shared" si="9"/>
        <v>e-Notification; e-Access; e-Submission; e-Evaluation; e-Awarding; e-Request; e-Ordering; e-Fulfiltment; e-Invoicing; e-Payment;</v>
      </c>
      <c r="M252" s="41" t="s">
        <v>154</v>
      </c>
      <c r="N252" s="41" t="s">
        <v>220</v>
      </c>
      <c r="O252" s="41" t="s">
        <v>220</v>
      </c>
      <c r="P252" s="41" t="s">
        <v>154</v>
      </c>
      <c r="Q252" s="41" t="s">
        <v>154</v>
      </c>
      <c r="R252" s="41" t="s">
        <v>154</v>
      </c>
      <c r="S252" s="41" t="s">
        <v>154</v>
      </c>
      <c r="T252" s="41" t="s">
        <v>154</v>
      </c>
      <c r="U252" s="41" t="s">
        <v>154</v>
      </c>
      <c r="V252" s="41" t="s">
        <v>154</v>
      </c>
      <c r="W252" s="41" t="s">
        <v>154</v>
      </c>
      <c r="X252" s="41" t="s">
        <v>154</v>
      </c>
      <c r="Y252" s="41" t="s">
        <v>154</v>
      </c>
    </row>
    <row r="253" spans="1:25" ht="60">
      <c r="A253" s="25" t="s">
        <v>1246</v>
      </c>
      <c r="B253" s="41" t="s">
        <v>248</v>
      </c>
      <c r="C253" s="41" t="s">
        <v>250</v>
      </c>
      <c r="D253" s="41"/>
      <c r="E253" s="41" t="s">
        <v>143</v>
      </c>
      <c r="F253" s="41" t="s">
        <v>1063</v>
      </c>
      <c r="G253" s="47" t="s">
        <v>247</v>
      </c>
      <c r="H253" s="41" t="s">
        <v>154</v>
      </c>
      <c r="I253" s="41" t="s">
        <v>1020</v>
      </c>
      <c r="J253" s="22"/>
      <c r="K253" s="41" t="str">
        <f t="shared" si="8"/>
        <v>UC1; UC3</v>
      </c>
      <c r="L253" s="22" t="str">
        <f t="shared" si="9"/>
        <v>e-Notification;</v>
      </c>
      <c r="M253" s="41" t="s">
        <v>154</v>
      </c>
      <c r="N253" s="41" t="s">
        <v>220</v>
      </c>
      <c r="O253" s="41" t="s">
        <v>154</v>
      </c>
      <c r="P253" s="41" t="s">
        <v>154</v>
      </c>
      <c r="Q253" s="41"/>
      <c r="R253" s="41"/>
      <c r="S253" s="41"/>
      <c r="T253" s="41"/>
      <c r="U253" s="41"/>
      <c r="V253" s="41"/>
      <c r="W253" s="41"/>
      <c r="X253" s="41"/>
      <c r="Y253" s="41"/>
    </row>
    <row r="254" spans="1:25" ht="30">
      <c r="A254" s="38" t="s">
        <v>1246</v>
      </c>
      <c r="B254" s="38" t="s">
        <v>248</v>
      </c>
      <c r="C254" s="38" t="s">
        <v>1878</v>
      </c>
      <c r="D254" s="38"/>
      <c r="E254" s="38" t="s">
        <v>313</v>
      </c>
      <c r="F254" s="38"/>
      <c r="G254" s="47" t="s">
        <v>247</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30">
      <c r="A255" s="38" t="s">
        <v>1246</v>
      </c>
      <c r="B255" s="38" t="s">
        <v>248</v>
      </c>
      <c r="C255" s="38" t="s">
        <v>1247</v>
      </c>
      <c r="D255" s="38"/>
      <c r="E255" s="38" t="s">
        <v>262</v>
      </c>
      <c r="F255" s="38"/>
      <c r="G255" s="47" t="s">
        <v>247</v>
      </c>
      <c r="H255" s="37" t="s">
        <v>220</v>
      </c>
      <c r="I255" s="38"/>
      <c r="J255" s="22"/>
      <c r="K255" s="41" t="str">
        <f t="shared" si="8"/>
        <v/>
      </c>
      <c r="L255" s="22" t="str">
        <f t="shared" si="9"/>
        <v/>
      </c>
      <c r="M255" s="38"/>
      <c r="N255" s="38"/>
      <c r="O255" s="38"/>
      <c r="P255" s="38"/>
      <c r="Q255" s="38"/>
      <c r="R255" s="38"/>
      <c r="S255" s="38"/>
      <c r="T255" s="38"/>
      <c r="U255" s="38"/>
      <c r="V255" s="38"/>
      <c r="W255" s="38"/>
      <c r="X255" s="38"/>
      <c r="Y255" s="38"/>
    </row>
    <row r="256" spans="1:25" ht="90">
      <c r="A256" s="38" t="s">
        <v>1246</v>
      </c>
      <c r="B256" s="38" t="s">
        <v>248</v>
      </c>
      <c r="C256" s="38" t="s">
        <v>1879</v>
      </c>
      <c r="D256" s="38"/>
      <c r="E256" s="38" t="s">
        <v>212</v>
      </c>
      <c r="F256" s="38" t="s">
        <v>1248</v>
      </c>
      <c r="G256" s="48" t="s">
        <v>215</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30">
      <c r="A257" s="38" t="s">
        <v>1135</v>
      </c>
      <c r="B257" s="38" t="s">
        <v>1739</v>
      </c>
      <c r="C257" s="38" t="s">
        <v>1880</v>
      </c>
      <c r="D257" s="38" t="s">
        <v>1721</v>
      </c>
      <c r="E257" s="38"/>
      <c r="F257" s="38" t="s">
        <v>1740</v>
      </c>
      <c r="G257" s="48"/>
      <c r="H257" s="37" t="s">
        <v>154</v>
      </c>
      <c r="I257" s="38"/>
      <c r="J257" s="22"/>
      <c r="K257" s="41"/>
      <c r="L257" s="22"/>
      <c r="M257" s="38"/>
      <c r="N257" s="38"/>
      <c r="O257" s="38"/>
      <c r="P257" s="38"/>
      <c r="Q257" s="38"/>
      <c r="R257" s="38"/>
      <c r="S257" s="38"/>
      <c r="T257" s="38"/>
      <c r="U257" s="38"/>
      <c r="V257" s="38"/>
      <c r="W257" s="38"/>
      <c r="X257" s="38"/>
      <c r="Y257" s="38"/>
    </row>
    <row r="258" spans="1:25" ht="60">
      <c r="A258" s="38" t="s">
        <v>1135</v>
      </c>
      <c r="B258" s="38" t="s">
        <v>1739</v>
      </c>
      <c r="C258" s="38" t="s">
        <v>715</v>
      </c>
      <c r="D258" s="38"/>
      <c r="E258" s="38" t="s">
        <v>143</v>
      </c>
      <c r="F258" s="38" t="s">
        <v>934</v>
      </c>
      <c r="G258" s="48" t="s">
        <v>714</v>
      </c>
      <c r="H258" s="37" t="s">
        <v>220</v>
      </c>
      <c r="I258" s="38" t="s">
        <v>1136</v>
      </c>
      <c r="J258" s="22"/>
      <c r="K258" s="41" t="s">
        <v>1710</v>
      </c>
      <c r="L258" s="22" t="s">
        <v>1735</v>
      </c>
      <c r="M258" s="38"/>
      <c r="N258" s="38"/>
      <c r="O258" s="38"/>
      <c r="P258" s="38" t="s">
        <v>154</v>
      </c>
      <c r="Q258" s="38"/>
      <c r="R258" s="38"/>
      <c r="S258" s="38"/>
      <c r="T258" s="38"/>
      <c r="U258" s="38"/>
      <c r="V258" s="38"/>
      <c r="W258" s="38"/>
      <c r="X258" s="38"/>
      <c r="Y258" s="38"/>
    </row>
    <row r="259" spans="1:25" ht="30">
      <c r="A259" s="38" t="s">
        <v>1135</v>
      </c>
      <c r="B259" s="38" t="s">
        <v>1739</v>
      </c>
      <c r="C259" s="38" t="s">
        <v>1881</v>
      </c>
      <c r="D259" s="38"/>
      <c r="E259" s="38" t="s">
        <v>313</v>
      </c>
      <c r="F259" s="38"/>
      <c r="G259" s="48" t="s">
        <v>793</v>
      </c>
      <c r="H259" s="37" t="s">
        <v>220</v>
      </c>
      <c r="I259" s="38"/>
      <c r="J259" s="22"/>
      <c r="K259" s="41" t="s">
        <v>1710</v>
      </c>
      <c r="L259" s="22" t="s">
        <v>1710</v>
      </c>
      <c r="M259" s="38"/>
      <c r="N259" s="38"/>
      <c r="O259" s="38"/>
      <c r="P259" s="38"/>
      <c r="Q259" s="38"/>
      <c r="R259" s="38"/>
      <c r="S259" s="38"/>
      <c r="T259" s="38"/>
      <c r="U259" s="38"/>
      <c r="V259" s="38"/>
      <c r="W259" s="38"/>
      <c r="X259" s="38"/>
      <c r="Y259" s="38"/>
    </row>
    <row r="260" spans="1:25" ht="45">
      <c r="A260" s="25" t="s">
        <v>1249</v>
      </c>
      <c r="B260" s="25" t="s">
        <v>216</v>
      </c>
      <c r="C260" s="25" t="s">
        <v>217</v>
      </c>
      <c r="D260" s="25"/>
      <c r="E260" s="41" t="s">
        <v>143</v>
      </c>
      <c r="F260" s="25"/>
      <c r="G260" s="46" t="s">
        <v>215</v>
      </c>
      <c r="H260" s="41" t="s">
        <v>154</v>
      </c>
      <c r="I260" s="41" t="s">
        <v>155</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30">
      <c r="A261" s="37" t="s">
        <v>1249</v>
      </c>
      <c r="B261" s="37" t="s">
        <v>216</v>
      </c>
      <c r="C261" s="37" t="s">
        <v>1882</v>
      </c>
      <c r="D261" s="37"/>
      <c r="E261" s="37" t="s">
        <v>313</v>
      </c>
      <c r="F261" s="37"/>
      <c r="G261" s="46" t="s">
        <v>215</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60">
      <c r="A262" s="37" t="s">
        <v>1249</v>
      </c>
      <c r="B262" s="37" t="s">
        <v>216</v>
      </c>
      <c r="C262" s="37" t="s">
        <v>1250</v>
      </c>
      <c r="D262" s="37"/>
      <c r="E262" s="37" t="s">
        <v>212</v>
      </c>
      <c r="F262" s="37" t="s">
        <v>1251</v>
      </c>
      <c r="G262" s="46" t="s">
        <v>215</v>
      </c>
      <c r="H262" s="37" t="s">
        <v>220</v>
      </c>
      <c r="I262" s="37"/>
      <c r="J262" s="22"/>
      <c r="K262" s="41" t="str">
        <f t="shared" si="8"/>
        <v/>
      </c>
      <c r="L262" s="22" t="str">
        <f t="shared" si="9"/>
        <v/>
      </c>
      <c r="M262" s="38"/>
      <c r="N262" s="38"/>
      <c r="O262" s="38"/>
      <c r="P262" s="38"/>
      <c r="Q262" s="38"/>
      <c r="R262" s="38"/>
      <c r="S262" s="38"/>
      <c r="T262" s="38"/>
      <c r="U262" s="38"/>
      <c r="V262" s="38"/>
      <c r="W262" s="38"/>
      <c r="X262" s="38"/>
      <c r="Y262" s="38"/>
    </row>
    <row r="263" spans="1:25" ht="30">
      <c r="A263" s="37" t="s">
        <v>1249</v>
      </c>
      <c r="B263" s="37" t="s">
        <v>216</v>
      </c>
      <c r="C263" s="37" t="s">
        <v>1247</v>
      </c>
      <c r="D263" s="37"/>
      <c r="E263" s="37" t="s">
        <v>262</v>
      </c>
      <c r="F263" s="37"/>
      <c r="G263" s="46" t="s">
        <v>215</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1249</v>
      </c>
      <c r="B264" s="37" t="s">
        <v>216</v>
      </c>
      <c r="C264" s="37" t="s">
        <v>1252</v>
      </c>
      <c r="D264" s="37"/>
      <c r="E264" s="37" t="s">
        <v>276</v>
      </c>
      <c r="F264" s="37"/>
      <c r="G264" s="45"/>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45">
      <c r="A265" s="41" t="s">
        <v>1253</v>
      </c>
      <c r="B265" s="41" t="s">
        <v>942</v>
      </c>
      <c r="C265" s="41" t="s">
        <v>1254</v>
      </c>
      <c r="D265" s="41"/>
      <c r="E265" s="41" t="s">
        <v>143</v>
      </c>
      <c r="F265" s="41" t="s">
        <v>1255</v>
      </c>
      <c r="G265" s="46"/>
      <c r="H265" s="41" t="s">
        <v>154</v>
      </c>
      <c r="I265" s="41" t="s">
        <v>579</v>
      </c>
      <c r="J265" s="22"/>
      <c r="K265" s="41" t="str">
        <f t="shared" si="8"/>
        <v>UC1;</v>
      </c>
      <c r="L265" s="22" t="str">
        <f t="shared" si="9"/>
        <v>e-Notification;</v>
      </c>
      <c r="M265" s="41" t="s">
        <v>154</v>
      </c>
      <c r="N265" s="41"/>
      <c r="O265" s="41"/>
      <c r="P265" s="41" t="s">
        <v>154</v>
      </c>
      <c r="Q265" s="41"/>
      <c r="R265" s="41"/>
      <c r="S265" s="41"/>
      <c r="T265" s="41"/>
      <c r="U265" s="41"/>
      <c r="V265" s="41"/>
      <c r="W265" s="41"/>
      <c r="X265" s="41"/>
      <c r="Y265" s="41"/>
    </row>
    <row r="266" spans="1:25" ht="90">
      <c r="A266" s="37" t="s">
        <v>1253</v>
      </c>
      <c r="B266" s="37" t="s">
        <v>942</v>
      </c>
      <c r="C266" s="37" t="s">
        <v>1879</v>
      </c>
      <c r="D266" s="37"/>
      <c r="E266" s="37" t="s">
        <v>212</v>
      </c>
      <c r="F266" s="37" t="s">
        <v>1248</v>
      </c>
      <c r="G266" s="45" t="s">
        <v>330</v>
      </c>
      <c r="H266" s="37" t="s">
        <v>220</v>
      </c>
      <c r="I266" s="37"/>
      <c r="J266" s="22"/>
      <c r="K266" s="41" t="str">
        <f t="shared" si="8"/>
        <v/>
      </c>
      <c r="L266" s="22" t="str">
        <f t="shared" si="9"/>
        <v/>
      </c>
      <c r="M266" s="38"/>
      <c r="N266" s="38"/>
      <c r="O266" s="38"/>
      <c r="P266" s="38"/>
      <c r="Q266" s="38"/>
      <c r="R266" s="38"/>
      <c r="S266" s="38"/>
      <c r="T266" s="38"/>
      <c r="U266" s="38"/>
      <c r="V266" s="38"/>
      <c r="W266" s="38"/>
      <c r="X266" s="38"/>
      <c r="Y266" s="38"/>
    </row>
    <row r="267" spans="1:25" ht="90">
      <c r="A267" s="41" t="s">
        <v>1256</v>
      </c>
      <c r="B267" s="41" t="s">
        <v>948</v>
      </c>
      <c r="C267" s="25" t="s">
        <v>332</v>
      </c>
      <c r="D267" s="25"/>
      <c r="E267" s="41" t="s">
        <v>143</v>
      </c>
      <c r="F267" s="41" t="s">
        <v>1257</v>
      </c>
      <c r="G267" s="46" t="s">
        <v>330</v>
      </c>
      <c r="H267" s="41" t="s">
        <v>154</v>
      </c>
      <c r="I267" s="41" t="s">
        <v>1258</v>
      </c>
      <c r="J267" s="22"/>
      <c r="K267" s="41" t="str">
        <f t="shared" si="8"/>
        <v/>
      </c>
      <c r="L267" s="22" t="str">
        <f t="shared" si="9"/>
        <v>e-Notification;</v>
      </c>
      <c r="M267" s="41"/>
      <c r="N267" s="41"/>
      <c r="O267" s="41"/>
      <c r="P267" s="41" t="s">
        <v>154</v>
      </c>
      <c r="Q267" s="41"/>
      <c r="R267" s="41"/>
      <c r="S267" s="41"/>
      <c r="T267" s="41"/>
      <c r="U267" s="41"/>
      <c r="V267" s="41"/>
      <c r="W267" s="41"/>
      <c r="X267" s="41"/>
      <c r="Y267" s="41"/>
    </row>
    <row r="268" spans="1:25" ht="30">
      <c r="A268" s="37" t="s">
        <v>1256</v>
      </c>
      <c r="B268" s="37" t="s">
        <v>948</v>
      </c>
      <c r="C268" s="37" t="s">
        <v>1259</v>
      </c>
      <c r="D268" s="37"/>
      <c r="E268" s="37" t="s">
        <v>313</v>
      </c>
      <c r="F268" s="37"/>
      <c r="G268" s="46" t="s">
        <v>330</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30">
      <c r="A269" s="37" t="s">
        <v>1256</v>
      </c>
      <c r="B269" s="37" t="s">
        <v>948</v>
      </c>
      <c r="C269" s="37" t="s">
        <v>1883</v>
      </c>
      <c r="D269" s="37"/>
      <c r="E269" s="37" t="s">
        <v>431</v>
      </c>
      <c r="F269" s="37"/>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180">
      <c r="A270" s="37" t="s">
        <v>1256</v>
      </c>
      <c r="B270" s="37" t="s">
        <v>948</v>
      </c>
      <c r="C270" s="37" t="s">
        <v>1260</v>
      </c>
      <c r="D270" s="37"/>
      <c r="E270" s="37" t="s">
        <v>212</v>
      </c>
      <c r="F270" s="37" t="s">
        <v>1261</v>
      </c>
      <c r="G270" s="45" t="s">
        <v>335</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45">
      <c r="A271" s="41" t="s">
        <v>1256</v>
      </c>
      <c r="B271" s="41" t="s">
        <v>948</v>
      </c>
      <c r="C271" s="25" t="s">
        <v>337</v>
      </c>
      <c r="D271" s="25"/>
      <c r="E271" s="41" t="s">
        <v>276</v>
      </c>
      <c r="F271" s="25"/>
      <c r="G271" s="46" t="s">
        <v>1262</v>
      </c>
      <c r="H271" s="41" t="s">
        <v>220</v>
      </c>
      <c r="I271" s="41" t="s">
        <v>1263</v>
      </c>
      <c r="J271" s="22"/>
      <c r="K271" s="41" t="str">
        <f t="shared" si="8"/>
        <v/>
      </c>
      <c r="L271" s="22" t="str">
        <f t="shared" si="9"/>
        <v>e-Notification;</v>
      </c>
      <c r="M271" s="41"/>
      <c r="N271" s="41"/>
      <c r="O271" s="41"/>
      <c r="P271" s="41" t="s">
        <v>154</v>
      </c>
      <c r="Q271" s="41"/>
      <c r="R271" s="41"/>
      <c r="S271" s="41"/>
      <c r="T271" s="41"/>
      <c r="U271" s="41"/>
      <c r="V271" s="41"/>
      <c r="W271" s="41"/>
      <c r="X271" s="41"/>
      <c r="Y271" s="41"/>
    </row>
    <row r="272" spans="1:25" ht="30">
      <c r="A272" s="37" t="s">
        <v>1256</v>
      </c>
      <c r="B272" s="37" t="s">
        <v>948</v>
      </c>
      <c r="C272" s="37" t="s">
        <v>1264</v>
      </c>
      <c r="D272" s="37"/>
      <c r="E272" s="37" t="s">
        <v>262</v>
      </c>
      <c r="F272" s="37"/>
      <c r="G272" s="46" t="s">
        <v>1262</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45">
      <c r="A273" s="37" t="s">
        <v>1256</v>
      </c>
      <c r="B273" s="37" t="s">
        <v>948</v>
      </c>
      <c r="C273" s="37" t="s">
        <v>1264</v>
      </c>
      <c r="D273" s="37"/>
      <c r="E273" s="37" t="s">
        <v>276</v>
      </c>
      <c r="F273" s="37" t="s">
        <v>1265</v>
      </c>
      <c r="G273" s="46" t="s">
        <v>1262</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45">
      <c r="A274" s="37" t="s">
        <v>1256</v>
      </c>
      <c r="B274" s="37" t="s">
        <v>948</v>
      </c>
      <c r="C274" s="37" t="s">
        <v>337</v>
      </c>
      <c r="D274" s="37"/>
      <c r="E274" s="37" t="s">
        <v>276</v>
      </c>
      <c r="F274" s="37" t="s">
        <v>1265</v>
      </c>
      <c r="G274" s="46" t="s">
        <v>330</v>
      </c>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90">
      <c r="A275" s="37" t="s">
        <v>1256</v>
      </c>
      <c r="B275" s="37" t="s">
        <v>948</v>
      </c>
      <c r="C275" s="37" t="s">
        <v>1266</v>
      </c>
      <c r="D275" s="37"/>
      <c r="E275" s="37" t="s">
        <v>1267</v>
      </c>
      <c r="F275" s="29" t="s">
        <v>1268</v>
      </c>
      <c r="G275" s="45" t="s">
        <v>537</v>
      </c>
      <c r="H275" s="37" t="s">
        <v>220</v>
      </c>
      <c r="I275" s="37"/>
      <c r="J275" s="22"/>
      <c r="K275" s="41" t="str">
        <f t="shared" si="8"/>
        <v/>
      </c>
      <c r="L275" s="22" t="str">
        <f t="shared" si="9"/>
        <v/>
      </c>
      <c r="M275" s="38"/>
      <c r="N275" s="38"/>
      <c r="O275" s="38"/>
      <c r="P275" s="38"/>
      <c r="Q275" s="38"/>
      <c r="R275" s="38"/>
      <c r="S275" s="38"/>
      <c r="T275" s="38"/>
      <c r="U275" s="38"/>
      <c r="V275" s="38"/>
      <c r="W275" s="38"/>
      <c r="X275" s="38"/>
      <c r="Y275" s="38"/>
    </row>
    <row r="276" spans="1:25" ht="15">
      <c r="A276" s="41"/>
      <c r="B276" s="41" t="s">
        <v>953</v>
      </c>
      <c r="C276" s="41"/>
      <c r="D276" s="41"/>
      <c r="E276" s="41"/>
      <c r="F276" s="41"/>
      <c r="G276" s="45"/>
      <c r="H276" s="41" t="s">
        <v>154</v>
      </c>
      <c r="I276" s="41"/>
      <c r="J276" s="22"/>
      <c r="K276" s="41"/>
      <c r="L276" s="22"/>
      <c r="M276" s="41"/>
      <c r="N276" s="41"/>
      <c r="O276" s="41"/>
      <c r="P276" s="41"/>
      <c r="Q276" s="41"/>
      <c r="R276" s="41"/>
      <c r="S276" s="41"/>
      <c r="T276" s="41"/>
      <c r="U276" s="41"/>
      <c r="V276" s="41"/>
      <c r="W276" s="41"/>
      <c r="X276" s="41"/>
      <c r="Y276" s="41"/>
    </row>
    <row r="277" spans="1:25" ht="45">
      <c r="A277" s="41" t="s">
        <v>1269</v>
      </c>
      <c r="B277" s="41" t="s">
        <v>538</v>
      </c>
      <c r="C277" s="41" t="s">
        <v>539</v>
      </c>
      <c r="D277" s="41"/>
      <c r="E277" s="41" t="s">
        <v>143</v>
      </c>
      <c r="F277" s="41"/>
      <c r="G277" s="45" t="s">
        <v>348</v>
      </c>
      <c r="H277" s="41" t="s">
        <v>154</v>
      </c>
      <c r="I277" s="41" t="s">
        <v>155</v>
      </c>
      <c r="J277" s="22"/>
      <c r="K277" s="41" t="str">
        <f>CONCATENATE(IF(M277="YES","UC1;",""),IF(N277="YES"," UC2;",""),IF(O277="YES"," UC3",""))</f>
        <v>UC1; UC2;</v>
      </c>
      <c r="L277" s="22" t="str">
        <f>CONCATENATE(IF(P277="YES","e-Notification;",""),IF(Q277="YES"," e-Access;",""),IF(R277="YES"," e-Submission;",""),IF(S277="YES"," e-Evaluation;",""),IF(T277="YES"," e-Awarding;",""),IF(U277="YES"," e-Request;",""),IF(V277="YES"," e-Ordering;",""),IF(W277="YES"," e-Fulfiltment;",""),IF(X277="YES"," e-Invoicing;",""),IF(Y277="YES"," e-Payment;",""))</f>
        <v>e-Notification; e-Access; e-Evaluation;</v>
      </c>
      <c r="M277" s="41" t="s">
        <v>154</v>
      </c>
      <c r="N277" s="41" t="s">
        <v>154</v>
      </c>
      <c r="O277" s="41"/>
      <c r="P277" s="41" t="s">
        <v>154</v>
      </c>
      <c r="Q277" s="41" t="s">
        <v>154</v>
      </c>
      <c r="R277" s="41"/>
      <c r="S277" s="41" t="s">
        <v>154</v>
      </c>
      <c r="T277" s="41"/>
      <c r="U277" s="41"/>
      <c r="V277" s="41"/>
      <c r="W277" s="41"/>
      <c r="X277" s="41"/>
      <c r="Y277" s="41"/>
    </row>
    <row r="278" spans="1:25" ht="15">
      <c r="A278" s="41"/>
      <c r="B278" s="25" t="s">
        <v>959</v>
      </c>
      <c r="C278" s="41"/>
      <c r="D278" s="41"/>
      <c r="E278" s="41"/>
      <c r="F278" s="41"/>
      <c r="G278" s="46"/>
      <c r="H278" s="41" t="s">
        <v>154</v>
      </c>
      <c r="I278" s="41"/>
      <c r="J278" s="22"/>
      <c r="K278" s="41"/>
      <c r="L278" s="22"/>
      <c r="M278" s="41"/>
      <c r="N278" s="41"/>
      <c r="O278" s="41"/>
      <c r="P278" s="41"/>
      <c r="Q278" s="41"/>
      <c r="R278" s="41"/>
      <c r="S278" s="41"/>
      <c r="T278" s="41"/>
      <c r="U278" s="41"/>
      <c r="V278" s="41"/>
      <c r="W278" s="41"/>
      <c r="X278" s="41"/>
      <c r="Y278" s="41"/>
    </row>
    <row r="279" spans="1:25" ht="15">
      <c r="A279" s="41"/>
      <c r="B279" s="25" t="s">
        <v>964</v>
      </c>
      <c r="C279" s="41"/>
      <c r="D279" s="41"/>
      <c r="E279" s="41"/>
      <c r="F279" s="41"/>
      <c r="G279" s="46"/>
      <c r="H279" s="41" t="s">
        <v>154</v>
      </c>
      <c r="I279" s="41"/>
      <c r="J279" s="22"/>
      <c r="K279" s="41"/>
      <c r="L279" s="22"/>
      <c r="M279" s="41"/>
      <c r="N279" s="41"/>
      <c r="O279" s="41"/>
      <c r="P279" s="41"/>
      <c r="Q279" s="41"/>
      <c r="R279" s="41"/>
      <c r="S279" s="41"/>
      <c r="T279" s="41"/>
      <c r="U279" s="41"/>
      <c r="V279" s="41"/>
      <c r="W279" s="41"/>
      <c r="X279" s="41"/>
      <c r="Y279" s="41"/>
    </row>
    <row r="280" spans="1:25" ht="60">
      <c r="A280" s="41" t="s">
        <v>1270</v>
      </c>
      <c r="B280" s="25" t="s">
        <v>968</v>
      </c>
      <c r="C280" s="41" t="s">
        <v>350</v>
      </c>
      <c r="D280" s="41"/>
      <c r="E280" s="41" t="s">
        <v>313</v>
      </c>
      <c r="F280" s="41"/>
      <c r="G280" s="46" t="s">
        <v>348</v>
      </c>
      <c r="H280" s="41" t="s">
        <v>154</v>
      </c>
      <c r="I280" s="41" t="s">
        <v>1020</v>
      </c>
      <c r="J280" s="22"/>
      <c r="K280" s="41" t="str">
        <f t="shared" ref="K280:K288" si="10">CONCATENATE(IF(M280="YES","UC1;",""),IF(N280="YES"," UC2;",""),IF(O280="YES"," UC3",""))</f>
        <v>UC1;</v>
      </c>
      <c r="L280" s="22" t="str">
        <f t="shared" ref="L280:L288" si="11">CONCATENATE(IF(P280="YES","e-Notification;",""),IF(Q280="YES"," e-Access;",""),IF(R280="YES"," e-Submission;",""),IF(S280="YES"," e-Evaluation;",""),IF(T280="YES"," e-Awarding;",""),IF(U280="YES"," e-Request;",""),IF(V280="YES"," e-Ordering;",""),IF(W280="YES"," e-Fulfiltment;",""),IF(X280="YES"," e-Invoicing;",""),IF(Y280="YES"," e-Payment;",""))</f>
        <v>e-Notification; e-Access; e-Evaluation;</v>
      </c>
      <c r="M280" s="41" t="s">
        <v>154</v>
      </c>
      <c r="N280" s="41"/>
      <c r="O280" s="41"/>
      <c r="P280" s="41" t="s">
        <v>154</v>
      </c>
      <c r="Q280" s="41" t="s">
        <v>154</v>
      </c>
      <c r="R280" s="41"/>
      <c r="S280" s="41" t="s">
        <v>154</v>
      </c>
      <c r="T280" s="41"/>
      <c r="U280" s="41"/>
      <c r="V280" s="41"/>
      <c r="W280" s="41"/>
      <c r="X280" s="41"/>
      <c r="Y280" s="41"/>
    </row>
    <row r="281" spans="1:25" ht="30">
      <c r="A281" s="37" t="s">
        <v>1270</v>
      </c>
      <c r="B281" s="37" t="s">
        <v>968</v>
      </c>
      <c r="C281" s="37" t="s">
        <v>1271</v>
      </c>
      <c r="D281" s="37"/>
      <c r="E281" s="37" t="s">
        <v>1272</v>
      </c>
      <c r="F281" s="29" t="s">
        <v>1273</v>
      </c>
      <c r="G281" s="46" t="s">
        <v>348</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60">
      <c r="A282" s="37" t="s">
        <v>1270</v>
      </c>
      <c r="B282" s="37" t="s">
        <v>968</v>
      </c>
      <c r="C282" s="37" t="s">
        <v>1274</v>
      </c>
      <c r="D282" s="37"/>
      <c r="E282" s="37" t="s">
        <v>1275</v>
      </c>
      <c r="F282" s="29" t="s">
        <v>1276</v>
      </c>
      <c r="G282" s="45" t="s">
        <v>146</v>
      </c>
      <c r="H282" s="37" t="s">
        <v>220</v>
      </c>
      <c r="I282" s="37"/>
      <c r="J282" s="22"/>
      <c r="K282" s="41" t="str">
        <f t="shared" si="10"/>
        <v/>
      </c>
      <c r="L282" s="22" t="str">
        <f t="shared" si="11"/>
        <v/>
      </c>
      <c r="M282" s="38"/>
      <c r="N282" s="38"/>
      <c r="O282" s="38"/>
      <c r="P282" s="38"/>
      <c r="Q282" s="38"/>
      <c r="R282" s="38"/>
      <c r="S282" s="38"/>
      <c r="T282" s="38"/>
      <c r="U282" s="38"/>
      <c r="V282" s="38"/>
      <c r="W282" s="38"/>
      <c r="X282" s="38"/>
      <c r="Y282" s="38"/>
    </row>
    <row r="283" spans="1:25" ht="45">
      <c r="A283" s="41" t="s">
        <v>1277</v>
      </c>
      <c r="B283" s="41" t="s">
        <v>885</v>
      </c>
      <c r="C283" s="41" t="s">
        <v>135</v>
      </c>
      <c r="D283" s="41"/>
      <c r="E283" s="41" t="s">
        <v>143</v>
      </c>
      <c r="F283" s="41" t="s">
        <v>1278</v>
      </c>
      <c r="G283" s="46" t="s">
        <v>146</v>
      </c>
      <c r="H283" s="41" t="s">
        <v>154</v>
      </c>
      <c r="I283" s="41" t="s">
        <v>155</v>
      </c>
      <c r="J283" s="22"/>
      <c r="K283" s="41" t="str">
        <f t="shared" si="10"/>
        <v/>
      </c>
      <c r="L283" s="22" t="str">
        <f t="shared" si="11"/>
        <v xml:space="preserve"> e-Evaluation; e-Awarding;</v>
      </c>
      <c r="M283" s="41"/>
      <c r="N283" s="41"/>
      <c r="O283" s="41"/>
      <c r="P283" s="41"/>
      <c r="Q283" s="41"/>
      <c r="R283" s="41"/>
      <c r="S283" s="41" t="s">
        <v>154</v>
      </c>
      <c r="T283" s="41" t="s">
        <v>154</v>
      </c>
      <c r="U283" s="41"/>
      <c r="V283" s="41"/>
      <c r="W283" s="41"/>
      <c r="X283" s="41"/>
      <c r="Y283" s="41"/>
    </row>
    <row r="284" spans="1:25" ht="15">
      <c r="A284" s="37" t="s">
        <v>1277</v>
      </c>
      <c r="B284" s="37" t="s">
        <v>885</v>
      </c>
      <c r="C284" s="37" t="s">
        <v>1884</v>
      </c>
      <c r="D284" s="37"/>
      <c r="E284" s="37" t="s">
        <v>313</v>
      </c>
      <c r="F284" s="37"/>
      <c r="G284" s="46" t="s">
        <v>146</v>
      </c>
      <c r="H284" s="37" t="s">
        <v>220</v>
      </c>
      <c r="I284" s="37"/>
      <c r="J284" s="22"/>
      <c r="K284" s="41" t="str">
        <f t="shared" si="10"/>
        <v/>
      </c>
      <c r="L284" s="22" t="str">
        <f t="shared" si="11"/>
        <v/>
      </c>
      <c r="M284" s="38"/>
      <c r="N284" s="38"/>
      <c r="O284" s="38"/>
      <c r="P284" s="38"/>
      <c r="Q284" s="38"/>
      <c r="R284" s="38"/>
      <c r="S284" s="38"/>
      <c r="T284" s="38"/>
      <c r="U284" s="38"/>
      <c r="V284" s="38"/>
      <c r="W284" s="38"/>
      <c r="X284" s="38"/>
      <c r="Y284" s="38"/>
    </row>
    <row r="285" spans="1:25" ht="30">
      <c r="A285" s="37" t="s">
        <v>1277</v>
      </c>
      <c r="B285" s="37" t="s">
        <v>885</v>
      </c>
      <c r="C285" s="37" t="s">
        <v>261</v>
      </c>
      <c r="D285" s="37"/>
      <c r="E285" s="37" t="s">
        <v>262</v>
      </c>
      <c r="F285" s="37"/>
      <c r="G285" s="46" t="s">
        <v>146</v>
      </c>
      <c r="H285" s="37" t="s">
        <v>220</v>
      </c>
      <c r="I285" s="37"/>
      <c r="J285" s="22"/>
      <c r="K285" s="41" t="str">
        <f t="shared" si="10"/>
        <v/>
      </c>
      <c r="L285" s="22" t="str">
        <f t="shared" si="11"/>
        <v/>
      </c>
      <c r="M285" s="38"/>
      <c r="N285" s="38"/>
      <c r="O285" s="38"/>
      <c r="P285" s="38"/>
      <c r="Q285" s="38"/>
      <c r="R285" s="38"/>
      <c r="S285" s="38"/>
      <c r="T285" s="38"/>
      <c r="U285" s="38"/>
      <c r="V285" s="38"/>
      <c r="W285" s="38"/>
      <c r="X285" s="38"/>
      <c r="Y285" s="38"/>
    </row>
    <row r="286" spans="1:25" ht="30">
      <c r="A286" s="37" t="s">
        <v>1277</v>
      </c>
      <c r="B286" s="37" t="s">
        <v>885</v>
      </c>
      <c r="C286" s="37" t="s">
        <v>1885</v>
      </c>
      <c r="D286" s="37"/>
      <c r="E286" s="37" t="s">
        <v>431</v>
      </c>
      <c r="F286" s="37"/>
      <c r="G286" s="45" t="s">
        <v>611</v>
      </c>
      <c r="H286" s="37" t="s">
        <v>220</v>
      </c>
      <c r="I286" s="37"/>
      <c r="J286" s="22"/>
      <c r="K286" s="41" t="str">
        <f t="shared" si="10"/>
        <v/>
      </c>
      <c r="L286" s="22" t="str">
        <f t="shared" si="11"/>
        <v/>
      </c>
      <c r="M286" s="38"/>
      <c r="N286" s="38"/>
      <c r="O286" s="38"/>
      <c r="P286" s="38"/>
      <c r="Q286" s="38"/>
      <c r="R286" s="38"/>
      <c r="S286" s="38"/>
      <c r="T286" s="38"/>
      <c r="U286" s="38"/>
      <c r="V286" s="38"/>
      <c r="W286" s="38"/>
      <c r="X286" s="38"/>
      <c r="Y286" s="38"/>
    </row>
    <row r="287" spans="1:25" ht="45">
      <c r="A287" s="41" t="s">
        <v>1279</v>
      </c>
      <c r="B287" s="41" t="s">
        <v>613</v>
      </c>
      <c r="C287" s="41" t="s">
        <v>614</v>
      </c>
      <c r="D287" s="41"/>
      <c r="E287" s="41" t="s">
        <v>143</v>
      </c>
      <c r="F287" s="41"/>
      <c r="G287" s="47" t="s">
        <v>611</v>
      </c>
      <c r="H287" s="41" t="s">
        <v>154</v>
      </c>
      <c r="I287" s="41" t="s">
        <v>155</v>
      </c>
      <c r="J287" s="22"/>
      <c r="K287" s="41" t="str">
        <f t="shared" si="10"/>
        <v/>
      </c>
      <c r="L287" s="22" t="str">
        <f t="shared" si="11"/>
        <v>e-Notification;</v>
      </c>
      <c r="M287" s="41"/>
      <c r="N287" s="41"/>
      <c r="O287" s="41"/>
      <c r="P287" s="41" t="s">
        <v>154</v>
      </c>
      <c r="Q287" s="41"/>
      <c r="R287" s="41"/>
      <c r="S287" s="41"/>
      <c r="T287" s="41"/>
      <c r="U287" s="41"/>
      <c r="V287" s="41"/>
      <c r="W287" s="41"/>
      <c r="X287" s="41"/>
      <c r="Y287" s="41"/>
    </row>
    <row r="288" spans="1:25" ht="45">
      <c r="A288" s="38" t="s">
        <v>1279</v>
      </c>
      <c r="B288" s="38" t="s">
        <v>613</v>
      </c>
      <c r="C288" s="38" t="s">
        <v>1280</v>
      </c>
      <c r="D288" s="38"/>
      <c r="E288" s="38" t="s">
        <v>431</v>
      </c>
      <c r="F288" s="38"/>
      <c r="G288" s="45" t="s">
        <v>599</v>
      </c>
      <c r="H288" s="37" t="s">
        <v>220</v>
      </c>
      <c r="I288" s="38"/>
      <c r="J288" s="22"/>
      <c r="K288" s="41" t="str">
        <f t="shared" si="10"/>
        <v/>
      </c>
      <c r="L288" s="22" t="str">
        <f t="shared" si="11"/>
        <v/>
      </c>
      <c r="M288" s="38"/>
      <c r="N288" s="38"/>
      <c r="O288" s="38"/>
      <c r="P288" s="38"/>
      <c r="Q288" s="38"/>
      <c r="R288" s="38"/>
      <c r="S288" s="38"/>
      <c r="T288" s="38"/>
      <c r="U288" s="38"/>
      <c r="V288" s="38"/>
      <c r="W288" s="38"/>
      <c r="X288" s="38"/>
      <c r="Y288" s="38"/>
    </row>
    <row r="289" spans="1:25" ht="15">
      <c r="A289" s="41"/>
      <c r="B289" s="41" t="s">
        <v>973</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45">
      <c r="A290" s="41" t="s">
        <v>1281</v>
      </c>
      <c r="B290" s="41" t="s">
        <v>600</v>
      </c>
      <c r="C290" s="41" t="s">
        <v>602</v>
      </c>
      <c r="D290" s="41"/>
      <c r="E290" s="41" t="s">
        <v>143</v>
      </c>
      <c r="F290" s="41" t="s">
        <v>625</v>
      </c>
      <c r="G290" s="46" t="s">
        <v>599</v>
      </c>
      <c r="H290" s="41" t="s">
        <v>154</v>
      </c>
      <c r="I290" s="41" t="s">
        <v>579</v>
      </c>
      <c r="J290" s="22"/>
      <c r="K290" s="41" t="str">
        <f t="shared" ref="K290:K295" si="12">CONCATENATE(IF(M290="YES","UC1;",""),IF(N290="YES"," UC2;",""),IF(O290="YES"," UC3",""))</f>
        <v/>
      </c>
      <c r="L290" s="22" t="str">
        <f t="shared" ref="L290:L295" si="13">CONCATENATE(IF(P290="YES","e-Notification;",""),IF(Q290="YES"," e-Access;",""),IF(R290="YES"," e-Submission;",""),IF(S290="YES"," e-Evaluation;",""),IF(T290="YES"," e-Awarding;",""),IF(U290="YES"," e-Request;",""),IF(V290="YES"," e-Ordering;",""),IF(W290="YES"," e-Fulfiltment;",""),IF(X290="YES"," e-Invoicing;",""),IF(Y290="YES"," e-Payment;",""))</f>
        <v>e-Notification;</v>
      </c>
      <c r="M290" s="41"/>
      <c r="N290" s="41"/>
      <c r="O290" s="41"/>
      <c r="P290" s="41" t="s">
        <v>154</v>
      </c>
      <c r="Q290" s="41"/>
      <c r="R290" s="41"/>
      <c r="S290" s="41"/>
      <c r="T290" s="41"/>
      <c r="U290" s="41"/>
      <c r="V290" s="41"/>
      <c r="W290" s="41"/>
      <c r="X290" s="41"/>
      <c r="Y290" s="41"/>
    </row>
    <row r="291" spans="1:25" ht="60">
      <c r="A291" s="37" t="s">
        <v>1281</v>
      </c>
      <c r="B291" s="37" t="s">
        <v>600</v>
      </c>
      <c r="C291" s="37" t="s">
        <v>1886</v>
      </c>
      <c r="D291" s="37"/>
      <c r="E291" s="37" t="s">
        <v>212</v>
      </c>
      <c r="F291" s="37" t="s">
        <v>1177</v>
      </c>
      <c r="G291" s="45" t="s">
        <v>70</v>
      </c>
      <c r="H291" s="37" t="s">
        <v>220</v>
      </c>
      <c r="I291" s="37"/>
      <c r="J291" s="22"/>
      <c r="K291" s="41" t="str">
        <f t="shared" si="12"/>
        <v/>
      </c>
      <c r="L291" s="22" t="str">
        <f t="shared" si="13"/>
        <v/>
      </c>
      <c r="M291" s="38"/>
      <c r="N291" s="38"/>
      <c r="O291" s="38"/>
      <c r="P291" s="38"/>
      <c r="Q291" s="38"/>
      <c r="R291" s="38"/>
      <c r="S291" s="38"/>
      <c r="T291" s="38"/>
      <c r="U291" s="38"/>
      <c r="V291" s="38"/>
      <c r="W291" s="38"/>
      <c r="X291" s="38"/>
      <c r="Y291" s="38"/>
    </row>
    <row r="292" spans="1:25" ht="45">
      <c r="A292" s="41" t="s">
        <v>1282</v>
      </c>
      <c r="B292" s="41" t="s">
        <v>977</v>
      </c>
      <c r="C292" s="41" t="s">
        <v>1821</v>
      </c>
      <c r="D292" s="41"/>
      <c r="E292" s="41" t="s">
        <v>143</v>
      </c>
      <c r="F292" s="41" t="s">
        <v>1107</v>
      </c>
      <c r="G292" s="47" t="s">
        <v>70</v>
      </c>
      <c r="H292" s="41" t="s">
        <v>154</v>
      </c>
      <c r="I292" s="41" t="s">
        <v>155</v>
      </c>
      <c r="J292" s="22"/>
      <c r="K292" s="41" t="str">
        <f t="shared" si="12"/>
        <v/>
      </c>
      <c r="L292" s="22" t="str">
        <f t="shared" si="13"/>
        <v>e-Notification;</v>
      </c>
      <c r="M292" s="41"/>
      <c r="N292" s="41"/>
      <c r="O292" s="41"/>
      <c r="P292" s="41" t="s">
        <v>154</v>
      </c>
      <c r="Q292" s="41"/>
      <c r="R292" s="41"/>
      <c r="S292" s="41"/>
      <c r="T292" s="41"/>
      <c r="U292" s="41"/>
      <c r="V292" s="41"/>
      <c r="W292" s="41"/>
      <c r="X292" s="41"/>
      <c r="Y292" s="41"/>
    </row>
    <row r="293" spans="1:25" ht="15">
      <c r="A293" s="38" t="s">
        <v>1282</v>
      </c>
      <c r="B293" s="38" t="s">
        <v>977</v>
      </c>
      <c r="C293" s="38" t="s">
        <v>1283</v>
      </c>
      <c r="D293" s="38"/>
      <c r="E293" s="28" t="s">
        <v>1141</v>
      </c>
      <c r="F293" s="30" t="s">
        <v>1107</v>
      </c>
      <c r="G293" s="45" t="s">
        <v>485</v>
      </c>
      <c r="H293" s="37" t="s">
        <v>220</v>
      </c>
      <c r="I293" s="38"/>
      <c r="J293" s="22"/>
      <c r="K293" s="41" t="str">
        <f t="shared" si="12"/>
        <v/>
      </c>
      <c r="L293" s="22" t="str">
        <f t="shared" si="13"/>
        <v/>
      </c>
      <c r="M293" s="38"/>
      <c r="N293" s="38"/>
      <c r="O293" s="38"/>
      <c r="P293" s="38"/>
      <c r="Q293" s="38"/>
      <c r="R293" s="38"/>
      <c r="S293" s="38"/>
      <c r="T293" s="38"/>
      <c r="U293" s="38"/>
      <c r="V293" s="38"/>
      <c r="W293" s="38"/>
      <c r="X293" s="38"/>
      <c r="Y293" s="38"/>
    </row>
    <row r="294" spans="1:25" ht="45">
      <c r="A294" s="41" t="s">
        <v>1284</v>
      </c>
      <c r="B294" s="41" t="s">
        <v>486</v>
      </c>
      <c r="C294" s="41" t="s">
        <v>487</v>
      </c>
      <c r="D294" s="41"/>
      <c r="E294" s="41" t="s">
        <v>143</v>
      </c>
      <c r="F294" s="41" t="s">
        <v>1285</v>
      </c>
      <c r="G294" s="46" t="s">
        <v>485</v>
      </c>
      <c r="H294" s="41" t="s">
        <v>154</v>
      </c>
      <c r="I294" s="41" t="s">
        <v>1067</v>
      </c>
      <c r="J294" s="22"/>
      <c r="K294" s="41" t="str">
        <f t="shared" si="12"/>
        <v/>
      </c>
      <c r="L294" s="22" t="str">
        <f t="shared" si="13"/>
        <v>e-Notification;</v>
      </c>
      <c r="M294" s="41"/>
      <c r="N294" s="41"/>
      <c r="O294" s="41"/>
      <c r="P294" s="41" t="s">
        <v>154</v>
      </c>
      <c r="Q294" s="41"/>
      <c r="R294" s="41"/>
      <c r="S294" s="41"/>
      <c r="T294" s="41"/>
      <c r="U294" s="41"/>
      <c r="V294" s="41"/>
      <c r="W294" s="41"/>
      <c r="X294" s="41"/>
      <c r="Y294" s="41"/>
    </row>
    <row r="295" spans="1:25" ht="45">
      <c r="A295" s="37" t="s">
        <v>1284</v>
      </c>
      <c r="B295" s="37" t="s">
        <v>486</v>
      </c>
      <c r="C295" s="37" t="s">
        <v>1286</v>
      </c>
      <c r="D295" s="37"/>
      <c r="E295" s="37" t="s">
        <v>262</v>
      </c>
      <c r="F295" s="37"/>
      <c r="G295" s="48" t="s">
        <v>605</v>
      </c>
      <c r="H295" s="37" t="s">
        <v>220</v>
      </c>
      <c r="I295" s="37"/>
      <c r="J295" s="22"/>
      <c r="K295" s="41" t="str">
        <f t="shared" si="12"/>
        <v/>
      </c>
      <c r="L295" s="22" t="str">
        <f t="shared" si="13"/>
        <v/>
      </c>
      <c r="M295" s="38"/>
      <c r="N295" s="38"/>
      <c r="O295" s="38"/>
      <c r="P295" s="38"/>
      <c r="Q295" s="38"/>
      <c r="R295" s="38"/>
      <c r="S295" s="38"/>
      <c r="T295" s="38"/>
      <c r="U295" s="38"/>
      <c r="V295" s="38"/>
      <c r="W295" s="38"/>
      <c r="X295" s="38"/>
      <c r="Y295" s="38"/>
    </row>
    <row r="296" spans="1:25" ht="15">
      <c r="A296" s="25"/>
      <c r="B296" s="25" t="s">
        <v>980</v>
      </c>
      <c r="C296" s="25"/>
      <c r="D296" s="25"/>
      <c r="E296" s="25"/>
      <c r="F296" s="25"/>
      <c r="G296" s="46"/>
      <c r="H296" s="41" t="s">
        <v>154</v>
      </c>
      <c r="I296" s="41"/>
      <c r="J296" s="22"/>
      <c r="K296" s="41"/>
      <c r="L296" s="22"/>
      <c r="M296" s="41"/>
      <c r="N296" s="41"/>
      <c r="O296" s="41"/>
      <c r="P296" s="41"/>
      <c r="Q296" s="41"/>
      <c r="R296" s="41"/>
      <c r="S296" s="41"/>
      <c r="T296" s="41"/>
      <c r="U296" s="41"/>
      <c r="V296" s="41"/>
      <c r="W296" s="41"/>
      <c r="X296" s="41"/>
      <c r="Y296" s="41"/>
    </row>
    <row r="297" spans="1:25" ht="120">
      <c r="A297" s="25" t="s">
        <v>1287</v>
      </c>
      <c r="B297" s="25" t="s">
        <v>981</v>
      </c>
      <c r="C297" s="25" t="s">
        <v>607</v>
      </c>
      <c r="D297" s="25"/>
      <c r="E297" s="25" t="s">
        <v>431</v>
      </c>
      <c r="F297" s="25" t="s">
        <v>1288</v>
      </c>
      <c r="G297" s="46" t="s">
        <v>605</v>
      </c>
      <c r="H297" s="41" t="s">
        <v>154</v>
      </c>
      <c r="I297" s="41" t="s">
        <v>470</v>
      </c>
      <c r="J297" s="22"/>
      <c r="K297" s="41" t="str">
        <f t="shared" ref="K297:K335" si="14">CONCATENATE(IF(M297="YES","UC1;",""),IF(N297="YES"," UC2;",""),IF(O297="YES"," UC3",""))</f>
        <v/>
      </c>
      <c r="L297" s="22" t="str">
        <f t="shared" ref="L297:L335" si="15">CONCATENATE(IF(P297="YES","e-Notification;",""),IF(Q297="YES"," e-Access;",""),IF(R297="YES"," e-Submission;",""),IF(S297="YES"," e-Evaluation;",""),IF(T297="YES"," e-Awarding;",""),IF(U297="YES"," e-Request;",""),IF(V297="YES"," e-Ordering;",""),IF(W297="YES"," e-Fulfiltment;",""),IF(X297="YES"," e-Invoicing;",""),IF(Y297="YES"," e-Payment;",""))</f>
        <v>e-Notification;</v>
      </c>
      <c r="M297" s="41"/>
      <c r="N297" s="41"/>
      <c r="O297" s="41"/>
      <c r="P297" s="41" t="s">
        <v>154</v>
      </c>
      <c r="Q297" s="41"/>
      <c r="R297" s="41"/>
      <c r="S297" s="41"/>
      <c r="T297" s="41"/>
      <c r="U297" s="41"/>
      <c r="V297" s="41"/>
      <c r="W297" s="41"/>
      <c r="X297" s="41"/>
      <c r="Y297" s="41"/>
    </row>
    <row r="298" spans="1:25" ht="150">
      <c r="A298" s="37" t="s">
        <v>1287</v>
      </c>
      <c r="B298" s="37" t="s">
        <v>981</v>
      </c>
      <c r="C298" s="37" t="s">
        <v>1887</v>
      </c>
      <c r="D298" s="37"/>
      <c r="E298" s="37" t="s">
        <v>212</v>
      </c>
      <c r="F298" s="37" t="s">
        <v>1289</v>
      </c>
      <c r="G298" s="46" t="s">
        <v>605</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75">
      <c r="A299" s="37" t="s">
        <v>1287</v>
      </c>
      <c r="B299" s="37" t="s">
        <v>981</v>
      </c>
      <c r="C299" s="37" t="s">
        <v>1290</v>
      </c>
      <c r="D299" s="37"/>
      <c r="E299" s="37" t="s">
        <v>212</v>
      </c>
      <c r="F299" s="37" t="s">
        <v>1291</v>
      </c>
      <c r="G299" s="46" t="s">
        <v>605</v>
      </c>
      <c r="H299" s="37" t="s">
        <v>220</v>
      </c>
      <c r="I299" s="37"/>
      <c r="J299" s="22"/>
      <c r="K299" s="41" t="str">
        <f t="shared" si="14"/>
        <v/>
      </c>
      <c r="L299" s="22" t="str">
        <f t="shared" si="15"/>
        <v/>
      </c>
      <c r="M299" s="38"/>
      <c r="N299" s="38"/>
      <c r="O299" s="38"/>
      <c r="P299" s="38"/>
      <c r="Q299" s="38"/>
      <c r="R299" s="38"/>
      <c r="S299" s="38"/>
      <c r="T299" s="38"/>
      <c r="U299" s="38"/>
      <c r="V299" s="38"/>
      <c r="W299" s="38"/>
      <c r="X299" s="38"/>
      <c r="Y299" s="38"/>
    </row>
    <row r="300" spans="1:25" ht="270">
      <c r="A300" s="37" t="s">
        <v>1287</v>
      </c>
      <c r="B300" s="37" t="s">
        <v>981</v>
      </c>
      <c r="C300" s="37" t="s">
        <v>1292</v>
      </c>
      <c r="D300" s="37"/>
      <c r="E300" s="37" t="s">
        <v>212</v>
      </c>
      <c r="F300" s="37" t="s">
        <v>1293</v>
      </c>
      <c r="G300" s="46" t="s">
        <v>605</v>
      </c>
      <c r="H300" s="37" t="s">
        <v>220</v>
      </c>
      <c r="I300" s="37"/>
      <c r="J300" s="22"/>
      <c r="K300" s="41" t="str">
        <f t="shared" si="14"/>
        <v/>
      </c>
      <c r="L300" s="22" t="str">
        <f t="shared" si="15"/>
        <v/>
      </c>
      <c r="M300" s="38"/>
      <c r="N300" s="38"/>
      <c r="O300" s="38"/>
      <c r="P300" s="38"/>
      <c r="Q300" s="38"/>
      <c r="R300" s="38"/>
      <c r="S300" s="38"/>
      <c r="T300" s="38"/>
      <c r="U300" s="38"/>
      <c r="V300" s="38"/>
      <c r="W300" s="38"/>
      <c r="X300" s="38"/>
      <c r="Y300" s="38"/>
    </row>
    <row r="301" spans="1:25" ht="150">
      <c r="A301" s="37" t="s">
        <v>1287</v>
      </c>
      <c r="B301" s="37" t="s">
        <v>981</v>
      </c>
      <c r="C301" s="37" t="s">
        <v>1294</v>
      </c>
      <c r="D301" s="37"/>
      <c r="E301" s="37" t="s">
        <v>212</v>
      </c>
      <c r="F301" s="37" t="s">
        <v>1295</v>
      </c>
      <c r="G301" s="46" t="s">
        <v>605</v>
      </c>
      <c r="H301" s="37" t="s">
        <v>220</v>
      </c>
      <c r="I301" s="37"/>
      <c r="J301" s="22"/>
      <c r="K301" s="41" t="str">
        <f t="shared" si="14"/>
        <v/>
      </c>
      <c r="L301" s="22" t="str">
        <f t="shared" si="15"/>
        <v/>
      </c>
      <c r="M301" s="38"/>
      <c r="N301" s="38"/>
      <c r="O301" s="38"/>
      <c r="P301" s="38"/>
      <c r="Q301" s="38"/>
      <c r="R301" s="38"/>
      <c r="S301" s="38"/>
      <c r="T301" s="38"/>
      <c r="U301" s="38"/>
      <c r="V301" s="38"/>
      <c r="W301" s="38"/>
      <c r="X301" s="38"/>
      <c r="Y301" s="38"/>
    </row>
    <row r="302" spans="1:25" ht="409.5">
      <c r="A302" s="37" t="s">
        <v>1287</v>
      </c>
      <c r="B302" s="37" t="s">
        <v>981</v>
      </c>
      <c r="C302" s="37" t="s">
        <v>1296</v>
      </c>
      <c r="D302" s="37"/>
      <c r="E302" s="37" t="s">
        <v>212</v>
      </c>
      <c r="F302" s="37" t="s">
        <v>1297</v>
      </c>
      <c r="G302" s="46" t="s">
        <v>605</v>
      </c>
      <c r="H302" s="37" t="s">
        <v>220</v>
      </c>
      <c r="I302" s="37"/>
      <c r="J302" s="22"/>
      <c r="K302" s="41" t="str">
        <f t="shared" si="14"/>
        <v/>
      </c>
      <c r="L302" s="22" t="str">
        <f t="shared" si="15"/>
        <v/>
      </c>
      <c r="M302" s="38"/>
      <c r="N302" s="38"/>
      <c r="O302" s="38"/>
      <c r="P302" s="38"/>
      <c r="Q302" s="38"/>
      <c r="R302" s="38"/>
      <c r="S302" s="38"/>
      <c r="T302" s="38"/>
      <c r="U302" s="38"/>
      <c r="V302" s="38"/>
      <c r="W302" s="38"/>
      <c r="X302" s="38"/>
      <c r="Y302" s="38"/>
    </row>
    <row r="303" spans="1:25" ht="30">
      <c r="A303" s="37" t="s">
        <v>1287</v>
      </c>
      <c r="B303" s="37" t="s">
        <v>981</v>
      </c>
      <c r="C303" s="37" t="s">
        <v>1298</v>
      </c>
      <c r="D303" s="37"/>
      <c r="E303" s="37" t="s">
        <v>313</v>
      </c>
      <c r="F303" s="37"/>
      <c r="G303" s="45" t="s">
        <v>694</v>
      </c>
      <c r="H303" s="37" t="s">
        <v>220</v>
      </c>
      <c r="I303" s="37"/>
      <c r="J303" s="22"/>
      <c r="K303" s="41" t="str">
        <f t="shared" si="14"/>
        <v/>
      </c>
      <c r="L303" s="22" t="str">
        <f t="shared" si="15"/>
        <v/>
      </c>
      <c r="M303" s="38"/>
      <c r="N303" s="38"/>
      <c r="O303" s="38"/>
      <c r="P303" s="38"/>
      <c r="Q303" s="38"/>
      <c r="R303" s="38"/>
      <c r="S303" s="38"/>
      <c r="T303" s="38"/>
      <c r="U303" s="38"/>
      <c r="V303" s="38"/>
      <c r="W303" s="38"/>
      <c r="X303" s="38"/>
      <c r="Y303" s="38"/>
    </row>
    <row r="304" spans="1:25" ht="60">
      <c r="A304" s="41" t="s">
        <v>1299</v>
      </c>
      <c r="B304" s="41" t="s">
        <v>695</v>
      </c>
      <c r="C304" s="41" t="s">
        <v>696</v>
      </c>
      <c r="D304" s="41"/>
      <c r="E304" s="41" t="s">
        <v>143</v>
      </c>
      <c r="F304" s="41" t="s">
        <v>625</v>
      </c>
      <c r="G304" s="47" t="s">
        <v>694</v>
      </c>
      <c r="H304" s="41" t="s">
        <v>154</v>
      </c>
      <c r="I304" s="41" t="s">
        <v>579</v>
      </c>
      <c r="J304" s="22"/>
      <c r="K304" s="41" t="str">
        <f t="shared" si="14"/>
        <v/>
      </c>
      <c r="L304" s="22" t="str">
        <f t="shared" si="15"/>
        <v>e-Notification;</v>
      </c>
      <c r="M304" s="41"/>
      <c r="N304" s="41"/>
      <c r="O304" s="41"/>
      <c r="P304" s="41" t="s">
        <v>154</v>
      </c>
      <c r="Q304" s="41"/>
      <c r="R304" s="41"/>
      <c r="S304" s="41"/>
      <c r="T304" s="41"/>
      <c r="U304" s="41"/>
      <c r="V304" s="41"/>
      <c r="W304" s="41"/>
      <c r="X304" s="41"/>
      <c r="Y304" s="41"/>
    </row>
    <row r="305" spans="1:25" ht="105">
      <c r="A305" s="38" t="s">
        <v>1299</v>
      </c>
      <c r="B305" s="38" t="s">
        <v>695</v>
      </c>
      <c r="C305" s="38" t="s">
        <v>1300</v>
      </c>
      <c r="D305" s="38"/>
      <c r="E305" s="38" t="s">
        <v>212</v>
      </c>
      <c r="F305" s="38" t="s">
        <v>1301</v>
      </c>
      <c r="G305" s="47" t="s">
        <v>694</v>
      </c>
      <c r="H305" s="37" t="s">
        <v>220</v>
      </c>
      <c r="I305" s="38"/>
      <c r="J305" s="22"/>
      <c r="K305" s="41" t="str">
        <f t="shared" si="14"/>
        <v/>
      </c>
      <c r="L305" s="22" t="str">
        <f t="shared" si="15"/>
        <v/>
      </c>
      <c r="M305" s="38"/>
      <c r="N305" s="38"/>
      <c r="O305" s="38"/>
      <c r="P305" s="38"/>
      <c r="Q305" s="38"/>
      <c r="R305" s="38"/>
      <c r="S305" s="38"/>
      <c r="T305" s="38"/>
      <c r="U305" s="38"/>
      <c r="V305" s="38"/>
      <c r="W305" s="38"/>
      <c r="X305" s="38"/>
      <c r="Y305" s="38"/>
    </row>
    <row r="306" spans="1:25" ht="60">
      <c r="A306" s="38" t="s">
        <v>1299</v>
      </c>
      <c r="B306" s="38" t="s">
        <v>695</v>
      </c>
      <c r="C306" s="38" t="s">
        <v>1886</v>
      </c>
      <c r="D306" s="38"/>
      <c r="E306" s="38" t="s">
        <v>212</v>
      </c>
      <c r="F306" s="38" t="s">
        <v>1177</v>
      </c>
      <c r="G306" s="47" t="s">
        <v>694</v>
      </c>
      <c r="H306" s="37" t="s">
        <v>220</v>
      </c>
      <c r="I306" s="38"/>
      <c r="J306" s="22"/>
      <c r="K306" s="41" t="str">
        <f t="shared" si="14"/>
        <v/>
      </c>
      <c r="L306" s="22" t="str">
        <f t="shared" si="15"/>
        <v/>
      </c>
      <c r="M306" s="38"/>
      <c r="N306" s="38"/>
      <c r="O306" s="38"/>
      <c r="P306" s="38"/>
      <c r="Q306" s="38"/>
      <c r="R306" s="38"/>
      <c r="S306" s="38"/>
      <c r="T306" s="38"/>
      <c r="U306" s="38"/>
      <c r="V306" s="38"/>
      <c r="W306" s="38"/>
      <c r="X306" s="38"/>
      <c r="Y306" s="38"/>
    </row>
    <row r="307" spans="1:25" ht="30">
      <c r="A307" s="38" t="s">
        <v>1299</v>
      </c>
      <c r="B307" s="38" t="s">
        <v>695</v>
      </c>
      <c r="C307" s="38" t="s">
        <v>1174</v>
      </c>
      <c r="D307" s="38"/>
      <c r="E307" s="38" t="s">
        <v>262</v>
      </c>
      <c r="F307" s="38"/>
      <c r="G307" s="45" t="s">
        <v>702</v>
      </c>
      <c r="H307" s="37" t="s">
        <v>220</v>
      </c>
      <c r="I307" s="38"/>
      <c r="J307" s="22"/>
      <c r="K307" s="41" t="str">
        <f t="shared" si="14"/>
        <v/>
      </c>
      <c r="L307" s="22" t="str">
        <f t="shared" si="15"/>
        <v/>
      </c>
      <c r="M307" s="38"/>
      <c r="N307" s="38"/>
      <c r="O307" s="38"/>
      <c r="P307" s="38"/>
      <c r="Q307" s="38"/>
      <c r="R307" s="38"/>
      <c r="S307" s="38"/>
      <c r="T307" s="38"/>
      <c r="U307" s="38"/>
      <c r="V307" s="38"/>
      <c r="W307" s="38"/>
      <c r="X307" s="38"/>
      <c r="Y307" s="38"/>
    </row>
    <row r="308" spans="1:25" ht="45">
      <c r="A308" s="41" t="s">
        <v>1302</v>
      </c>
      <c r="B308" s="41" t="s">
        <v>703</v>
      </c>
      <c r="C308" s="41" t="s">
        <v>1888</v>
      </c>
      <c r="D308" s="41"/>
      <c r="E308" s="41" t="s">
        <v>143</v>
      </c>
      <c r="F308" s="41"/>
      <c r="G308" s="46" t="s">
        <v>702</v>
      </c>
      <c r="H308" s="41" t="s">
        <v>154</v>
      </c>
      <c r="I308" s="41" t="s">
        <v>155</v>
      </c>
      <c r="J308" s="22"/>
      <c r="K308" s="41" t="str">
        <f t="shared" si="14"/>
        <v/>
      </c>
      <c r="L308" s="22" t="str">
        <f t="shared" si="15"/>
        <v>e-Notification;</v>
      </c>
      <c r="M308" s="41"/>
      <c r="N308" s="41"/>
      <c r="O308" s="41"/>
      <c r="P308" s="41" t="s">
        <v>154</v>
      </c>
      <c r="Q308" s="41"/>
      <c r="R308" s="41"/>
      <c r="S308" s="41"/>
      <c r="T308" s="41"/>
      <c r="U308" s="41"/>
      <c r="V308" s="41"/>
      <c r="W308" s="41"/>
      <c r="X308" s="41"/>
      <c r="Y308" s="41"/>
    </row>
    <row r="309" spans="1:25" ht="30">
      <c r="A309" s="37" t="s">
        <v>1302</v>
      </c>
      <c r="B309" s="37" t="s">
        <v>703</v>
      </c>
      <c r="C309" s="37" t="s">
        <v>1889</v>
      </c>
      <c r="D309" s="37"/>
      <c r="E309" s="37" t="s">
        <v>313</v>
      </c>
      <c r="F309" s="37"/>
      <c r="G309" s="45" t="s">
        <v>859</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45">
      <c r="A310" s="41" t="s">
        <v>1303</v>
      </c>
      <c r="B310" s="41" t="s">
        <v>860</v>
      </c>
      <c r="C310" s="41" t="s">
        <v>861</v>
      </c>
      <c r="D310" s="41"/>
      <c r="E310" s="41" t="s">
        <v>143</v>
      </c>
      <c r="F310" s="41"/>
      <c r="G310" s="46" t="s">
        <v>859</v>
      </c>
      <c r="H310" s="41" t="s">
        <v>154</v>
      </c>
      <c r="I310" s="41" t="s">
        <v>155</v>
      </c>
      <c r="J310" s="22"/>
      <c r="K310" s="41" t="str">
        <f t="shared" si="14"/>
        <v/>
      </c>
      <c r="L310" s="22" t="str">
        <f t="shared" si="15"/>
        <v>e-Notification;</v>
      </c>
      <c r="M310" s="41"/>
      <c r="N310" s="41"/>
      <c r="O310" s="41"/>
      <c r="P310" s="41" t="s">
        <v>154</v>
      </c>
      <c r="Q310" s="41"/>
      <c r="R310" s="41"/>
      <c r="S310" s="41"/>
      <c r="T310" s="41"/>
      <c r="U310" s="41"/>
      <c r="V310" s="41"/>
      <c r="W310" s="41"/>
      <c r="X310" s="41"/>
      <c r="Y310" s="41"/>
    </row>
    <row r="311" spans="1:25" ht="30">
      <c r="A311" s="37" t="s">
        <v>1303</v>
      </c>
      <c r="B311" s="37" t="s">
        <v>860</v>
      </c>
      <c r="C311" s="37" t="s">
        <v>1890</v>
      </c>
      <c r="D311" s="37"/>
      <c r="E311" s="37" t="s">
        <v>313</v>
      </c>
      <c r="F311" s="37"/>
      <c r="G311" s="45" t="s">
        <v>156</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1304</v>
      </c>
      <c r="B312" s="41" t="s">
        <v>157</v>
      </c>
      <c r="C312" s="41" t="s">
        <v>158</v>
      </c>
      <c r="D312" s="41"/>
      <c r="E312" s="41" t="s">
        <v>143</v>
      </c>
      <c r="F312" s="41"/>
      <c r="G312" s="47" t="s">
        <v>156</v>
      </c>
      <c r="H312" s="41" t="s">
        <v>154</v>
      </c>
      <c r="I312" s="41" t="s">
        <v>155</v>
      </c>
      <c r="J312" s="22"/>
      <c r="K312" s="41" t="str">
        <f t="shared" si="14"/>
        <v>UC1;</v>
      </c>
      <c r="L312" s="22" t="str">
        <f t="shared" si="15"/>
        <v>e-Notification; e-Access;</v>
      </c>
      <c r="M312" s="41" t="s">
        <v>154</v>
      </c>
      <c r="N312" s="41"/>
      <c r="O312" s="41"/>
      <c r="P312" s="41" t="s">
        <v>154</v>
      </c>
      <c r="Q312" s="41" t="s">
        <v>154</v>
      </c>
      <c r="R312" s="41"/>
      <c r="S312" s="41"/>
      <c r="T312" s="41"/>
      <c r="U312" s="41"/>
      <c r="V312" s="41"/>
      <c r="W312" s="41"/>
      <c r="X312" s="41"/>
      <c r="Y312" s="41"/>
    </row>
    <row r="313" spans="1:25" ht="45">
      <c r="A313" s="38" t="s">
        <v>1304</v>
      </c>
      <c r="B313" s="38" t="s">
        <v>157</v>
      </c>
      <c r="C313" s="38" t="s">
        <v>1891</v>
      </c>
      <c r="D313" s="38"/>
      <c r="E313" s="38" t="s">
        <v>313</v>
      </c>
      <c r="F313" s="38"/>
      <c r="G313" s="47" t="s">
        <v>156</v>
      </c>
      <c r="H313" s="37" t="s">
        <v>220</v>
      </c>
      <c r="I313" s="38"/>
      <c r="J313" s="22"/>
      <c r="K313" s="41" t="str">
        <f t="shared" si="14"/>
        <v/>
      </c>
      <c r="L313" s="22" t="str">
        <f t="shared" si="15"/>
        <v/>
      </c>
      <c r="M313" s="38"/>
      <c r="N313" s="38"/>
      <c r="O313" s="38"/>
      <c r="P313" s="38"/>
      <c r="Q313" s="38"/>
      <c r="R313" s="38"/>
      <c r="S313" s="38"/>
      <c r="T313" s="38"/>
      <c r="U313" s="38"/>
      <c r="V313" s="38"/>
      <c r="W313" s="38"/>
      <c r="X313" s="38"/>
      <c r="Y313" s="38"/>
    </row>
    <row r="314" spans="1:25" ht="60">
      <c r="A314" s="38" t="s">
        <v>1304</v>
      </c>
      <c r="B314" s="38" t="s">
        <v>157</v>
      </c>
      <c r="C314" s="38" t="s">
        <v>1305</v>
      </c>
      <c r="D314" s="38"/>
      <c r="E314" s="38" t="s">
        <v>431</v>
      </c>
      <c r="F314" s="38"/>
      <c r="G314" s="47" t="s">
        <v>156</v>
      </c>
      <c r="H314" s="37" t="s">
        <v>220</v>
      </c>
      <c r="I314" s="38"/>
      <c r="J314" s="22"/>
      <c r="K314" s="41" t="str">
        <f t="shared" si="14"/>
        <v/>
      </c>
      <c r="L314" s="22" t="str">
        <f t="shared" si="15"/>
        <v/>
      </c>
      <c r="M314" s="38"/>
      <c r="N314" s="38"/>
      <c r="O314" s="38"/>
      <c r="P314" s="38"/>
      <c r="Q314" s="38"/>
      <c r="R314" s="38"/>
      <c r="S314" s="38"/>
      <c r="T314" s="38"/>
      <c r="U314" s="38"/>
      <c r="V314" s="38"/>
      <c r="W314" s="38"/>
      <c r="X314" s="38"/>
      <c r="Y314" s="38"/>
    </row>
    <row r="315" spans="1:25" ht="60">
      <c r="A315" s="38" t="s">
        <v>1304</v>
      </c>
      <c r="B315" s="38" t="s">
        <v>157</v>
      </c>
      <c r="C315" s="38" t="s">
        <v>1892</v>
      </c>
      <c r="D315" s="38"/>
      <c r="E315" s="38" t="s">
        <v>313</v>
      </c>
      <c r="F315" s="38"/>
      <c r="G315" s="47" t="s">
        <v>156</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120">
      <c r="A316" s="38" t="s">
        <v>1304</v>
      </c>
      <c r="B316" s="38" t="s">
        <v>157</v>
      </c>
      <c r="C316" s="38" t="s">
        <v>1306</v>
      </c>
      <c r="D316" s="38"/>
      <c r="E316" s="38" t="s">
        <v>212</v>
      </c>
      <c r="F316" s="38" t="s">
        <v>1307</v>
      </c>
      <c r="G316" s="45" t="s">
        <v>144</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45">
      <c r="A317" s="41" t="s">
        <v>1308</v>
      </c>
      <c r="B317" s="41" t="s">
        <v>147</v>
      </c>
      <c r="C317" s="41" t="s">
        <v>148</v>
      </c>
      <c r="D317" s="41"/>
      <c r="E317" s="41" t="s">
        <v>143</v>
      </c>
      <c r="F317" s="41"/>
      <c r="G317" s="48" t="s">
        <v>626</v>
      </c>
      <c r="H317" s="41" t="s">
        <v>154</v>
      </c>
      <c r="I317" s="41" t="s">
        <v>155</v>
      </c>
      <c r="J317" s="22"/>
      <c r="K317" s="41" t="str">
        <f t="shared" si="14"/>
        <v/>
      </c>
      <c r="L317" s="22" t="str">
        <f t="shared" si="15"/>
        <v>e-Notification;</v>
      </c>
      <c r="M317" s="41"/>
      <c r="N317" s="41"/>
      <c r="O317" s="41"/>
      <c r="P317" s="41" t="s">
        <v>154</v>
      </c>
      <c r="Q317" s="41"/>
      <c r="R317" s="41"/>
      <c r="S317" s="41"/>
      <c r="T317" s="41"/>
      <c r="U317" s="41"/>
      <c r="V317" s="41"/>
      <c r="W317" s="41"/>
      <c r="X317" s="41"/>
      <c r="Y317" s="41"/>
    </row>
    <row r="318" spans="1:25" ht="90">
      <c r="A318" s="25" t="s">
        <v>1309</v>
      </c>
      <c r="B318" s="25" t="s">
        <v>628</v>
      </c>
      <c r="C318" s="25" t="s">
        <v>629</v>
      </c>
      <c r="D318" s="25"/>
      <c r="E318" s="41" t="s">
        <v>143</v>
      </c>
      <c r="F318" s="25" t="s">
        <v>1310</v>
      </c>
      <c r="G318" s="46" t="s">
        <v>626</v>
      </c>
      <c r="H318" s="41" t="s">
        <v>154</v>
      </c>
      <c r="I318" s="41" t="s">
        <v>579</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60">
      <c r="A319" s="37" t="s">
        <v>1309</v>
      </c>
      <c r="B319" s="37" t="s">
        <v>628</v>
      </c>
      <c r="C319" s="37" t="s">
        <v>1893</v>
      </c>
      <c r="D319" s="37"/>
      <c r="E319" s="37" t="s">
        <v>431</v>
      </c>
      <c r="F319" s="37"/>
      <c r="G319" s="46" t="s">
        <v>626</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210">
      <c r="A320" s="37" t="s">
        <v>1309</v>
      </c>
      <c r="B320" s="37" t="s">
        <v>628</v>
      </c>
      <c r="C320" s="37" t="s">
        <v>1311</v>
      </c>
      <c r="D320" s="37"/>
      <c r="E320" s="37" t="s">
        <v>212</v>
      </c>
      <c r="F320" s="37" t="s">
        <v>1312</v>
      </c>
      <c r="G320" s="46" t="s">
        <v>626</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150">
      <c r="A321" s="37" t="s">
        <v>1309</v>
      </c>
      <c r="B321" s="37" t="s">
        <v>628</v>
      </c>
      <c r="C321" s="37" t="s">
        <v>1313</v>
      </c>
      <c r="D321" s="37"/>
      <c r="E321" s="37" t="s">
        <v>1314</v>
      </c>
      <c r="F321" s="29" t="s">
        <v>1315</v>
      </c>
      <c r="G321" s="48"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25" t="s">
        <v>1316</v>
      </c>
      <c r="B322" s="25" t="s">
        <v>383</v>
      </c>
      <c r="C322" s="25" t="s">
        <v>384</v>
      </c>
      <c r="D322" s="25"/>
      <c r="E322" s="41" t="s">
        <v>143</v>
      </c>
      <c r="F322" s="25"/>
      <c r="G322" s="46" t="s">
        <v>382</v>
      </c>
      <c r="H322" s="41" t="s">
        <v>154</v>
      </c>
      <c r="I322" s="41" t="s">
        <v>155</v>
      </c>
      <c r="J322" s="22"/>
      <c r="K322" s="41" t="str">
        <f t="shared" si="14"/>
        <v/>
      </c>
      <c r="L322" s="22" t="str">
        <f t="shared" si="15"/>
        <v>e-Notification; e-Awarding;</v>
      </c>
      <c r="M322" s="41"/>
      <c r="N322" s="41"/>
      <c r="O322" s="41"/>
      <c r="P322" s="41" t="s">
        <v>154</v>
      </c>
      <c r="Q322" s="41"/>
      <c r="R322" s="41"/>
      <c r="S322" s="41"/>
      <c r="T322" s="41" t="s">
        <v>154</v>
      </c>
      <c r="U322" s="41"/>
      <c r="V322" s="41"/>
      <c r="W322" s="41"/>
      <c r="X322" s="41"/>
      <c r="Y322" s="41"/>
    </row>
    <row r="323" spans="1:25" ht="15">
      <c r="A323" s="37" t="s">
        <v>1316</v>
      </c>
      <c r="B323" s="37" t="s">
        <v>383</v>
      </c>
      <c r="C323" s="37" t="s">
        <v>1894</v>
      </c>
      <c r="D323" s="37"/>
      <c r="E323" s="37" t="s">
        <v>431</v>
      </c>
      <c r="F323" s="37"/>
      <c r="G323" s="46" t="s">
        <v>382</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45">
      <c r="A324" s="37" t="s">
        <v>1316</v>
      </c>
      <c r="B324" s="37" t="s">
        <v>383</v>
      </c>
      <c r="C324" s="37" t="s">
        <v>1317</v>
      </c>
      <c r="D324" s="37"/>
      <c r="E324" s="37" t="s">
        <v>262</v>
      </c>
      <c r="F324" s="37"/>
      <c r="G324" s="46" t="s">
        <v>382</v>
      </c>
      <c r="H324" s="37" t="s">
        <v>220</v>
      </c>
      <c r="I324" s="37"/>
      <c r="J324" s="22"/>
      <c r="K324" s="41" t="str">
        <f t="shared" si="14"/>
        <v/>
      </c>
      <c r="L324" s="22" t="str">
        <f t="shared" si="15"/>
        <v/>
      </c>
      <c r="M324" s="38"/>
      <c r="N324" s="38"/>
      <c r="O324" s="38"/>
      <c r="P324" s="38"/>
      <c r="Q324" s="38"/>
      <c r="R324" s="38"/>
      <c r="S324" s="38"/>
      <c r="T324" s="38"/>
      <c r="U324" s="38"/>
      <c r="V324" s="38"/>
      <c r="W324" s="38"/>
      <c r="X324" s="38"/>
      <c r="Y324" s="38"/>
    </row>
    <row r="325" spans="1:25" ht="45">
      <c r="A325" s="37" t="s">
        <v>1316</v>
      </c>
      <c r="B325" s="37" t="s">
        <v>383</v>
      </c>
      <c r="C325" s="37" t="s">
        <v>1318</v>
      </c>
      <c r="D325" s="37"/>
      <c r="E325" s="37" t="s">
        <v>262</v>
      </c>
      <c r="F325" s="37"/>
      <c r="G325" s="46" t="s">
        <v>382</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60">
      <c r="A326" s="37" t="s">
        <v>1316</v>
      </c>
      <c r="B326" s="37" t="s">
        <v>383</v>
      </c>
      <c r="C326" s="37" t="s">
        <v>1895</v>
      </c>
      <c r="D326" s="37"/>
      <c r="E326" s="37" t="s">
        <v>1319</v>
      </c>
      <c r="F326" s="37"/>
      <c r="G326" s="46" t="s">
        <v>382</v>
      </c>
      <c r="H326" s="37" t="s">
        <v>220</v>
      </c>
      <c r="I326" s="37"/>
      <c r="J326" s="22"/>
      <c r="K326" s="41" t="str">
        <f t="shared" si="14"/>
        <v/>
      </c>
      <c r="L326" s="22" t="str">
        <f t="shared" si="15"/>
        <v/>
      </c>
      <c r="M326" s="38"/>
      <c r="N326" s="38"/>
      <c r="O326" s="38"/>
      <c r="P326" s="38"/>
      <c r="Q326" s="38"/>
      <c r="R326" s="38"/>
      <c r="S326" s="38"/>
      <c r="T326" s="38"/>
      <c r="U326" s="38"/>
      <c r="V326" s="38"/>
      <c r="W326" s="38"/>
      <c r="X326" s="38"/>
      <c r="Y326" s="38"/>
    </row>
    <row r="327" spans="1:25" ht="45">
      <c r="A327" s="37" t="s">
        <v>1316</v>
      </c>
      <c r="B327" s="37" t="s">
        <v>383</v>
      </c>
      <c r="C327" s="37" t="s">
        <v>1896</v>
      </c>
      <c r="D327" s="37"/>
      <c r="E327" s="37" t="s">
        <v>711</v>
      </c>
      <c r="F327" s="29" t="s">
        <v>1320</v>
      </c>
      <c r="G327" s="46" t="s">
        <v>382</v>
      </c>
      <c r="H327" s="37" t="s">
        <v>220</v>
      </c>
      <c r="I327" s="37"/>
      <c r="J327" s="22"/>
      <c r="K327" s="41" t="str">
        <f t="shared" si="14"/>
        <v/>
      </c>
      <c r="L327" s="22" t="str">
        <f t="shared" si="15"/>
        <v/>
      </c>
      <c r="M327" s="38"/>
      <c r="N327" s="38"/>
      <c r="O327" s="38"/>
      <c r="P327" s="38"/>
      <c r="Q327" s="38"/>
      <c r="R327" s="38"/>
      <c r="S327" s="38"/>
      <c r="T327" s="38"/>
      <c r="U327" s="38"/>
      <c r="V327" s="38"/>
      <c r="W327" s="38"/>
      <c r="X327" s="38"/>
      <c r="Y327" s="38"/>
    </row>
    <row r="328" spans="1:25" ht="45">
      <c r="A328" s="37" t="s">
        <v>1316</v>
      </c>
      <c r="B328" s="37" t="s">
        <v>383</v>
      </c>
      <c r="C328" s="37" t="s">
        <v>1897</v>
      </c>
      <c r="D328" s="37"/>
      <c r="E328" s="37" t="s">
        <v>711</v>
      </c>
      <c r="F328" s="29" t="s">
        <v>1321</v>
      </c>
      <c r="G328" s="45" t="s">
        <v>190</v>
      </c>
      <c r="H328" s="37" t="s">
        <v>220</v>
      </c>
      <c r="I328" s="37"/>
      <c r="J328" s="22"/>
      <c r="K328" s="41" t="str">
        <f t="shared" si="14"/>
        <v/>
      </c>
      <c r="L328" s="22" t="str">
        <f t="shared" si="15"/>
        <v/>
      </c>
      <c r="M328" s="38"/>
      <c r="N328" s="38"/>
      <c r="O328" s="38"/>
      <c r="P328" s="38"/>
      <c r="Q328" s="38"/>
      <c r="R328" s="38"/>
      <c r="S328" s="38"/>
      <c r="T328" s="38"/>
      <c r="U328" s="38"/>
      <c r="V328" s="38"/>
      <c r="W328" s="38"/>
      <c r="X328" s="38"/>
      <c r="Y328" s="38"/>
    </row>
    <row r="329" spans="1:25" ht="102">
      <c r="A329" s="41" t="s">
        <v>1322</v>
      </c>
      <c r="B329" s="41" t="s">
        <v>191</v>
      </c>
      <c r="C329" s="41" t="s">
        <v>192</v>
      </c>
      <c r="D329" s="41"/>
      <c r="E329" s="41" t="s">
        <v>431</v>
      </c>
      <c r="F329" s="41"/>
      <c r="G329" s="46" t="s">
        <v>190</v>
      </c>
      <c r="H329" s="41" t="s">
        <v>154</v>
      </c>
      <c r="I329" s="41" t="s">
        <v>470</v>
      </c>
      <c r="J329" s="22"/>
      <c r="K329" s="41" t="str">
        <f t="shared" si="14"/>
        <v>UC1; UC2; UC3</v>
      </c>
      <c r="L329" s="22" t="str">
        <f t="shared" si="15"/>
        <v>e-Notification; e-Access; e-Submission; e-Evaluation; e-Awarding; e-Request; e-Ordering; e-Fulfiltment; e-Invoicing; e-Payment;</v>
      </c>
      <c r="M329" s="41" t="s">
        <v>154</v>
      </c>
      <c r="N329" s="41" t="s">
        <v>154</v>
      </c>
      <c r="O329" s="41" t="s">
        <v>154</v>
      </c>
      <c r="P329" s="41" t="s">
        <v>154</v>
      </c>
      <c r="Q329" s="41" t="s">
        <v>154</v>
      </c>
      <c r="R329" s="41" t="s">
        <v>154</v>
      </c>
      <c r="S329" s="41" t="s">
        <v>154</v>
      </c>
      <c r="T329" s="41" t="s">
        <v>154</v>
      </c>
      <c r="U329" s="41" t="s">
        <v>154</v>
      </c>
      <c r="V329" s="41" t="s">
        <v>154</v>
      </c>
      <c r="W329" s="41" t="s">
        <v>154</v>
      </c>
      <c r="X329" s="41" t="s">
        <v>154</v>
      </c>
      <c r="Y329" s="41" t="s">
        <v>154</v>
      </c>
    </row>
    <row r="330" spans="1:25" ht="15">
      <c r="A330" s="37" t="s">
        <v>1322</v>
      </c>
      <c r="B330" s="37" t="s">
        <v>191</v>
      </c>
      <c r="C330" s="37" t="s">
        <v>1323</v>
      </c>
      <c r="D330" s="37"/>
      <c r="E330" s="37" t="s">
        <v>262</v>
      </c>
      <c r="F330" s="37"/>
      <c r="G330" s="45" t="s">
        <v>74</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45">
      <c r="A331" s="41" t="s">
        <v>1324</v>
      </c>
      <c r="B331" s="41" t="s">
        <v>75</v>
      </c>
      <c r="C331" s="41" t="s">
        <v>76</v>
      </c>
      <c r="D331" s="41"/>
      <c r="E331" s="41" t="s">
        <v>143</v>
      </c>
      <c r="F331" s="41"/>
      <c r="G331" s="46" t="s">
        <v>74</v>
      </c>
      <c r="H331" s="41" t="s">
        <v>154</v>
      </c>
      <c r="I331" s="41" t="s">
        <v>155</v>
      </c>
      <c r="J331" s="22"/>
      <c r="K331" s="41" t="str">
        <f t="shared" si="14"/>
        <v/>
      </c>
      <c r="L331" s="22" t="str">
        <f t="shared" si="15"/>
        <v>e-Notification;</v>
      </c>
      <c r="M331" s="41"/>
      <c r="N331" s="41"/>
      <c r="O331" s="41"/>
      <c r="P331" s="41" t="s">
        <v>154</v>
      </c>
      <c r="Q331" s="41"/>
      <c r="R331" s="41"/>
      <c r="S331" s="41"/>
      <c r="T331" s="41"/>
      <c r="U331" s="41"/>
      <c r="V331" s="41"/>
      <c r="W331" s="41"/>
      <c r="X331" s="41"/>
      <c r="Y331" s="41"/>
    </row>
    <row r="332" spans="1:25" ht="15">
      <c r="A332" s="37" t="s">
        <v>1324</v>
      </c>
      <c r="B332" s="37" t="s">
        <v>75</v>
      </c>
      <c r="C332" s="37" t="s">
        <v>1325</v>
      </c>
      <c r="D332" s="37"/>
      <c r="E332" s="37" t="s">
        <v>313</v>
      </c>
      <c r="F332" s="37"/>
      <c r="G332" s="45" t="s">
        <v>671</v>
      </c>
      <c r="H332" s="37" t="s">
        <v>220</v>
      </c>
      <c r="I332" s="38"/>
      <c r="J332" s="22"/>
      <c r="K332" s="41" t="str">
        <f t="shared" si="14"/>
        <v/>
      </c>
      <c r="L332" s="22" t="str">
        <f t="shared" si="15"/>
        <v/>
      </c>
      <c r="M332" s="38"/>
      <c r="N332" s="38"/>
      <c r="O332" s="38"/>
      <c r="P332" s="38"/>
      <c r="Q332" s="38"/>
      <c r="R332" s="38"/>
      <c r="S332" s="38"/>
      <c r="T332" s="38"/>
      <c r="U332" s="38"/>
      <c r="V332" s="38"/>
      <c r="W332" s="38"/>
      <c r="X332" s="38"/>
      <c r="Y332" s="38"/>
    </row>
    <row r="333" spans="1:25" ht="60">
      <c r="A333" s="41" t="s">
        <v>1326</v>
      </c>
      <c r="B333" s="41" t="s">
        <v>672</v>
      </c>
      <c r="C333" s="41" t="s">
        <v>673</v>
      </c>
      <c r="D333" s="41"/>
      <c r="E333" s="41" t="s">
        <v>143</v>
      </c>
      <c r="F333" s="41" t="s">
        <v>1327</v>
      </c>
      <c r="G333" s="47" t="s">
        <v>671</v>
      </c>
      <c r="H333" s="41" t="s">
        <v>154</v>
      </c>
      <c r="I333" s="41" t="s">
        <v>470</v>
      </c>
      <c r="J333" s="22"/>
      <c r="K333" s="41" t="str">
        <f t="shared" si="14"/>
        <v/>
      </c>
      <c r="L333" s="22" t="str">
        <f t="shared" si="15"/>
        <v>e-Notification;</v>
      </c>
      <c r="M333" s="41"/>
      <c r="N333" s="41"/>
      <c r="O333" s="41"/>
      <c r="P333" s="41" t="s">
        <v>154</v>
      </c>
      <c r="Q333" s="41"/>
      <c r="R333" s="41"/>
      <c r="S333" s="41"/>
      <c r="T333" s="41"/>
      <c r="U333" s="41"/>
      <c r="V333" s="41"/>
      <c r="W333" s="41"/>
      <c r="X333" s="41"/>
      <c r="Y333" s="41"/>
    </row>
    <row r="334" spans="1:25" ht="30">
      <c r="A334" s="38" t="s">
        <v>1326</v>
      </c>
      <c r="B334" s="38" t="s">
        <v>672</v>
      </c>
      <c r="C334" s="38" t="s">
        <v>1898</v>
      </c>
      <c r="D334" s="38"/>
      <c r="E334" s="38" t="s">
        <v>431</v>
      </c>
      <c r="F334" s="38"/>
      <c r="G334" s="47" t="s">
        <v>671</v>
      </c>
      <c r="H334" s="37" t="s">
        <v>220</v>
      </c>
      <c r="I334" s="38"/>
      <c r="J334" s="22"/>
      <c r="K334" s="41" t="str">
        <f t="shared" si="14"/>
        <v/>
      </c>
      <c r="L334" s="22" t="str">
        <f t="shared" si="15"/>
        <v/>
      </c>
      <c r="M334" s="38"/>
      <c r="N334" s="38"/>
      <c r="O334" s="38"/>
      <c r="P334" s="38"/>
      <c r="Q334" s="38"/>
      <c r="R334" s="38"/>
      <c r="S334" s="38"/>
      <c r="T334" s="38"/>
      <c r="U334" s="38"/>
      <c r="V334" s="38"/>
      <c r="W334" s="38"/>
      <c r="X334" s="38"/>
      <c r="Y334" s="38"/>
    </row>
    <row r="335" spans="1:25" ht="30">
      <c r="A335" s="38" t="s">
        <v>1326</v>
      </c>
      <c r="B335" s="38" t="s">
        <v>672</v>
      </c>
      <c r="C335" s="38" t="s">
        <v>1328</v>
      </c>
      <c r="D335" s="38"/>
      <c r="E335" s="38" t="s">
        <v>262</v>
      </c>
      <c r="F335" s="38"/>
      <c r="G335" s="45" t="s">
        <v>508</v>
      </c>
      <c r="H335" s="37" t="s">
        <v>220</v>
      </c>
      <c r="I335" s="38"/>
      <c r="J335" s="22"/>
      <c r="K335" s="41" t="str">
        <f t="shared" si="14"/>
        <v/>
      </c>
      <c r="L335" s="22" t="str">
        <f t="shared" si="15"/>
        <v/>
      </c>
      <c r="M335" s="38"/>
      <c r="N335" s="38"/>
      <c r="O335" s="38"/>
      <c r="P335" s="38"/>
      <c r="Q335" s="38"/>
      <c r="R335" s="38"/>
      <c r="S335" s="38"/>
      <c r="T335" s="38"/>
      <c r="U335" s="38"/>
      <c r="V335" s="38"/>
      <c r="W335" s="38"/>
      <c r="X335" s="38"/>
      <c r="Y335" s="38"/>
    </row>
    <row r="336" spans="1:25" ht="15">
      <c r="A336" s="41"/>
      <c r="B336" s="41" t="s">
        <v>992</v>
      </c>
      <c r="C336" s="41"/>
      <c r="D336" s="41"/>
      <c r="E336" s="41"/>
      <c r="F336" s="41"/>
      <c r="G336" s="46"/>
      <c r="H336" s="41" t="s">
        <v>154</v>
      </c>
      <c r="I336" s="41"/>
      <c r="J336" s="22"/>
      <c r="K336" s="41"/>
      <c r="L336" s="22"/>
      <c r="M336" s="41"/>
      <c r="N336" s="41"/>
      <c r="O336" s="41"/>
      <c r="P336" s="41"/>
      <c r="Q336" s="41"/>
      <c r="R336" s="41"/>
      <c r="S336" s="41"/>
      <c r="T336" s="41"/>
      <c r="U336" s="41"/>
      <c r="V336" s="41"/>
      <c r="W336" s="41"/>
      <c r="X336" s="41"/>
      <c r="Y336" s="41"/>
    </row>
    <row r="337" spans="1:25" s="57" customFormat="1" ht="30">
      <c r="A337" s="41" t="s">
        <v>1154</v>
      </c>
      <c r="B337" s="41" t="s">
        <v>1786</v>
      </c>
      <c r="C337" s="41" t="s">
        <v>1787</v>
      </c>
      <c r="D337" s="41" t="s">
        <v>1785</v>
      </c>
      <c r="E337" s="41"/>
      <c r="F337" s="41"/>
      <c r="G337" s="46"/>
      <c r="H337" s="41" t="s">
        <v>154</v>
      </c>
      <c r="I337" s="41"/>
      <c r="J337" s="22"/>
      <c r="K337" s="41"/>
      <c r="L337" s="22"/>
      <c r="M337" s="41"/>
      <c r="N337" s="41"/>
      <c r="O337" s="41"/>
      <c r="P337" s="41"/>
      <c r="Q337" s="41"/>
      <c r="R337" s="41"/>
      <c r="S337" s="41"/>
      <c r="T337" s="41"/>
      <c r="U337" s="41"/>
      <c r="V337" s="41"/>
      <c r="W337" s="41"/>
      <c r="X337" s="41"/>
      <c r="Y337" s="41"/>
    </row>
    <row r="338" spans="1:25" s="57" customFormat="1" ht="45">
      <c r="A338" s="41" t="s">
        <v>1788</v>
      </c>
      <c r="B338" s="41" t="s">
        <v>1786</v>
      </c>
      <c r="C338" s="41" t="s">
        <v>1789</v>
      </c>
      <c r="D338" s="41"/>
      <c r="E338" s="41"/>
      <c r="F338" s="41"/>
      <c r="G338" s="46"/>
      <c r="H338" s="41" t="s">
        <v>220</v>
      </c>
      <c r="I338" s="41"/>
      <c r="J338" s="22"/>
      <c r="K338" s="41"/>
      <c r="L338" s="22"/>
      <c r="M338" s="41"/>
      <c r="N338" s="41"/>
      <c r="O338" s="41"/>
      <c r="P338" s="41"/>
      <c r="Q338" s="41"/>
      <c r="R338" s="41"/>
      <c r="S338" s="41"/>
      <c r="T338" s="41"/>
      <c r="U338" s="41"/>
      <c r="V338" s="41"/>
      <c r="W338" s="41"/>
      <c r="X338" s="41"/>
      <c r="Y338" s="41"/>
    </row>
    <row r="339" spans="1:25" s="57" customFormat="1" ht="45">
      <c r="A339" s="41" t="s">
        <v>1154</v>
      </c>
      <c r="B339" s="41" t="s">
        <v>1786</v>
      </c>
      <c r="C339" s="41" t="s">
        <v>1899</v>
      </c>
      <c r="D339" s="41"/>
      <c r="E339" s="41" t="s">
        <v>313</v>
      </c>
      <c r="F339" s="41"/>
      <c r="G339" s="46" t="s">
        <v>490</v>
      </c>
      <c r="H339" s="41" t="s">
        <v>220</v>
      </c>
      <c r="I339" s="41" t="s">
        <v>155</v>
      </c>
      <c r="J339" s="22"/>
      <c r="K339" s="41"/>
      <c r="L339" s="22"/>
      <c r="M339" s="41"/>
      <c r="N339" s="41"/>
      <c r="O339" s="41"/>
      <c r="P339" s="41"/>
      <c r="Q339" s="41"/>
      <c r="R339" s="41"/>
      <c r="S339" s="41"/>
      <c r="T339" s="41"/>
      <c r="U339" s="41"/>
      <c r="V339" s="41"/>
      <c r="W339" s="41"/>
      <c r="X339" s="41"/>
      <c r="Y339" s="41"/>
    </row>
    <row r="340" spans="1:25" s="57" customFormat="1" ht="15">
      <c r="A340" s="41" t="s">
        <v>1154</v>
      </c>
      <c r="B340" s="41" t="s">
        <v>1786</v>
      </c>
      <c r="C340" s="41" t="s">
        <v>492</v>
      </c>
      <c r="D340" s="41"/>
      <c r="E340" s="41" t="s">
        <v>143</v>
      </c>
      <c r="F340" s="41"/>
      <c r="G340" s="46" t="s">
        <v>490</v>
      </c>
      <c r="H340" s="41" t="s">
        <v>220</v>
      </c>
      <c r="I340" s="41"/>
      <c r="J340" s="22"/>
      <c r="K340" s="41"/>
      <c r="L340" s="22" t="s">
        <v>1790</v>
      </c>
      <c r="M340" s="41"/>
      <c r="N340" s="41"/>
      <c r="O340" s="41"/>
      <c r="P340" s="41"/>
      <c r="Q340" s="41"/>
      <c r="R340" s="41"/>
      <c r="S340" s="41"/>
      <c r="T340" s="41" t="s">
        <v>154</v>
      </c>
      <c r="U340" s="41"/>
      <c r="V340" s="41"/>
      <c r="W340" s="41"/>
      <c r="X340" s="41"/>
      <c r="Y340" s="41"/>
    </row>
    <row r="341" spans="1:25" s="57" customFormat="1" ht="30">
      <c r="A341" s="41" t="s">
        <v>1154</v>
      </c>
      <c r="B341" s="41" t="s">
        <v>1786</v>
      </c>
      <c r="C341" s="41" t="s">
        <v>1155</v>
      </c>
      <c r="D341" s="41"/>
      <c r="E341" s="41" t="s">
        <v>262</v>
      </c>
      <c r="F341" s="41"/>
      <c r="G341" s="46" t="s">
        <v>490</v>
      </c>
      <c r="H341" s="41" t="s">
        <v>220</v>
      </c>
      <c r="I341" s="41"/>
      <c r="J341" s="22"/>
      <c r="K341" s="41"/>
      <c r="L341" s="22"/>
      <c r="M341" s="41"/>
      <c r="N341" s="41"/>
      <c r="O341" s="41"/>
      <c r="P341" s="41"/>
      <c r="Q341" s="41"/>
      <c r="R341" s="41"/>
      <c r="S341" s="41"/>
      <c r="T341" s="41"/>
      <c r="U341" s="41"/>
      <c r="V341" s="41"/>
      <c r="W341" s="41"/>
      <c r="X341" s="41"/>
      <c r="Y341" s="41"/>
    </row>
    <row r="342" spans="1:25" s="57" customFormat="1" ht="150">
      <c r="A342" s="41" t="s">
        <v>1154</v>
      </c>
      <c r="B342" s="41" t="s">
        <v>1786</v>
      </c>
      <c r="C342" s="41" t="s">
        <v>1156</v>
      </c>
      <c r="D342" s="41"/>
      <c r="E342" s="41" t="s">
        <v>212</v>
      </c>
      <c r="F342" s="41" t="s">
        <v>1157</v>
      </c>
      <c r="G342" s="46" t="s">
        <v>490</v>
      </c>
      <c r="H342" s="41" t="s">
        <v>220</v>
      </c>
      <c r="I342" s="41"/>
      <c r="J342" s="22"/>
      <c r="K342" s="41"/>
      <c r="L342" s="22"/>
      <c r="M342" s="41"/>
      <c r="N342" s="41"/>
      <c r="O342" s="41"/>
      <c r="P342" s="41"/>
      <c r="Q342" s="41"/>
      <c r="R342" s="41"/>
      <c r="S342" s="41"/>
      <c r="T342" s="41"/>
      <c r="U342" s="41"/>
      <c r="V342" s="41"/>
      <c r="W342" s="41"/>
      <c r="X342" s="41"/>
      <c r="Y342" s="41"/>
    </row>
    <row r="343" spans="1:25" s="57" customFormat="1" ht="30">
      <c r="A343" s="41" t="s">
        <v>1154</v>
      </c>
      <c r="B343" s="41" t="s">
        <v>1786</v>
      </c>
      <c r="C343" s="41" t="s">
        <v>1158</v>
      </c>
      <c r="D343" s="41"/>
      <c r="E343" s="41" t="s">
        <v>212</v>
      </c>
      <c r="F343" s="41" t="s">
        <v>1159</v>
      </c>
      <c r="G343" s="46" t="s">
        <v>873</v>
      </c>
      <c r="H343" s="41" t="s">
        <v>220</v>
      </c>
      <c r="I343" s="41"/>
      <c r="J343" s="22"/>
      <c r="K343" s="41"/>
      <c r="L343" s="22"/>
      <c r="M343" s="41"/>
      <c r="N343" s="41"/>
      <c r="O343" s="41"/>
      <c r="P343" s="41"/>
      <c r="Q343" s="41"/>
      <c r="R343" s="41"/>
      <c r="S343" s="41"/>
      <c r="T343" s="41"/>
      <c r="U343" s="41"/>
      <c r="V343" s="41"/>
      <c r="W343" s="41"/>
      <c r="X343" s="41"/>
      <c r="Y343" s="41"/>
    </row>
    <row r="344" spans="1:25" ht="45">
      <c r="A344" s="41" t="s">
        <v>1329</v>
      </c>
      <c r="B344" s="41" t="s">
        <v>510</v>
      </c>
      <c r="C344" s="41" t="s">
        <v>1900</v>
      </c>
      <c r="D344" s="41"/>
      <c r="E344" s="41" t="s">
        <v>143</v>
      </c>
      <c r="F344" s="41"/>
      <c r="G344" s="46" t="s">
        <v>508</v>
      </c>
      <c r="H344" s="41" t="s">
        <v>154</v>
      </c>
      <c r="I344" s="41" t="s">
        <v>155</v>
      </c>
      <c r="J344" s="22"/>
      <c r="K344" s="41" t="str">
        <f t="shared" ref="K344:K385" si="16">CONCATENATE(IF(M344="YES","UC1;",""),IF(N344="YES"," UC2;",""),IF(O344="YES"," UC3",""))</f>
        <v/>
      </c>
      <c r="L344" s="22" t="str">
        <f t="shared" ref="L344:L385" si="17">CONCATENATE(IF(P344="YES","e-Notification;",""),IF(Q344="YES"," e-Access;",""),IF(R344="YES"," e-Submission;",""),IF(S344="YES"," e-Evaluation;",""),IF(T344="YES"," e-Awarding;",""),IF(U344="YES"," e-Request;",""),IF(V344="YES"," e-Ordering;",""),IF(W344="YES"," e-Fulfiltment;",""),IF(X344="YES"," e-Invoicing;",""),IF(Y344="YES"," e-Payment;",""))</f>
        <v>e-Notification;</v>
      </c>
      <c r="M344" s="41"/>
      <c r="N344" s="41"/>
      <c r="O344" s="41"/>
      <c r="P344" s="41" t="s">
        <v>154</v>
      </c>
      <c r="Q344" s="41"/>
      <c r="R344" s="41"/>
      <c r="S344" s="41"/>
      <c r="T344" s="41"/>
      <c r="U344" s="41"/>
      <c r="V344" s="41"/>
      <c r="W344" s="41"/>
      <c r="X344" s="41"/>
      <c r="Y344" s="41"/>
    </row>
    <row r="345" spans="1:25" ht="90">
      <c r="A345" s="37" t="s">
        <v>1329</v>
      </c>
      <c r="B345" s="37" t="s">
        <v>510</v>
      </c>
      <c r="C345" s="37" t="s">
        <v>1330</v>
      </c>
      <c r="D345" s="37"/>
      <c r="E345" s="37" t="s">
        <v>212</v>
      </c>
      <c r="F345" s="37" t="s">
        <v>1331</v>
      </c>
      <c r="G345" s="45" t="s">
        <v>720</v>
      </c>
      <c r="H345" s="37" t="s">
        <v>220</v>
      </c>
      <c r="I345" s="37"/>
      <c r="J345" s="22"/>
      <c r="K345" s="41" t="str">
        <f t="shared" si="16"/>
        <v/>
      </c>
      <c r="L345" s="22" t="str">
        <f t="shared" si="17"/>
        <v/>
      </c>
      <c r="M345" s="38"/>
      <c r="N345" s="38"/>
      <c r="O345" s="38"/>
      <c r="P345" s="38"/>
      <c r="Q345" s="38"/>
      <c r="R345" s="38"/>
      <c r="S345" s="38"/>
      <c r="T345" s="38"/>
      <c r="U345" s="38"/>
      <c r="V345" s="38"/>
      <c r="W345" s="38"/>
      <c r="X345" s="38"/>
      <c r="Y345" s="38"/>
    </row>
    <row r="346" spans="1:25" ht="45">
      <c r="A346" s="41" t="s">
        <v>1332</v>
      </c>
      <c r="B346" s="41" t="s">
        <v>53</v>
      </c>
      <c r="C346" s="41" t="s">
        <v>721</v>
      </c>
      <c r="D346" s="41"/>
      <c r="E346" s="41" t="s">
        <v>143</v>
      </c>
      <c r="F346" s="41" t="s">
        <v>1285</v>
      </c>
      <c r="G346" s="46" t="s">
        <v>720</v>
      </c>
      <c r="H346" s="41" t="s">
        <v>154</v>
      </c>
      <c r="I346" s="41" t="s">
        <v>1067</v>
      </c>
      <c r="J346" s="22"/>
      <c r="K346" s="41" t="str">
        <f t="shared" si="16"/>
        <v/>
      </c>
      <c r="L346" s="22" t="str">
        <f t="shared" si="17"/>
        <v>e-Notification;</v>
      </c>
      <c r="M346" s="41"/>
      <c r="N346" s="41"/>
      <c r="O346" s="41"/>
      <c r="P346" s="41" t="s">
        <v>154</v>
      </c>
      <c r="Q346" s="41"/>
      <c r="R346" s="41"/>
      <c r="S346" s="41"/>
      <c r="T346" s="41"/>
      <c r="U346" s="41"/>
      <c r="V346" s="41"/>
      <c r="W346" s="41"/>
      <c r="X346" s="41"/>
      <c r="Y346" s="41"/>
    </row>
    <row r="347" spans="1:25" ht="30">
      <c r="A347" s="37" t="s">
        <v>1332</v>
      </c>
      <c r="B347" s="54" t="s">
        <v>53</v>
      </c>
      <c r="C347" s="37" t="s">
        <v>1333</v>
      </c>
      <c r="D347" s="37"/>
      <c r="E347" s="37" t="s">
        <v>262</v>
      </c>
      <c r="F347" s="37"/>
      <c r="G347" s="45" t="s">
        <v>723</v>
      </c>
      <c r="H347" s="37" t="s">
        <v>220</v>
      </c>
      <c r="I347" s="37"/>
      <c r="J347" s="22"/>
      <c r="K347" s="41" t="str">
        <f t="shared" si="16"/>
        <v/>
      </c>
      <c r="L347" s="22" t="str">
        <f t="shared" si="17"/>
        <v/>
      </c>
      <c r="M347" s="38"/>
      <c r="N347" s="38"/>
      <c r="O347" s="38"/>
      <c r="P347" s="38"/>
      <c r="Q347" s="38"/>
      <c r="R347" s="38"/>
      <c r="S347" s="38"/>
      <c r="T347" s="38"/>
      <c r="U347" s="38"/>
      <c r="V347" s="38"/>
      <c r="W347" s="38"/>
      <c r="X347" s="38"/>
      <c r="Y347" s="38"/>
    </row>
    <row r="348" spans="1:25" s="52" customFormat="1" ht="75">
      <c r="A348" s="37" t="s">
        <v>414</v>
      </c>
      <c r="B348" s="37" t="s">
        <v>53</v>
      </c>
      <c r="C348" s="37" t="s">
        <v>1901</v>
      </c>
      <c r="D348" s="37" t="s">
        <v>1764</v>
      </c>
      <c r="E348" s="37"/>
      <c r="F348" s="37" t="s">
        <v>1765</v>
      </c>
      <c r="G348" s="45"/>
      <c r="H348" s="37" t="s">
        <v>220</v>
      </c>
      <c r="I348" s="37"/>
      <c r="J348" s="22"/>
      <c r="K348" s="41"/>
      <c r="L348" s="22"/>
      <c r="M348" s="38"/>
      <c r="N348" s="38"/>
      <c r="O348" s="38"/>
      <c r="P348" s="38"/>
      <c r="Q348" s="38"/>
      <c r="R348" s="38"/>
      <c r="S348" s="38"/>
      <c r="T348" s="38"/>
      <c r="U348" s="38"/>
      <c r="V348" s="38"/>
      <c r="W348" s="38"/>
      <c r="X348" s="38"/>
      <c r="Y348" s="38"/>
    </row>
    <row r="349" spans="1:25" s="52" customFormat="1" ht="15">
      <c r="A349" s="37" t="s">
        <v>414</v>
      </c>
      <c r="B349" s="37" t="s">
        <v>53</v>
      </c>
      <c r="C349" s="37" t="s">
        <v>1902</v>
      </c>
      <c r="D349" s="37"/>
      <c r="E349" s="37" t="s">
        <v>313</v>
      </c>
      <c r="F349" s="37"/>
      <c r="G349" s="45" t="s">
        <v>294</v>
      </c>
      <c r="H349" s="37" t="s">
        <v>220</v>
      </c>
      <c r="I349" s="37"/>
      <c r="J349" s="22"/>
      <c r="K349" s="41"/>
      <c r="L349" s="22"/>
      <c r="M349" s="38"/>
      <c r="N349" s="38"/>
      <c r="O349" s="38"/>
      <c r="P349" s="38"/>
      <c r="Q349" s="38"/>
      <c r="R349" s="38"/>
      <c r="S349" s="38"/>
      <c r="T349" s="38"/>
      <c r="U349" s="38"/>
      <c r="V349" s="38"/>
      <c r="W349" s="38"/>
      <c r="X349" s="38"/>
      <c r="Y349" s="38"/>
    </row>
    <row r="350" spans="1:25" s="52" customFormat="1" ht="30">
      <c r="A350" s="37" t="s">
        <v>576</v>
      </c>
      <c r="B350" s="37" t="s">
        <v>53</v>
      </c>
      <c r="C350" s="37" t="s">
        <v>1903</v>
      </c>
      <c r="D350" s="37"/>
      <c r="E350" s="37"/>
      <c r="F350" s="37"/>
      <c r="G350" s="45"/>
      <c r="H350" s="37" t="s">
        <v>220</v>
      </c>
      <c r="I350" s="37"/>
      <c r="J350" s="22"/>
      <c r="K350" s="41"/>
      <c r="L350" s="22"/>
      <c r="M350" s="38"/>
      <c r="N350" s="38"/>
      <c r="O350" s="38"/>
      <c r="P350" s="38"/>
      <c r="Q350" s="38"/>
      <c r="R350" s="38"/>
      <c r="S350" s="38"/>
      <c r="T350" s="38"/>
      <c r="U350" s="38"/>
      <c r="V350" s="38"/>
      <c r="W350" s="38"/>
      <c r="X350" s="38"/>
      <c r="Y350" s="38"/>
    </row>
    <row r="351" spans="1:25" s="52" customFormat="1" ht="60">
      <c r="A351" s="37" t="s">
        <v>414</v>
      </c>
      <c r="B351" s="37" t="s">
        <v>53</v>
      </c>
      <c r="C351" s="37" t="s">
        <v>427</v>
      </c>
      <c r="D351" s="37"/>
      <c r="E351" s="37" t="s">
        <v>431</v>
      </c>
      <c r="F351" s="37"/>
      <c r="G351" s="45" t="s">
        <v>294</v>
      </c>
      <c r="H351" s="37" t="s">
        <v>220</v>
      </c>
      <c r="I351" s="37" t="s">
        <v>441</v>
      </c>
      <c r="J351" s="22"/>
      <c r="K351" s="41"/>
      <c r="L351" s="22"/>
      <c r="M351" s="38"/>
      <c r="N351" s="38"/>
      <c r="O351" s="38"/>
      <c r="P351" s="38"/>
      <c r="Q351" s="38"/>
      <c r="R351" s="38"/>
      <c r="S351" s="38"/>
      <c r="T351" s="38"/>
      <c r="U351" s="38"/>
      <c r="V351" s="38"/>
      <c r="W351" s="38"/>
      <c r="X351" s="38"/>
      <c r="Y351" s="38"/>
    </row>
    <row r="352" spans="1:25" s="52" customFormat="1" ht="30">
      <c r="A352" s="37" t="s">
        <v>414</v>
      </c>
      <c r="B352" s="37" t="s">
        <v>53</v>
      </c>
      <c r="C352" s="37" t="s">
        <v>1904</v>
      </c>
      <c r="D352" s="37"/>
      <c r="E352" s="37" t="s">
        <v>212</v>
      </c>
      <c r="F352" s="37" t="s">
        <v>451</v>
      </c>
      <c r="G352" s="45" t="s">
        <v>452</v>
      </c>
      <c r="H352" s="37" t="s">
        <v>220</v>
      </c>
      <c r="I352" s="37"/>
      <c r="J352" s="22"/>
      <c r="K352" s="41"/>
      <c r="L352" s="22"/>
      <c r="M352" s="38"/>
      <c r="N352" s="38"/>
      <c r="O352" s="38"/>
      <c r="P352" s="38"/>
      <c r="Q352" s="38"/>
      <c r="R352" s="38"/>
      <c r="S352" s="38"/>
      <c r="T352" s="38"/>
      <c r="U352" s="38"/>
      <c r="V352" s="38"/>
      <c r="W352" s="38"/>
      <c r="X352" s="38"/>
      <c r="Y352" s="38"/>
    </row>
    <row r="353" spans="1:25" ht="45">
      <c r="A353" s="41" t="s">
        <v>1334</v>
      </c>
      <c r="B353" s="41" t="s">
        <v>724</v>
      </c>
      <c r="C353" s="41" t="s">
        <v>725</v>
      </c>
      <c r="D353" s="41"/>
      <c r="E353" s="41" t="s">
        <v>143</v>
      </c>
      <c r="F353" s="41" t="s">
        <v>1335</v>
      </c>
      <c r="G353" s="47" t="s">
        <v>723</v>
      </c>
      <c r="H353" s="41" t="s">
        <v>154</v>
      </c>
      <c r="I353" s="41" t="s">
        <v>1067</v>
      </c>
      <c r="J353" s="22"/>
      <c r="K353" s="41" t="str">
        <f t="shared" si="16"/>
        <v/>
      </c>
      <c r="L353" s="22" t="str">
        <f t="shared" si="17"/>
        <v>e-Notification;</v>
      </c>
      <c r="M353" s="41"/>
      <c r="N353" s="41"/>
      <c r="O353" s="41"/>
      <c r="P353" s="41" t="s">
        <v>154</v>
      </c>
      <c r="Q353" s="41"/>
      <c r="R353" s="41"/>
      <c r="S353" s="41"/>
      <c r="T353" s="41"/>
      <c r="U353" s="41"/>
      <c r="V353" s="41"/>
      <c r="W353" s="41"/>
      <c r="X353" s="41"/>
      <c r="Y353" s="41"/>
    </row>
    <row r="354" spans="1:25" ht="45">
      <c r="A354" s="38" t="s">
        <v>1334</v>
      </c>
      <c r="B354" s="38" t="s">
        <v>724</v>
      </c>
      <c r="C354" s="38" t="s">
        <v>1336</v>
      </c>
      <c r="D354" s="38"/>
      <c r="E354" s="38" t="s">
        <v>262</v>
      </c>
      <c r="F354" s="38"/>
      <c r="G354" s="45" t="s">
        <v>426</v>
      </c>
      <c r="H354" s="37" t="s">
        <v>220</v>
      </c>
      <c r="I354" s="38"/>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1337</v>
      </c>
      <c r="B355" s="41" t="s">
        <v>998</v>
      </c>
      <c r="C355" s="41" t="s">
        <v>429</v>
      </c>
      <c r="D355" s="41"/>
      <c r="E355" s="41" t="s">
        <v>431</v>
      </c>
      <c r="F355" s="41"/>
      <c r="G355" s="46" t="s">
        <v>426</v>
      </c>
      <c r="H355" s="41" t="s">
        <v>154</v>
      </c>
      <c r="I355" s="41" t="s">
        <v>470</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30">
      <c r="A356" s="37" t="s">
        <v>1337</v>
      </c>
      <c r="B356" s="37" t="s">
        <v>998</v>
      </c>
      <c r="C356" s="37" t="s">
        <v>1338</v>
      </c>
      <c r="D356" s="37"/>
      <c r="E356" s="37" t="s">
        <v>262</v>
      </c>
      <c r="F356" s="37"/>
      <c r="G356" s="45" t="s">
        <v>533</v>
      </c>
      <c r="H356" s="37" t="s">
        <v>220</v>
      </c>
      <c r="I356" s="37"/>
      <c r="J356" s="22"/>
      <c r="K356" s="41" t="str">
        <f t="shared" si="16"/>
        <v/>
      </c>
      <c r="L356" s="22" t="str">
        <f t="shared" si="17"/>
        <v/>
      </c>
      <c r="M356" s="38"/>
      <c r="N356" s="38"/>
      <c r="O356" s="38"/>
      <c r="P356" s="38"/>
      <c r="Q356" s="38"/>
      <c r="R356" s="38"/>
      <c r="S356" s="38"/>
      <c r="T356" s="38"/>
      <c r="U356" s="38"/>
      <c r="V356" s="38"/>
      <c r="W356" s="38"/>
      <c r="X356" s="38"/>
      <c r="Y356" s="38"/>
    </row>
    <row r="357" spans="1:25" ht="105">
      <c r="A357" s="41" t="s">
        <v>1339</v>
      </c>
      <c r="B357" s="41" t="s">
        <v>534</v>
      </c>
      <c r="C357" s="41" t="s">
        <v>535</v>
      </c>
      <c r="D357" s="41"/>
      <c r="E357" s="41" t="s">
        <v>143</v>
      </c>
      <c r="F357" s="41" t="s">
        <v>1340</v>
      </c>
      <c r="G357" s="46" t="s">
        <v>533</v>
      </c>
      <c r="H357" s="41" t="s">
        <v>154</v>
      </c>
      <c r="I357" s="41" t="s">
        <v>1341</v>
      </c>
      <c r="J357" s="22"/>
      <c r="K357" s="41" t="str">
        <f t="shared" si="16"/>
        <v/>
      </c>
      <c r="L357" s="22" t="str">
        <f t="shared" si="17"/>
        <v>e-Notification;</v>
      </c>
      <c r="M357" s="41"/>
      <c r="N357" s="41"/>
      <c r="O357" s="41"/>
      <c r="P357" s="41" t="s">
        <v>154</v>
      </c>
      <c r="Q357" s="41"/>
      <c r="R357" s="41"/>
      <c r="S357" s="41"/>
      <c r="T357" s="41"/>
      <c r="U357" s="41"/>
      <c r="V357" s="41"/>
      <c r="W357" s="41"/>
      <c r="X357" s="41"/>
      <c r="Y357" s="41"/>
    </row>
    <row r="358" spans="1:25" ht="30">
      <c r="A358" s="37" t="s">
        <v>1339</v>
      </c>
      <c r="B358" s="37" t="s">
        <v>534</v>
      </c>
      <c r="C358" s="37" t="s">
        <v>1342</v>
      </c>
      <c r="D358" s="37"/>
      <c r="E358" s="37" t="s">
        <v>262</v>
      </c>
      <c r="F358" s="37"/>
      <c r="G358" s="46" t="s">
        <v>533</v>
      </c>
      <c r="H358" s="37" t="s">
        <v>220</v>
      </c>
      <c r="I358" s="37"/>
      <c r="J358" s="22"/>
      <c r="K358" s="41" t="str">
        <f t="shared" si="16"/>
        <v/>
      </c>
      <c r="L358" s="22" t="str">
        <f t="shared" si="17"/>
        <v/>
      </c>
      <c r="M358" s="38"/>
      <c r="N358" s="38"/>
      <c r="O358" s="38"/>
      <c r="P358" s="38"/>
      <c r="Q358" s="38"/>
      <c r="R358" s="38"/>
      <c r="S358" s="38"/>
      <c r="T358" s="38"/>
      <c r="U358" s="38"/>
      <c r="V358" s="38"/>
      <c r="W358" s="38"/>
      <c r="X358" s="38"/>
      <c r="Y358" s="38"/>
    </row>
    <row r="359" spans="1:25" ht="60">
      <c r="A359" s="37" t="s">
        <v>1339</v>
      </c>
      <c r="B359" s="37" t="s">
        <v>534</v>
      </c>
      <c r="C359" s="37" t="s">
        <v>1343</v>
      </c>
      <c r="D359" s="37"/>
      <c r="E359" s="37" t="s">
        <v>1344</v>
      </c>
      <c r="F359" s="37" t="s">
        <v>989</v>
      </c>
      <c r="G359" s="45" t="s">
        <v>5</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60">
      <c r="A360" s="41" t="s">
        <v>1345</v>
      </c>
      <c r="B360" s="41" t="s">
        <v>7</v>
      </c>
      <c r="C360" s="41" t="s">
        <v>8</v>
      </c>
      <c r="D360" s="41"/>
      <c r="E360" s="41" t="s">
        <v>1346</v>
      </c>
      <c r="F360" s="39" t="s">
        <v>1347</v>
      </c>
      <c r="G360" s="47" t="s">
        <v>5</v>
      </c>
      <c r="H360" s="41" t="s">
        <v>154</v>
      </c>
      <c r="I360" s="41" t="s">
        <v>1348</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45">
      <c r="A361" s="38" t="s">
        <v>1345</v>
      </c>
      <c r="B361" s="38" t="s">
        <v>7</v>
      </c>
      <c r="C361" s="38" t="s">
        <v>1905</v>
      </c>
      <c r="D361" s="38"/>
      <c r="E361" s="38" t="s">
        <v>1346</v>
      </c>
      <c r="F361" s="28" t="s">
        <v>1347</v>
      </c>
      <c r="G361" s="47" t="s">
        <v>5</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225">
      <c r="A362" s="38" t="s">
        <v>1345</v>
      </c>
      <c r="B362" s="38" t="s">
        <v>7</v>
      </c>
      <c r="C362" s="38" t="s">
        <v>1349</v>
      </c>
      <c r="D362" s="38"/>
      <c r="E362" s="38" t="s">
        <v>431</v>
      </c>
      <c r="F362" s="38"/>
      <c r="G362" s="47" t="s">
        <v>5</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15">
      <c r="A363" s="38" t="s">
        <v>1345</v>
      </c>
      <c r="B363" s="38" t="s">
        <v>7</v>
      </c>
      <c r="C363" s="38" t="s">
        <v>1350</v>
      </c>
      <c r="D363" s="38"/>
      <c r="E363" s="38" t="s">
        <v>313</v>
      </c>
      <c r="F363" s="38"/>
      <c r="G363" s="45"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45">
      <c r="A364" s="41" t="s">
        <v>1351</v>
      </c>
      <c r="B364" s="41" t="s">
        <v>388</v>
      </c>
      <c r="C364" s="41" t="s">
        <v>389</v>
      </c>
      <c r="D364" s="41"/>
      <c r="E364" s="41" t="s">
        <v>143</v>
      </c>
      <c r="F364" s="41" t="s">
        <v>1161</v>
      </c>
      <c r="G364" s="47" t="s">
        <v>387</v>
      </c>
      <c r="H364" s="41" t="s">
        <v>154</v>
      </c>
      <c r="I364" s="41" t="s">
        <v>579</v>
      </c>
      <c r="J364" s="22"/>
      <c r="K364" s="41" t="str">
        <f t="shared" si="16"/>
        <v/>
      </c>
      <c r="L364" s="22" t="str">
        <f t="shared" si="17"/>
        <v>e-Notification;</v>
      </c>
      <c r="M364" s="41"/>
      <c r="N364" s="41"/>
      <c r="O364" s="41"/>
      <c r="P364" s="41" t="s">
        <v>154</v>
      </c>
      <c r="Q364" s="41"/>
      <c r="R364" s="41"/>
      <c r="S364" s="41"/>
      <c r="T364" s="41"/>
      <c r="U364" s="41"/>
      <c r="V364" s="41"/>
      <c r="W364" s="41"/>
      <c r="X364" s="41"/>
      <c r="Y364" s="41"/>
    </row>
    <row r="365" spans="1:25" ht="45">
      <c r="A365" s="38" t="s">
        <v>1351</v>
      </c>
      <c r="B365" s="38" t="s">
        <v>388</v>
      </c>
      <c r="C365" s="38" t="s">
        <v>1906</v>
      </c>
      <c r="D365" s="38"/>
      <c r="E365" s="38" t="s">
        <v>969</v>
      </c>
      <c r="F365" s="38" t="s">
        <v>1165</v>
      </c>
      <c r="G365" s="47" t="s">
        <v>387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30">
      <c r="A366" s="38" t="s">
        <v>1351</v>
      </c>
      <c r="B366" s="38" t="s">
        <v>388</v>
      </c>
      <c r="C366" s="38" t="s">
        <v>1352</v>
      </c>
      <c r="D366" s="38"/>
      <c r="E366" s="38" t="s">
        <v>262</v>
      </c>
      <c r="F366" s="38"/>
      <c r="G366" s="47" t="s">
        <v>387</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30">
      <c r="A367" s="38" t="s">
        <v>1351</v>
      </c>
      <c r="B367" s="38" t="s">
        <v>388</v>
      </c>
      <c r="C367" s="38" t="s">
        <v>1907</v>
      </c>
      <c r="D367" s="38"/>
      <c r="E367" s="38" t="s">
        <v>262</v>
      </c>
      <c r="F367" s="38"/>
      <c r="G367" s="47" t="s">
        <v>387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30">
      <c r="A368" s="38" t="s">
        <v>1351</v>
      </c>
      <c r="B368" s="38" t="s">
        <v>388</v>
      </c>
      <c r="C368" s="38" t="s">
        <v>1352</v>
      </c>
      <c r="D368" s="38"/>
      <c r="E368" s="38" t="s">
        <v>276</v>
      </c>
      <c r="F368" s="38"/>
      <c r="G368" s="47" t="s">
        <v>387</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1351</v>
      </c>
      <c r="B369" s="38" t="s">
        <v>388</v>
      </c>
      <c r="C369" s="38" t="s">
        <v>1907</v>
      </c>
      <c r="D369" s="38"/>
      <c r="E369" s="38" t="s">
        <v>276</v>
      </c>
      <c r="F369" s="38"/>
      <c r="G369" s="47" t="s">
        <v>377</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1353</v>
      </c>
      <c r="B370" s="38" t="s">
        <v>378</v>
      </c>
      <c r="C370" s="38" t="s">
        <v>1908</v>
      </c>
      <c r="D370" s="38"/>
      <c r="E370" s="38" t="s">
        <v>969</v>
      </c>
      <c r="F370" s="38"/>
      <c r="G370" s="45" t="s">
        <v>117</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60">
      <c r="A371" s="41" t="s">
        <v>1354</v>
      </c>
      <c r="B371" s="41" t="s">
        <v>1003</v>
      </c>
      <c r="C371" s="41" t="s">
        <v>119</v>
      </c>
      <c r="D371" s="41"/>
      <c r="E371" s="41" t="s">
        <v>143</v>
      </c>
      <c r="F371" s="41" t="s">
        <v>1355</v>
      </c>
      <c r="G371" s="47" t="s">
        <v>117</v>
      </c>
      <c r="H371" s="41" t="s">
        <v>154</v>
      </c>
      <c r="I371" s="41" t="s">
        <v>1356</v>
      </c>
      <c r="J371" s="22"/>
      <c r="K371" s="41" t="str">
        <f t="shared" si="16"/>
        <v/>
      </c>
      <c r="L371" s="22" t="str">
        <f t="shared" si="17"/>
        <v>e-Notification;</v>
      </c>
      <c r="M371" s="41"/>
      <c r="N371" s="41"/>
      <c r="O371" s="41"/>
      <c r="P371" s="41" t="s">
        <v>154</v>
      </c>
      <c r="Q371" s="41"/>
      <c r="R371" s="41"/>
      <c r="S371" s="41"/>
      <c r="T371" s="41"/>
      <c r="U371" s="41"/>
      <c r="V371" s="41"/>
      <c r="W371" s="41"/>
      <c r="X371" s="41"/>
      <c r="Y371" s="41"/>
    </row>
    <row r="372" spans="1:25" ht="15">
      <c r="A372" s="38" t="s">
        <v>1354</v>
      </c>
      <c r="B372" s="38" t="s">
        <v>1003</v>
      </c>
      <c r="C372" s="38" t="s">
        <v>1357</v>
      </c>
      <c r="D372" s="38"/>
      <c r="E372" s="38" t="s">
        <v>1358</v>
      </c>
      <c r="F372" s="38"/>
      <c r="G372" s="47" t="s">
        <v>117</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15">
      <c r="A373" s="38" t="s">
        <v>1354</v>
      </c>
      <c r="B373" s="38" t="s">
        <v>1003</v>
      </c>
      <c r="C373" s="38" t="s">
        <v>1909</v>
      </c>
      <c r="D373" s="38"/>
      <c r="E373" s="38" t="s">
        <v>1231</v>
      </c>
      <c r="F373" s="38"/>
      <c r="G373" s="48" t="s">
        <v>239</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45">
      <c r="A374" s="25" t="s">
        <v>1359</v>
      </c>
      <c r="B374" s="25" t="s">
        <v>240</v>
      </c>
      <c r="C374" s="25" t="s">
        <v>241</v>
      </c>
      <c r="D374" s="25"/>
      <c r="E374" s="41" t="s">
        <v>143</v>
      </c>
      <c r="F374" s="25" t="s">
        <v>1107</v>
      </c>
      <c r="G374" s="47" t="s">
        <v>239</v>
      </c>
      <c r="H374" s="41" t="s">
        <v>154</v>
      </c>
      <c r="I374" s="41" t="s">
        <v>155</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1359</v>
      </c>
      <c r="B375" s="38" t="s">
        <v>240</v>
      </c>
      <c r="C375" s="38" t="s">
        <v>1360</v>
      </c>
      <c r="D375" s="38"/>
      <c r="E375" s="38" t="s">
        <v>313</v>
      </c>
      <c r="F375" s="38"/>
      <c r="G375" s="47" t="s">
        <v>239</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1359</v>
      </c>
      <c r="B376" s="38" t="s">
        <v>240</v>
      </c>
      <c r="C376" s="38" t="s">
        <v>1911</v>
      </c>
      <c r="D376" s="38"/>
      <c r="E376" s="38" t="s">
        <v>431</v>
      </c>
      <c r="F376" s="38"/>
      <c r="G376" s="47"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15">
      <c r="A377" s="38" t="s">
        <v>1359</v>
      </c>
      <c r="B377" s="38" t="s">
        <v>240</v>
      </c>
      <c r="C377" s="38" t="s">
        <v>1910</v>
      </c>
      <c r="D377" s="38"/>
      <c r="E377" s="38" t="s">
        <v>1361</v>
      </c>
      <c r="F377" s="38"/>
      <c r="G377" s="47" t="s">
        <v>239</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1359</v>
      </c>
      <c r="B378" s="38" t="s">
        <v>240</v>
      </c>
      <c r="C378" s="38" t="s">
        <v>1912</v>
      </c>
      <c r="D378" s="38"/>
      <c r="E378" s="38" t="s">
        <v>1007</v>
      </c>
      <c r="F378" s="38"/>
      <c r="G378" s="45"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60">
      <c r="A379" s="41" t="s">
        <v>1363</v>
      </c>
      <c r="B379" s="41" t="s">
        <v>221</v>
      </c>
      <c r="C379" s="41" t="s">
        <v>459</v>
      </c>
      <c r="D379" s="41"/>
      <c r="E379" s="41" t="s">
        <v>143</v>
      </c>
      <c r="F379" s="41" t="s">
        <v>1364</v>
      </c>
      <c r="G379" s="47" t="s">
        <v>1362</v>
      </c>
      <c r="H379" s="41" t="s">
        <v>154</v>
      </c>
      <c r="I379" s="41" t="s">
        <v>917</v>
      </c>
      <c r="J379" s="22"/>
      <c r="K379" s="41" t="str">
        <f t="shared" si="16"/>
        <v/>
      </c>
      <c r="L379" s="22" t="str">
        <f t="shared" si="17"/>
        <v>e-Notification; e-Submission; e-Evaluation; e-Awarding;</v>
      </c>
      <c r="M379" s="41"/>
      <c r="N379" s="41"/>
      <c r="O379" s="41"/>
      <c r="P379" s="41" t="s">
        <v>154</v>
      </c>
      <c r="Q379" s="41"/>
      <c r="R379" s="41" t="s">
        <v>154</v>
      </c>
      <c r="S379" s="41" t="s">
        <v>154</v>
      </c>
      <c r="T379" s="41" t="s">
        <v>154</v>
      </c>
      <c r="U379" s="41"/>
      <c r="V379" s="41"/>
      <c r="W379" s="41"/>
      <c r="X379" s="41"/>
      <c r="Y379" s="41"/>
    </row>
    <row r="380" spans="1:25" ht="75">
      <c r="A380" s="38" t="s">
        <v>1363</v>
      </c>
      <c r="B380" s="38" t="s">
        <v>221</v>
      </c>
      <c r="C380" s="38" t="s">
        <v>1365</v>
      </c>
      <c r="D380" s="38"/>
      <c r="E380" s="38" t="s">
        <v>313</v>
      </c>
      <c r="F380" s="38"/>
      <c r="G380" s="47" t="s">
        <v>1362</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1363</v>
      </c>
      <c r="B381" s="38" t="s">
        <v>221</v>
      </c>
      <c r="C381" s="38" t="s">
        <v>1366</v>
      </c>
      <c r="D381" s="38"/>
      <c r="E381" s="38" t="s">
        <v>212</v>
      </c>
      <c r="F381" s="38" t="s">
        <v>1367</v>
      </c>
      <c r="G381" s="47" t="s">
        <v>1362</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45">
      <c r="A382" s="38" t="s">
        <v>1363</v>
      </c>
      <c r="B382" s="38" t="s">
        <v>221</v>
      </c>
      <c r="C382" s="38" t="s">
        <v>1913</v>
      </c>
      <c r="D382" s="38"/>
      <c r="E382" s="38" t="s">
        <v>646</v>
      </c>
      <c r="F382" s="28" t="s">
        <v>1368</v>
      </c>
      <c r="G382" s="47" t="s">
        <v>1362</v>
      </c>
      <c r="H382" s="37" t="s">
        <v>220</v>
      </c>
      <c r="I382" s="38"/>
      <c r="J382" s="22"/>
      <c r="K382" s="41" t="str">
        <f t="shared" si="16"/>
        <v/>
      </c>
      <c r="L382" s="22" t="str">
        <f t="shared" si="17"/>
        <v/>
      </c>
      <c r="M382" s="38"/>
      <c r="N382" s="38"/>
      <c r="O382" s="38"/>
      <c r="P382" s="38"/>
      <c r="Q382" s="38"/>
      <c r="R382" s="38"/>
      <c r="S382" s="38"/>
      <c r="T382" s="38"/>
      <c r="U382" s="38"/>
      <c r="V382" s="38"/>
      <c r="W382" s="38"/>
      <c r="X382" s="38"/>
      <c r="Y382" s="38"/>
    </row>
    <row r="383" spans="1:25" ht="30">
      <c r="A383" s="38" t="s">
        <v>1363</v>
      </c>
      <c r="B383" s="38" t="s">
        <v>221</v>
      </c>
      <c r="C383" s="38" t="s">
        <v>1369</v>
      </c>
      <c r="D383" s="38"/>
      <c r="E383" s="38" t="s">
        <v>711</v>
      </c>
      <c r="F383" s="28" t="s">
        <v>1370</v>
      </c>
      <c r="G383" s="47" t="s">
        <v>1362</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60">
      <c r="A384" s="38" t="s">
        <v>1363</v>
      </c>
      <c r="B384" s="38" t="s">
        <v>221</v>
      </c>
      <c r="C384" s="38" t="s">
        <v>1371</v>
      </c>
      <c r="D384" s="38"/>
      <c r="E384" s="38" t="s">
        <v>262</v>
      </c>
      <c r="F384" s="38"/>
      <c r="G384" s="47" t="s">
        <v>1362</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60">
      <c r="A385" s="38" t="s">
        <v>1363</v>
      </c>
      <c r="B385" s="38" t="s">
        <v>221</v>
      </c>
      <c r="C385" s="38" t="s">
        <v>1372</v>
      </c>
      <c r="D385" s="38"/>
      <c r="E385" s="38" t="s">
        <v>276</v>
      </c>
      <c r="F385" s="38"/>
      <c r="G385" s="45" t="s">
        <v>568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15">
      <c r="A386" s="41"/>
      <c r="B386" s="41" t="s">
        <v>1004</v>
      </c>
      <c r="C386" s="41"/>
      <c r="D386" s="41"/>
      <c r="E386" s="41"/>
      <c r="F386" s="41"/>
      <c r="G386" s="47"/>
      <c r="H386" s="41" t="s">
        <v>154</v>
      </c>
      <c r="I386" s="41"/>
      <c r="J386" s="22"/>
      <c r="K386" s="41"/>
      <c r="L386" s="22"/>
      <c r="M386" s="41"/>
      <c r="N386" s="41"/>
      <c r="O386" s="41"/>
      <c r="P386" s="41"/>
      <c r="Q386" s="41"/>
      <c r="R386" s="41"/>
      <c r="S386" s="41"/>
      <c r="T386" s="41"/>
      <c r="U386" s="41"/>
      <c r="V386" s="41"/>
      <c r="W386" s="41"/>
      <c r="X386" s="41"/>
      <c r="Y386" s="41"/>
    </row>
    <row r="387" spans="1:25" ht="75">
      <c r="A387" s="41" t="s">
        <v>1373</v>
      </c>
      <c r="B387" s="41" t="s">
        <v>771</v>
      </c>
      <c r="C387" s="41" t="s">
        <v>570</v>
      </c>
      <c r="D387" s="41"/>
      <c r="E387" s="41" t="s">
        <v>143</v>
      </c>
      <c r="F387" s="41" t="s">
        <v>1236</v>
      </c>
      <c r="G387" s="47"/>
      <c r="H387" s="41" t="s">
        <v>154</v>
      </c>
      <c r="I387" s="41" t="s">
        <v>579</v>
      </c>
      <c r="J387" s="22"/>
      <c r="K387" s="41" t="str">
        <f t="shared" ref="K387:K452" si="18">CONCATENATE(IF(M387="YES","UC1;",""),IF(N387="YES"," UC2;",""),IF(O387="YES"," UC3",""))</f>
        <v/>
      </c>
      <c r="L387" s="22" t="str">
        <f t="shared" ref="L387:L452" si="19">CONCATENATE(IF(P387="YES","e-Notification;",""),IF(Q387="YES"," e-Access;",""),IF(R387="YES"," e-Submission;",""),IF(S387="YES"," e-Evaluation;",""),IF(T387="YES"," e-Awarding;",""),IF(U387="YES"," e-Request;",""),IF(V387="YES"," e-Ordering;",""),IF(W387="YES"," e-Fulfiltment;",""),IF(X387="YES"," e-Invoicing;",""),IF(Y387="YES"," e-Payment;",""))</f>
        <v>e-Notification;</v>
      </c>
      <c r="M387" s="41"/>
      <c r="N387" s="41"/>
      <c r="O387" s="41"/>
      <c r="P387" s="41" t="s">
        <v>154</v>
      </c>
      <c r="Q387" s="41"/>
      <c r="R387" s="41"/>
      <c r="S387" s="41"/>
      <c r="T387" s="41"/>
      <c r="U387" s="41"/>
      <c r="V387" s="41"/>
      <c r="W387" s="41"/>
      <c r="X387" s="41"/>
      <c r="Y387" s="41"/>
    </row>
    <row r="388" spans="1:25" ht="165">
      <c r="A388" s="38" t="s">
        <v>1373</v>
      </c>
      <c r="B388" s="38" t="s">
        <v>771</v>
      </c>
      <c r="C388" s="38" t="s">
        <v>1374</v>
      </c>
      <c r="D388" s="38"/>
      <c r="E388" s="38" t="s">
        <v>402</v>
      </c>
      <c r="F388" s="38" t="s">
        <v>1375</v>
      </c>
      <c r="G388" s="47" t="s">
        <v>1376</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45">
      <c r="A389" s="38" t="s">
        <v>1373</v>
      </c>
      <c r="B389" s="38" t="s">
        <v>771</v>
      </c>
      <c r="C389" s="38" t="s">
        <v>1377</v>
      </c>
      <c r="D389" s="38"/>
      <c r="E389" s="38" t="s">
        <v>262</v>
      </c>
      <c r="F389" s="38"/>
      <c r="G389" s="47" t="s">
        <v>1376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15">
      <c r="A390" s="38" t="s">
        <v>1373</v>
      </c>
      <c r="B390" s="38" t="s">
        <v>771</v>
      </c>
      <c r="C390" s="38" t="s">
        <v>1378</v>
      </c>
      <c r="D390" s="38"/>
      <c r="E390" s="38" t="s">
        <v>262</v>
      </c>
      <c r="F390" s="38"/>
      <c r="G390" s="48" t="s">
        <v>134</v>
      </c>
      <c r="H390" s="37" t="s">
        <v>220</v>
      </c>
      <c r="I390" s="38"/>
      <c r="J390" s="22"/>
      <c r="K390" s="41" t="str">
        <f t="shared" si="18"/>
        <v/>
      </c>
      <c r="L390" s="22" t="str">
        <f t="shared" si="19"/>
        <v/>
      </c>
      <c r="M390" s="38"/>
      <c r="N390" s="38"/>
      <c r="O390" s="38"/>
      <c r="P390" s="38"/>
      <c r="Q390" s="38"/>
      <c r="R390" s="38"/>
      <c r="S390" s="38"/>
      <c r="T390" s="38"/>
      <c r="U390" s="38"/>
      <c r="V390" s="38"/>
      <c r="W390" s="38"/>
      <c r="X390" s="38"/>
      <c r="Y390" s="38"/>
    </row>
    <row r="391" spans="1:25" ht="90">
      <c r="A391" s="25" t="s">
        <v>1379</v>
      </c>
      <c r="B391" s="25" t="s">
        <v>136</v>
      </c>
      <c r="C391" s="25" t="s">
        <v>137</v>
      </c>
      <c r="D391" s="25"/>
      <c r="E391" s="41" t="s">
        <v>143</v>
      </c>
      <c r="F391" s="25" t="s">
        <v>1380</v>
      </c>
      <c r="G391" s="47" t="s">
        <v>134</v>
      </c>
      <c r="H391" s="41" t="s">
        <v>154</v>
      </c>
      <c r="I391" s="41" t="s">
        <v>155</v>
      </c>
      <c r="J391" s="22"/>
      <c r="K391" s="41" t="str">
        <f t="shared" si="18"/>
        <v/>
      </c>
      <c r="L391" s="22" t="str">
        <f t="shared" si="19"/>
        <v>e-Notification;</v>
      </c>
      <c r="M391" s="41"/>
      <c r="N391" s="41"/>
      <c r="O391" s="41"/>
      <c r="P391" s="41" t="s">
        <v>154</v>
      </c>
      <c r="Q391" s="41"/>
      <c r="R391" s="41"/>
      <c r="S391" s="41"/>
      <c r="T391" s="41"/>
      <c r="U391" s="41"/>
      <c r="V391" s="41"/>
      <c r="W391" s="41"/>
      <c r="X391" s="41"/>
      <c r="Y391" s="41"/>
    </row>
    <row r="392" spans="1:25" ht="30">
      <c r="A392" s="38" t="s">
        <v>1379</v>
      </c>
      <c r="B392" s="38" t="s">
        <v>136</v>
      </c>
      <c r="C392" s="38" t="s">
        <v>1381</v>
      </c>
      <c r="D392" s="38"/>
      <c r="E392" s="38" t="s">
        <v>313</v>
      </c>
      <c r="F392" s="38"/>
      <c r="G392" s="47" t="s">
        <v>134</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1379</v>
      </c>
      <c r="B393" s="38" t="s">
        <v>136</v>
      </c>
      <c r="C393" s="38" t="s">
        <v>1382</v>
      </c>
      <c r="D393" s="38"/>
      <c r="E393" s="38" t="s">
        <v>431</v>
      </c>
      <c r="F393" s="38"/>
      <c r="G393" s="47"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75">
      <c r="A394" s="38" t="s">
        <v>1379</v>
      </c>
      <c r="B394" s="38" t="s">
        <v>136</v>
      </c>
      <c r="C394" s="38" t="s">
        <v>1914</v>
      </c>
      <c r="D394" s="38"/>
      <c r="E394" s="38" t="s">
        <v>431</v>
      </c>
      <c r="F394" s="38" t="s">
        <v>1383</v>
      </c>
      <c r="G394" s="45" t="s">
        <v>546</v>
      </c>
      <c r="H394" s="37" t="s">
        <v>220</v>
      </c>
      <c r="I394" s="38"/>
      <c r="J394" s="22"/>
      <c r="K394" s="41" t="str">
        <f t="shared" si="18"/>
        <v/>
      </c>
      <c r="L394" s="22" t="str">
        <f t="shared" si="19"/>
        <v/>
      </c>
      <c r="M394" s="38"/>
      <c r="N394" s="38"/>
      <c r="O394" s="38"/>
      <c r="P394" s="38"/>
      <c r="Q394" s="38"/>
      <c r="R394" s="38"/>
      <c r="S394" s="38"/>
      <c r="T394" s="38"/>
      <c r="U394" s="38"/>
      <c r="V394" s="38"/>
      <c r="W394" s="38"/>
      <c r="X394" s="38"/>
      <c r="Y394" s="38"/>
    </row>
    <row r="395" spans="1:25" ht="45">
      <c r="A395" s="41" t="s">
        <v>1384</v>
      </c>
      <c r="B395" s="41" t="s">
        <v>547</v>
      </c>
      <c r="C395" s="41" t="s">
        <v>548</v>
      </c>
      <c r="D395" s="41"/>
      <c r="E395" s="41" t="s">
        <v>143</v>
      </c>
      <c r="F395" s="41" t="s">
        <v>1044</v>
      </c>
      <c r="G395" s="47" t="s">
        <v>546</v>
      </c>
      <c r="H395" s="41" t="s">
        <v>154</v>
      </c>
      <c r="I395" s="41" t="s">
        <v>579</v>
      </c>
      <c r="J395" s="22"/>
      <c r="K395" s="41" t="str">
        <f t="shared" si="18"/>
        <v/>
      </c>
      <c r="L395" s="22" t="str">
        <f t="shared" si="19"/>
        <v>e-Notification; e-Evaluation; e-Awarding;</v>
      </c>
      <c r="M395" s="41"/>
      <c r="N395" s="41"/>
      <c r="O395" s="41"/>
      <c r="P395" s="41" t="s">
        <v>154</v>
      </c>
      <c r="Q395" s="41"/>
      <c r="R395" s="41"/>
      <c r="S395" s="41" t="s">
        <v>154</v>
      </c>
      <c r="T395" s="41" t="s">
        <v>154</v>
      </c>
      <c r="U395" s="41"/>
      <c r="V395" s="41"/>
      <c r="W395" s="41"/>
      <c r="X395" s="41"/>
      <c r="Y395" s="41"/>
    </row>
    <row r="396" spans="1:25" ht="30">
      <c r="A396" s="38" t="s">
        <v>1384</v>
      </c>
      <c r="B396" s="38" t="s">
        <v>547</v>
      </c>
      <c r="C396" s="38" t="s">
        <v>1385</v>
      </c>
      <c r="D396" s="38"/>
      <c r="E396" s="38" t="s">
        <v>212</v>
      </c>
      <c r="F396" s="38" t="s">
        <v>1386</v>
      </c>
      <c r="G396" s="45" t="s">
        <v>391</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60">
      <c r="A397" s="41" t="s">
        <v>1387</v>
      </c>
      <c r="B397" s="41" t="s">
        <v>392</v>
      </c>
      <c r="C397" s="41" t="s">
        <v>1915</v>
      </c>
      <c r="D397" s="41"/>
      <c r="E397" s="41" t="s">
        <v>143</v>
      </c>
      <c r="F397" s="41" t="s">
        <v>468</v>
      </c>
      <c r="G397" s="46" t="s">
        <v>391</v>
      </c>
      <c r="H397" s="41" t="s">
        <v>154</v>
      </c>
      <c r="I397" s="41" t="s">
        <v>470</v>
      </c>
      <c r="J397" s="22"/>
      <c r="K397" s="41" t="str">
        <f t="shared" si="18"/>
        <v/>
      </c>
      <c r="L397" s="22" t="str">
        <f t="shared" si="19"/>
        <v>e-Notification;</v>
      </c>
      <c r="M397" s="41"/>
      <c r="N397" s="41"/>
      <c r="O397" s="41"/>
      <c r="P397" s="41" t="s">
        <v>154</v>
      </c>
      <c r="Q397" s="41"/>
      <c r="R397" s="41"/>
      <c r="S397" s="41"/>
      <c r="T397" s="41"/>
      <c r="U397" s="41"/>
      <c r="V397" s="41"/>
      <c r="W397" s="41"/>
      <c r="X397" s="41"/>
      <c r="Y397" s="41"/>
    </row>
    <row r="398" spans="1:25" ht="45">
      <c r="A398" s="37" t="s">
        <v>1387</v>
      </c>
      <c r="B398" s="37" t="s">
        <v>392</v>
      </c>
      <c r="C398" s="37" t="s">
        <v>1388</v>
      </c>
      <c r="D398" s="37"/>
      <c r="E398" s="37" t="s">
        <v>431</v>
      </c>
      <c r="F398" s="37"/>
      <c r="G398" s="46" t="s">
        <v>391</v>
      </c>
      <c r="H398" s="37" t="s">
        <v>220</v>
      </c>
      <c r="I398" s="37"/>
      <c r="J398" s="22"/>
      <c r="K398" s="41" t="str">
        <f t="shared" si="18"/>
        <v/>
      </c>
      <c r="L398" s="22" t="str">
        <f t="shared" si="19"/>
        <v/>
      </c>
      <c r="M398" s="38"/>
      <c r="N398" s="38"/>
      <c r="O398" s="38"/>
      <c r="P398" s="38"/>
      <c r="Q398" s="38"/>
      <c r="R398" s="38"/>
      <c r="S398" s="38"/>
      <c r="T398" s="38"/>
      <c r="U398" s="38"/>
      <c r="V398" s="38"/>
      <c r="W398" s="38"/>
      <c r="X398" s="38"/>
      <c r="Y398" s="38"/>
    </row>
    <row r="399" spans="1:25" ht="45">
      <c r="A399" s="37" t="s">
        <v>1387</v>
      </c>
      <c r="B399" s="37" t="s">
        <v>392</v>
      </c>
      <c r="C399" s="37" t="s">
        <v>1915</v>
      </c>
      <c r="D399" s="37"/>
      <c r="E399" s="37" t="s">
        <v>969</v>
      </c>
      <c r="F399" s="37" t="s">
        <v>1165</v>
      </c>
      <c r="G399" s="46" t="s">
        <v>391</v>
      </c>
      <c r="H399" s="37" t="s">
        <v>220</v>
      </c>
      <c r="I399" s="37"/>
      <c r="J399" s="22"/>
      <c r="K399" s="41" t="str">
        <f t="shared" si="18"/>
        <v/>
      </c>
      <c r="L399" s="22" t="str">
        <f t="shared" si="19"/>
        <v/>
      </c>
      <c r="M399" s="38"/>
      <c r="N399" s="38"/>
      <c r="O399" s="38"/>
      <c r="P399" s="38"/>
      <c r="Q399" s="38"/>
      <c r="R399" s="38"/>
      <c r="S399" s="38"/>
      <c r="T399" s="38"/>
      <c r="U399" s="38"/>
      <c r="V399" s="38"/>
      <c r="W399" s="38"/>
      <c r="X399" s="38"/>
      <c r="Y399" s="38"/>
    </row>
    <row r="400" spans="1:25" ht="45">
      <c r="A400" s="37" t="s">
        <v>1387</v>
      </c>
      <c r="B400" s="37" t="s">
        <v>392</v>
      </c>
      <c r="C400" s="37" t="s">
        <v>1389</v>
      </c>
      <c r="D400" s="37"/>
      <c r="E400" s="37" t="s">
        <v>711</v>
      </c>
      <c r="F400" s="37"/>
      <c r="G400" s="45" t="s">
        <v>224</v>
      </c>
      <c r="H400" s="37" t="s">
        <v>220</v>
      </c>
      <c r="I400" s="37"/>
      <c r="J400" s="22"/>
      <c r="K400" s="41" t="str">
        <f t="shared" si="18"/>
        <v/>
      </c>
      <c r="L400" s="22" t="str">
        <f t="shared" si="19"/>
        <v/>
      </c>
      <c r="M400" s="38"/>
      <c r="N400" s="38"/>
      <c r="O400" s="38"/>
      <c r="P400" s="38"/>
      <c r="Q400" s="38"/>
      <c r="R400" s="38"/>
      <c r="S400" s="38"/>
      <c r="T400" s="38"/>
      <c r="U400" s="38"/>
      <c r="V400" s="38"/>
      <c r="W400" s="38"/>
      <c r="X400" s="38"/>
      <c r="Y400" s="38"/>
    </row>
    <row r="401" spans="1:25" ht="45">
      <c r="A401" s="41" t="s">
        <v>1390</v>
      </c>
      <c r="B401" s="41" t="s">
        <v>225</v>
      </c>
      <c r="C401" s="41" t="s">
        <v>226</v>
      </c>
      <c r="D401" s="41"/>
      <c r="E401" s="41" t="s">
        <v>143</v>
      </c>
      <c r="F401" s="41"/>
      <c r="G401" s="47" t="s">
        <v>224</v>
      </c>
      <c r="H401" s="41" t="s">
        <v>154</v>
      </c>
      <c r="I401" s="41" t="s">
        <v>155</v>
      </c>
      <c r="J401" s="22"/>
      <c r="K401" s="41" t="str">
        <f t="shared" si="18"/>
        <v/>
      </c>
      <c r="L401" s="22" t="str">
        <f t="shared" si="19"/>
        <v>e-Notification; e-Submission;</v>
      </c>
      <c r="M401" s="41"/>
      <c r="N401" s="41"/>
      <c r="O401" s="41"/>
      <c r="P401" s="41" t="s">
        <v>154</v>
      </c>
      <c r="Q401" s="41"/>
      <c r="R401" s="41" t="s">
        <v>154</v>
      </c>
      <c r="S401" s="41"/>
      <c r="T401" s="41"/>
      <c r="U401" s="41"/>
      <c r="V401" s="41"/>
      <c r="W401" s="41"/>
      <c r="X401" s="41"/>
      <c r="Y401" s="41"/>
    </row>
    <row r="402" spans="1:25" ht="30">
      <c r="A402" s="38" t="s">
        <v>1390</v>
      </c>
      <c r="B402" s="33" t="s">
        <v>225</v>
      </c>
      <c r="C402" s="38" t="s">
        <v>1391</v>
      </c>
      <c r="D402" s="38"/>
      <c r="E402" s="38" t="s">
        <v>262</v>
      </c>
      <c r="F402" s="38"/>
      <c r="G402" s="47" t="s">
        <v>224</v>
      </c>
      <c r="H402" s="37" t="s">
        <v>220</v>
      </c>
      <c r="I402" s="38"/>
      <c r="J402" s="22"/>
      <c r="K402" s="41" t="str">
        <f t="shared" si="18"/>
        <v/>
      </c>
      <c r="L402" s="22" t="str">
        <f t="shared" si="19"/>
        <v/>
      </c>
      <c r="M402" s="38"/>
      <c r="N402" s="38"/>
      <c r="O402" s="38"/>
      <c r="P402" s="38"/>
      <c r="Q402" s="38"/>
      <c r="R402" s="38"/>
      <c r="S402" s="38"/>
      <c r="T402" s="38"/>
      <c r="U402" s="38"/>
      <c r="V402" s="38"/>
      <c r="W402" s="38"/>
      <c r="X402" s="38"/>
      <c r="Y402" s="38"/>
    </row>
    <row r="403" spans="1:25" ht="60">
      <c r="A403" s="38" t="s">
        <v>1390</v>
      </c>
      <c r="B403" s="33" t="s">
        <v>225</v>
      </c>
      <c r="C403" s="38" t="s">
        <v>1392</v>
      </c>
      <c r="D403" s="38"/>
      <c r="E403" s="38" t="s">
        <v>212</v>
      </c>
      <c r="F403" s="38" t="s">
        <v>1367</v>
      </c>
      <c r="G403" s="47" t="s">
        <v>224</v>
      </c>
      <c r="H403" s="37" t="s">
        <v>220</v>
      </c>
      <c r="I403" s="38"/>
      <c r="J403" s="22"/>
      <c r="K403" s="41" t="str">
        <f t="shared" si="18"/>
        <v/>
      </c>
      <c r="L403" s="22" t="str">
        <f t="shared" si="19"/>
        <v/>
      </c>
      <c r="M403" s="38"/>
      <c r="N403" s="38"/>
      <c r="O403" s="38"/>
      <c r="P403" s="38"/>
      <c r="Q403" s="38"/>
      <c r="R403" s="38"/>
      <c r="S403" s="38"/>
      <c r="T403" s="38"/>
      <c r="U403" s="38"/>
      <c r="V403" s="38"/>
      <c r="W403" s="38"/>
      <c r="X403" s="38"/>
      <c r="Y403" s="38"/>
    </row>
    <row r="404" spans="1:25" ht="45">
      <c r="A404" s="38" t="s">
        <v>1390</v>
      </c>
      <c r="B404" s="33" t="s">
        <v>225</v>
      </c>
      <c r="C404" s="38" t="s">
        <v>1916</v>
      </c>
      <c r="D404" s="38"/>
      <c r="E404" s="38" t="s">
        <v>212</v>
      </c>
      <c r="F404" s="38" t="s">
        <v>1393</v>
      </c>
      <c r="G404" s="45" t="s">
        <v>232</v>
      </c>
      <c r="H404" s="37" t="s">
        <v>220</v>
      </c>
      <c r="I404" s="38"/>
      <c r="J404" s="22"/>
      <c r="K404" s="41" t="str">
        <f t="shared" si="18"/>
        <v/>
      </c>
      <c r="L404" s="22" t="str">
        <f t="shared" si="19"/>
        <v/>
      </c>
      <c r="M404" s="38"/>
      <c r="N404" s="38"/>
      <c r="O404" s="38"/>
      <c r="P404" s="38"/>
      <c r="Q404" s="38"/>
      <c r="R404" s="38"/>
      <c r="S404" s="38"/>
      <c r="T404" s="38"/>
      <c r="U404" s="38"/>
      <c r="V404" s="38"/>
      <c r="W404" s="38"/>
      <c r="X404" s="38"/>
      <c r="Y404" s="38"/>
    </row>
    <row r="405" spans="1:25" ht="60">
      <c r="A405" s="41" t="s">
        <v>1394</v>
      </c>
      <c r="B405" s="41" t="s">
        <v>233</v>
      </c>
      <c r="C405" s="41" t="s">
        <v>234</v>
      </c>
      <c r="D405" s="41"/>
      <c r="E405" s="41" t="s">
        <v>313</v>
      </c>
      <c r="F405" s="41"/>
      <c r="G405" s="46" t="s">
        <v>232</v>
      </c>
      <c r="H405" s="41" t="s">
        <v>154</v>
      </c>
      <c r="I405" s="41" t="s">
        <v>1136</v>
      </c>
      <c r="J405" s="22"/>
      <c r="K405" s="41" t="str">
        <f t="shared" si="18"/>
        <v/>
      </c>
      <c r="L405" s="22" t="str">
        <f t="shared" si="19"/>
        <v>e-Notification; e-Awarding;</v>
      </c>
      <c r="M405" s="41"/>
      <c r="N405" s="41"/>
      <c r="O405" s="41"/>
      <c r="P405" s="41" t="s">
        <v>154</v>
      </c>
      <c r="Q405" s="41"/>
      <c r="R405" s="41"/>
      <c r="S405" s="41"/>
      <c r="T405" s="41" t="s">
        <v>154</v>
      </c>
      <c r="U405" s="41"/>
      <c r="V405" s="41"/>
      <c r="W405" s="41"/>
      <c r="X405" s="41"/>
      <c r="Y405" s="41"/>
    </row>
    <row r="406" spans="1:25" ht="30">
      <c r="A406" s="37" t="s">
        <v>1394</v>
      </c>
      <c r="B406" s="37" t="s">
        <v>233</v>
      </c>
      <c r="C406" s="37" t="s">
        <v>1395</v>
      </c>
      <c r="D406" s="37"/>
      <c r="E406" s="37" t="s">
        <v>262</v>
      </c>
      <c r="F406" s="37"/>
      <c r="G406" s="46" t="s">
        <v>232</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90">
      <c r="A407" s="37" t="s">
        <v>1394</v>
      </c>
      <c r="B407" s="37" t="s">
        <v>233</v>
      </c>
      <c r="C407" s="37" t="s">
        <v>1396</v>
      </c>
      <c r="D407" s="37"/>
      <c r="E407" s="37" t="s">
        <v>212</v>
      </c>
      <c r="F407" s="37" t="s">
        <v>1367</v>
      </c>
      <c r="G407" s="46" t="s">
        <v>232</v>
      </c>
      <c r="H407" s="37" t="s">
        <v>220</v>
      </c>
      <c r="I407" s="37"/>
      <c r="J407" s="22"/>
      <c r="K407" s="41" t="str">
        <f t="shared" si="18"/>
        <v/>
      </c>
      <c r="L407" s="22" t="str">
        <f t="shared" si="19"/>
        <v/>
      </c>
      <c r="M407" s="38"/>
      <c r="N407" s="38"/>
      <c r="O407" s="38"/>
      <c r="P407" s="38"/>
      <c r="Q407" s="38"/>
      <c r="R407" s="38"/>
      <c r="S407" s="38"/>
      <c r="T407" s="38"/>
      <c r="U407" s="38"/>
      <c r="V407" s="38"/>
      <c r="W407" s="38"/>
      <c r="X407" s="38"/>
      <c r="Y407" s="38"/>
    </row>
    <row r="408" spans="1:25" ht="45">
      <c r="A408" s="37" t="s">
        <v>1394</v>
      </c>
      <c r="B408" s="37" t="s">
        <v>233</v>
      </c>
      <c r="C408" s="37" t="s">
        <v>1917</v>
      </c>
      <c r="D408" s="37"/>
      <c r="E408" s="37" t="s">
        <v>212</v>
      </c>
      <c r="F408" s="37" t="s">
        <v>1393</v>
      </c>
      <c r="G408" s="45" t="s">
        <v>618</v>
      </c>
      <c r="H408" s="37" t="s">
        <v>220</v>
      </c>
      <c r="I408" s="37"/>
      <c r="J408" s="22"/>
      <c r="K408" s="41" t="str">
        <f t="shared" si="18"/>
        <v/>
      </c>
      <c r="L408" s="22" t="str">
        <f t="shared" si="19"/>
        <v/>
      </c>
      <c r="M408" s="38"/>
      <c r="N408" s="38"/>
      <c r="O408" s="38"/>
      <c r="P408" s="38"/>
      <c r="Q408" s="38"/>
      <c r="R408" s="38"/>
      <c r="S408" s="38"/>
      <c r="T408" s="38"/>
      <c r="U408" s="38"/>
      <c r="V408" s="38"/>
      <c r="W408" s="38"/>
      <c r="X408" s="38"/>
      <c r="Y408" s="38"/>
    </row>
    <row r="409" spans="1:25" ht="45">
      <c r="A409" s="41" t="s">
        <v>1397</v>
      </c>
      <c r="B409" s="41" t="s">
        <v>619</v>
      </c>
      <c r="C409" s="41" t="s">
        <v>620</v>
      </c>
      <c r="D409" s="41"/>
      <c r="E409" s="41" t="s">
        <v>143</v>
      </c>
      <c r="F409" s="41" t="s">
        <v>625</v>
      </c>
      <c r="G409" s="46" t="s">
        <v>618</v>
      </c>
      <c r="H409" s="41" t="s">
        <v>154</v>
      </c>
      <c r="I409" s="41" t="s">
        <v>579</v>
      </c>
      <c r="J409" s="22"/>
      <c r="K409" s="41" t="str">
        <f t="shared" si="18"/>
        <v/>
      </c>
      <c r="L409" s="22" t="str">
        <f t="shared" si="19"/>
        <v>e-Notification;</v>
      </c>
      <c r="M409" s="41"/>
      <c r="N409" s="41"/>
      <c r="O409" s="41"/>
      <c r="P409" s="41" t="s">
        <v>154</v>
      </c>
      <c r="Q409" s="41"/>
      <c r="R409" s="41"/>
      <c r="S409" s="41"/>
      <c r="T409" s="41"/>
      <c r="U409" s="41"/>
      <c r="V409" s="41"/>
      <c r="W409" s="41"/>
      <c r="X409" s="41"/>
      <c r="Y409" s="41"/>
    </row>
    <row r="410" spans="1:25" ht="120">
      <c r="A410" s="37" t="s">
        <v>1397</v>
      </c>
      <c r="B410" s="37" t="s">
        <v>619</v>
      </c>
      <c r="C410" s="37" t="s">
        <v>1398</v>
      </c>
      <c r="D410" s="37"/>
      <c r="E410" s="37" t="s">
        <v>212</v>
      </c>
      <c r="F410" s="37" t="s">
        <v>1177</v>
      </c>
      <c r="G410" s="46" t="s">
        <v>618</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30">
      <c r="A411" s="37" t="s">
        <v>1397</v>
      </c>
      <c r="B411" s="37" t="s">
        <v>619</v>
      </c>
      <c r="C411" s="37" t="s">
        <v>1399</v>
      </c>
      <c r="D411" s="37"/>
      <c r="E411" s="37" t="s">
        <v>262</v>
      </c>
      <c r="F411" s="37"/>
      <c r="G411" s="45" t="s">
        <v>855</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1400</v>
      </c>
      <c r="B412" s="41" t="s">
        <v>856</v>
      </c>
      <c r="C412" s="41" t="s">
        <v>857</v>
      </c>
      <c r="D412" s="41"/>
      <c r="E412" s="41" t="s">
        <v>143</v>
      </c>
      <c r="F412" s="41"/>
      <c r="G412" s="47" t="s">
        <v>855</v>
      </c>
      <c r="H412" s="41" t="s">
        <v>154</v>
      </c>
      <c r="I412" s="41" t="s">
        <v>155</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30">
      <c r="A413" s="38" t="s">
        <v>1400</v>
      </c>
      <c r="B413" s="38" t="s">
        <v>856</v>
      </c>
      <c r="C413" s="38" t="s">
        <v>1918</v>
      </c>
      <c r="D413" s="38"/>
      <c r="E413" s="38" t="s">
        <v>313</v>
      </c>
      <c r="F413" s="38"/>
      <c r="G413" s="47" t="s">
        <v>855</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45">
      <c r="A414" s="38" t="s">
        <v>1400</v>
      </c>
      <c r="B414" s="38" t="s">
        <v>856</v>
      </c>
      <c r="C414" s="38" t="s">
        <v>1919</v>
      </c>
      <c r="D414" s="38"/>
      <c r="E414" s="38" t="s">
        <v>431</v>
      </c>
      <c r="F414" s="38"/>
      <c r="G414" s="47" t="s">
        <v>855</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90">
      <c r="A415" s="38" t="s">
        <v>1400</v>
      </c>
      <c r="B415" s="38" t="s">
        <v>856</v>
      </c>
      <c r="C415" s="38" t="s">
        <v>1401</v>
      </c>
      <c r="D415" s="38"/>
      <c r="E415" s="38" t="s">
        <v>212</v>
      </c>
      <c r="F415" s="38" t="s">
        <v>1248</v>
      </c>
      <c r="G415" s="48" t="s">
        <v>289</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45">
      <c r="A416" s="25" t="s">
        <v>1402</v>
      </c>
      <c r="B416" s="25" t="s">
        <v>1011</v>
      </c>
      <c r="C416" s="25" t="s">
        <v>291</v>
      </c>
      <c r="D416" s="25"/>
      <c r="E416" s="25" t="s">
        <v>143</v>
      </c>
      <c r="F416" s="25"/>
      <c r="G416" s="47" t="s">
        <v>289</v>
      </c>
      <c r="H416" s="41" t="s">
        <v>154</v>
      </c>
      <c r="I416" s="41" t="s">
        <v>155</v>
      </c>
      <c r="J416" s="22"/>
      <c r="K416" s="41" t="str">
        <f t="shared" si="18"/>
        <v>UC1;</v>
      </c>
      <c r="L416" s="22" t="str">
        <f t="shared" si="19"/>
        <v>e-Notification;</v>
      </c>
      <c r="M416" s="41" t="s">
        <v>154</v>
      </c>
      <c r="N416" s="41"/>
      <c r="O416" s="41"/>
      <c r="P416" s="41" t="s">
        <v>154</v>
      </c>
      <c r="Q416" s="41"/>
      <c r="R416" s="41"/>
      <c r="S416" s="41"/>
      <c r="T416" s="41"/>
      <c r="U416" s="41"/>
      <c r="V416" s="41"/>
      <c r="W416" s="41"/>
      <c r="X416" s="41"/>
      <c r="Y416" s="41"/>
    </row>
    <row r="417" spans="1:25" ht="30">
      <c r="A417" s="38" t="s">
        <v>1402</v>
      </c>
      <c r="B417" s="38" t="s">
        <v>1011</v>
      </c>
      <c r="C417" s="38" t="s">
        <v>1403</v>
      </c>
      <c r="D417" s="38"/>
      <c r="E417" s="38" t="s">
        <v>313</v>
      </c>
      <c r="F417" s="38"/>
      <c r="G417" s="47" t="s">
        <v>289</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1402</v>
      </c>
      <c r="B418" s="38" t="s">
        <v>1011</v>
      </c>
      <c r="C418" s="38" t="s">
        <v>1404</v>
      </c>
      <c r="D418" s="38"/>
      <c r="E418" s="38" t="s">
        <v>212</v>
      </c>
      <c r="F418" s="38" t="s">
        <v>1050</v>
      </c>
      <c r="G418" s="47" t="s">
        <v>289</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135">
      <c r="A419" s="38" t="s">
        <v>1402</v>
      </c>
      <c r="B419" s="38" t="s">
        <v>1011</v>
      </c>
      <c r="C419" s="38" t="s">
        <v>1405</v>
      </c>
      <c r="D419" s="38"/>
      <c r="E419" s="38" t="s">
        <v>212</v>
      </c>
      <c r="F419" s="38" t="s">
        <v>1406</v>
      </c>
      <c r="G419" s="47" t="s">
        <v>289</v>
      </c>
      <c r="H419" s="37" t="s">
        <v>220</v>
      </c>
      <c r="I419" s="38"/>
      <c r="J419" s="22"/>
      <c r="K419" s="41" t="str">
        <f t="shared" si="18"/>
        <v/>
      </c>
      <c r="L419" s="22" t="str">
        <f t="shared" si="19"/>
        <v/>
      </c>
      <c r="M419" s="38"/>
      <c r="N419" s="38"/>
      <c r="O419" s="38"/>
      <c r="P419" s="38"/>
      <c r="Q419" s="38"/>
      <c r="R419" s="38"/>
      <c r="S419" s="38"/>
      <c r="T419" s="38"/>
      <c r="U419" s="38"/>
      <c r="V419" s="38"/>
      <c r="W419" s="38"/>
      <c r="X419" s="38"/>
      <c r="Y419" s="38"/>
    </row>
    <row r="420" spans="1:25" ht="30">
      <c r="A420" s="38" t="s">
        <v>1402</v>
      </c>
      <c r="B420" s="38" t="s">
        <v>1011</v>
      </c>
      <c r="C420" s="38" t="s">
        <v>1403</v>
      </c>
      <c r="D420" s="38"/>
      <c r="E420" s="38" t="s">
        <v>262</v>
      </c>
      <c r="F420" s="38"/>
      <c r="G420" s="45" t="s">
        <v>447</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60">
      <c r="A421" s="41" t="s">
        <v>1407</v>
      </c>
      <c r="B421" s="41" t="s">
        <v>448</v>
      </c>
      <c r="C421" s="41" t="s">
        <v>449</v>
      </c>
      <c r="D421" s="41"/>
      <c r="E421" s="41" t="s">
        <v>313</v>
      </c>
      <c r="F421" s="41"/>
      <c r="G421" s="46" t="s">
        <v>447</v>
      </c>
      <c r="H421" s="41" t="s">
        <v>154</v>
      </c>
      <c r="I421" s="41" t="s">
        <v>1136</v>
      </c>
      <c r="J421" s="22"/>
      <c r="K421" s="41" t="str">
        <f t="shared" si="18"/>
        <v/>
      </c>
      <c r="L421" s="22" t="str">
        <f t="shared" si="19"/>
        <v>e-Notification; e-Evaluation; e-Awarding;</v>
      </c>
      <c r="M421" s="41"/>
      <c r="N421" s="41"/>
      <c r="O421" s="41"/>
      <c r="P421" s="41" t="s">
        <v>154</v>
      </c>
      <c r="Q421" s="41"/>
      <c r="R421" s="41"/>
      <c r="S421" s="41" t="s">
        <v>154</v>
      </c>
      <c r="T421" s="41" t="s">
        <v>154</v>
      </c>
      <c r="U421" s="41"/>
      <c r="V421" s="41"/>
      <c r="W421" s="41"/>
      <c r="X421" s="41"/>
      <c r="Y421" s="41"/>
    </row>
    <row r="422" spans="1:25" ht="30">
      <c r="A422" s="37" t="s">
        <v>1407</v>
      </c>
      <c r="B422" s="37" t="s">
        <v>448</v>
      </c>
      <c r="C422" s="37" t="s">
        <v>1408</v>
      </c>
      <c r="D422" s="37"/>
      <c r="E422" s="37" t="s">
        <v>262</v>
      </c>
      <c r="F422" s="37"/>
      <c r="G422" s="45"/>
      <c r="H422" s="37" t="s">
        <v>220</v>
      </c>
      <c r="I422" s="37"/>
      <c r="J422" s="22"/>
      <c r="K422" s="41" t="str">
        <f t="shared" si="18"/>
        <v/>
      </c>
      <c r="L422" s="22" t="str">
        <f t="shared" si="19"/>
        <v/>
      </c>
      <c r="M422" s="38"/>
      <c r="N422" s="38"/>
      <c r="O422" s="38"/>
      <c r="P422" s="38"/>
      <c r="Q422" s="38"/>
      <c r="R422" s="38"/>
      <c r="S422" s="38"/>
      <c r="T422" s="38"/>
      <c r="U422" s="38"/>
      <c r="V422" s="38"/>
      <c r="W422" s="38"/>
      <c r="X422" s="38"/>
      <c r="Y422" s="38"/>
    </row>
    <row r="423" spans="1:25" ht="60">
      <c r="A423" s="37" t="s">
        <v>1685</v>
      </c>
      <c r="B423" s="37" t="s">
        <v>1686</v>
      </c>
      <c r="C423" s="37" t="s">
        <v>1687</v>
      </c>
      <c r="D423" s="37" t="s">
        <v>1674</v>
      </c>
      <c r="E423" s="37" t="s">
        <v>1196</v>
      </c>
      <c r="F423" s="37" t="s">
        <v>1682</v>
      </c>
      <c r="G423" s="45"/>
      <c r="H423" s="37" t="s">
        <v>154</v>
      </c>
      <c r="I423" s="37"/>
      <c r="J423" s="22"/>
      <c r="K423" s="41"/>
      <c r="L423" s="22"/>
      <c r="M423" s="38"/>
      <c r="N423" s="38"/>
      <c r="O423" s="38"/>
      <c r="P423" s="38"/>
      <c r="Q423" s="38"/>
      <c r="R423" s="38"/>
      <c r="S423" s="38"/>
      <c r="T423" s="38"/>
      <c r="U423" s="38"/>
      <c r="V423" s="38"/>
      <c r="W423" s="38"/>
      <c r="X423" s="38"/>
      <c r="Y423" s="38"/>
    </row>
    <row r="424" spans="1:25" ht="45">
      <c r="A424" s="37" t="s">
        <v>1680</v>
      </c>
      <c r="B424" s="37" t="s">
        <v>1681</v>
      </c>
      <c r="C424" s="37" t="s">
        <v>1920</v>
      </c>
      <c r="D424" s="37" t="s">
        <v>1674</v>
      </c>
      <c r="E424" s="37" t="s">
        <v>1196</v>
      </c>
      <c r="F424" s="37" t="s">
        <v>1682</v>
      </c>
      <c r="G424" s="45"/>
      <c r="H424" s="37" t="s">
        <v>154</v>
      </c>
      <c r="I424" s="37"/>
      <c r="J424" s="22"/>
      <c r="K424" s="41"/>
      <c r="L424" s="22"/>
      <c r="M424" s="38"/>
      <c r="N424" s="38"/>
      <c r="O424" s="38"/>
      <c r="P424" s="38"/>
      <c r="Q424" s="38"/>
      <c r="R424" s="38"/>
      <c r="S424" s="38"/>
      <c r="T424" s="38"/>
      <c r="U424" s="38"/>
      <c r="V424" s="38"/>
      <c r="W424" s="38"/>
      <c r="X424" s="38"/>
      <c r="Y424" s="38"/>
    </row>
    <row r="425" spans="1:25" ht="102">
      <c r="A425" s="25" t="s">
        <v>1409</v>
      </c>
      <c r="B425" s="25" t="s">
        <v>1014</v>
      </c>
      <c r="C425" s="25" t="s">
        <v>1410</v>
      </c>
      <c r="D425" s="25"/>
      <c r="E425" s="25" t="s">
        <v>1196</v>
      </c>
      <c r="F425" s="41" t="s">
        <v>1411</v>
      </c>
      <c r="G425" s="47"/>
      <c r="H425" s="41" t="s">
        <v>154</v>
      </c>
      <c r="I425" s="41" t="s">
        <v>1412</v>
      </c>
      <c r="J425" s="22"/>
      <c r="K425" s="41" t="str">
        <f t="shared" si="18"/>
        <v/>
      </c>
      <c r="L425" s="22" t="str">
        <f t="shared" si="19"/>
        <v>e-Notification; e-Access; e-Submission; e-Evaluation; e-Awarding; e-Request; e-Ordering; e-Fulfiltment; e-Invoicing; e-Payment;</v>
      </c>
      <c r="M425" s="41"/>
      <c r="N425" s="41"/>
      <c r="O425" s="41"/>
      <c r="P425" s="41" t="s">
        <v>154</v>
      </c>
      <c r="Q425" s="41" t="s">
        <v>154</v>
      </c>
      <c r="R425" s="41" t="s">
        <v>154</v>
      </c>
      <c r="S425" s="41" t="s">
        <v>154</v>
      </c>
      <c r="T425" s="41" t="s">
        <v>154</v>
      </c>
      <c r="U425" s="41" t="s">
        <v>154</v>
      </c>
      <c r="V425" s="41" t="s">
        <v>154</v>
      </c>
      <c r="W425" s="41" t="s">
        <v>154</v>
      </c>
      <c r="X425" s="41" t="s">
        <v>154</v>
      </c>
      <c r="Y425" s="41" t="s">
        <v>154</v>
      </c>
    </row>
    <row r="426" spans="1:25" ht="75">
      <c r="A426" s="38" t="s">
        <v>1409</v>
      </c>
      <c r="B426" s="38" t="s">
        <v>1014</v>
      </c>
      <c r="C426" s="38" t="s">
        <v>1413</v>
      </c>
      <c r="D426" s="38"/>
      <c r="E426" s="38" t="s">
        <v>431</v>
      </c>
      <c r="F426" s="38"/>
      <c r="G426" s="47"/>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30">
      <c r="A427" s="38" t="s">
        <v>1409</v>
      </c>
      <c r="B427" s="38" t="s">
        <v>1014</v>
      </c>
      <c r="C427" s="38" t="s">
        <v>1921</v>
      </c>
      <c r="D427" s="38"/>
      <c r="E427" s="38" t="s">
        <v>212</v>
      </c>
      <c r="F427" s="38" t="s">
        <v>1414</v>
      </c>
      <c r="G427" s="47"/>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75">
      <c r="A428" s="38" t="s">
        <v>1409</v>
      </c>
      <c r="B428" s="38" t="s">
        <v>1014</v>
      </c>
      <c r="C428" s="38" t="s">
        <v>1415</v>
      </c>
      <c r="D428" s="38"/>
      <c r="E428" s="38" t="s">
        <v>1086</v>
      </c>
      <c r="F428" s="28" t="s">
        <v>1416</v>
      </c>
      <c r="G428" s="47"/>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1409</v>
      </c>
      <c r="B429" s="38" t="s">
        <v>1014</v>
      </c>
      <c r="C429" s="38" t="s">
        <v>1417</v>
      </c>
      <c r="D429" s="38"/>
      <c r="E429" s="38" t="s">
        <v>276</v>
      </c>
      <c r="F429" s="40"/>
      <c r="G429" s="45" t="s">
        <v>281</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1418</v>
      </c>
      <c r="B430" s="41" t="s">
        <v>1015</v>
      </c>
      <c r="C430" s="41" t="s">
        <v>284</v>
      </c>
      <c r="D430" s="41"/>
      <c r="E430" s="41" t="s">
        <v>143</v>
      </c>
      <c r="F430" s="41"/>
      <c r="G430" s="47" t="s">
        <v>281</v>
      </c>
      <c r="H430" s="41" t="s">
        <v>154</v>
      </c>
      <c r="I430" s="41" t="s">
        <v>155</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30">
      <c r="A431" s="38" t="s">
        <v>1418</v>
      </c>
      <c r="B431" s="38" t="s">
        <v>1015</v>
      </c>
      <c r="C431" s="38" t="s">
        <v>1419</v>
      </c>
      <c r="D431" s="38"/>
      <c r="E431" s="38" t="s">
        <v>313</v>
      </c>
      <c r="F431" s="38"/>
      <c r="G431" s="47" t="s">
        <v>281</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90">
      <c r="A432" s="38" t="s">
        <v>1418</v>
      </c>
      <c r="B432" s="38" t="s">
        <v>1015</v>
      </c>
      <c r="C432" s="38" t="s">
        <v>1404</v>
      </c>
      <c r="D432" s="38"/>
      <c r="E432" s="38" t="s">
        <v>212</v>
      </c>
      <c r="F432" s="38" t="s">
        <v>1050</v>
      </c>
      <c r="G432" s="47" t="s">
        <v>281</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135">
      <c r="A433" s="38" t="s">
        <v>1418</v>
      </c>
      <c r="B433" s="38" t="s">
        <v>1015</v>
      </c>
      <c r="C433" s="38" t="s">
        <v>1405</v>
      </c>
      <c r="D433" s="38"/>
      <c r="E433" s="38" t="s">
        <v>212</v>
      </c>
      <c r="F433" s="38" t="s">
        <v>1406</v>
      </c>
      <c r="G433" s="47" t="s">
        <v>281</v>
      </c>
      <c r="H433" s="37" t="s">
        <v>220</v>
      </c>
      <c r="I433" s="38"/>
      <c r="J433" s="22"/>
      <c r="K433" s="41" t="str">
        <f t="shared" si="18"/>
        <v/>
      </c>
      <c r="L433" s="22" t="str">
        <f t="shared" si="19"/>
        <v/>
      </c>
      <c r="M433" s="38"/>
      <c r="N433" s="38"/>
      <c r="O433" s="38"/>
      <c r="P433" s="38"/>
      <c r="Q433" s="38"/>
      <c r="R433" s="38"/>
      <c r="S433" s="38"/>
      <c r="T433" s="38"/>
      <c r="U433" s="38"/>
      <c r="V433" s="38"/>
      <c r="W433" s="38"/>
      <c r="X433" s="38"/>
      <c r="Y433" s="38"/>
    </row>
    <row r="434" spans="1:25" ht="30">
      <c r="A434" s="38" t="s">
        <v>1418</v>
      </c>
      <c r="B434" s="38" t="s">
        <v>1015</v>
      </c>
      <c r="C434" s="38" t="s">
        <v>1419</v>
      </c>
      <c r="D434" s="38"/>
      <c r="E434" s="38" t="s">
        <v>262</v>
      </c>
      <c r="F434" s="38"/>
      <c r="G434" s="45" t="s">
        <v>914</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45">
      <c r="A435" s="41" t="s">
        <v>1420</v>
      </c>
      <c r="B435" s="41" t="s">
        <v>915</v>
      </c>
      <c r="C435" s="41" t="s">
        <v>1922</v>
      </c>
      <c r="D435" s="41"/>
      <c r="E435" s="41" t="s">
        <v>143</v>
      </c>
      <c r="F435" s="41" t="s">
        <v>1225</v>
      </c>
      <c r="G435" s="47" t="s">
        <v>914</v>
      </c>
      <c r="H435" s="41" t="s">
        <v>154</v>
      </c>
      <c r="I435" s="41" t="s">
        <v>579</v>
      </c>
      <c r="J435" s="22"/>
      <c r="K435" s="41" t="str">
        <f t="shared" si="18"/>
        <v/>
      </c>
      <c r="L435" s="22" t="str">
        <f t="shared" si="19"/>
        <v>e-Notification;</v>
      </c>
      <c r="M435" s="41"/>
      <c r="N435" s="41"/>
      <c r="O435" s="41"/>
      <c r="P435" s="41" t="s">
        <v>154</v>
      </c>
      <c r="Q435" s="41"/>
      <c r="R435" s="41"/>
      <c r="S435" s="41"/>
      <c r="T435" s="41"/>
      <c r="U435" s="41"/>
      <c r="V435" s="41"/>
      <c r="W435" s="41"/>
      <c r="X435" s="41"/>
      <c r="Y435" s="41"/>
    </row>
    <row r="436" spans="1:25" ht="45">
      <c r="A436" s="38" t="s">
        <v>1420</v>
      </c>
      <c r="B436" s="38" t="s">
        <v>915</v>
      </c>
      <c r="C436" s="38" t="s">
        <v>1923</v>
      </c>
      <c r="D436" s="38"/>
      <c r="E436" s="38" t="s">
        <v>212</v>
      </c>
      <c r="F436" s="38" t="s">
        <v>1061</v>
      </c>
      <c r="G436" s="45" t="s">
        <v>919</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41" t="s">
        <v>1420</v>
      </c>
      <c r="B437" s="41" t="s">
        <v>915</v>
      </c>
      <c r="C437" s="41" t="s">
        <v>922</v>
      </c>
      <c r="D437" s="41"/>
      <c r="E437" s="41" t="s">
        <v>143</v>
      </c>
      <c r="F437" s="41" t="s">
        <v>1421</v>
      </c>
      <c r="G437" s="45" t="s">
        <v>924</v>
      </c>
      <c r="H437" s="41" t="s">
        <v>220</v>
      </c>
      <c r="I437" s="41" t="s">
        <v>155</v>
      </c>
      <c r="J437" s="22"/>
      <c r="K437" s="41" t="str">
        <f t="shared" si="18"/>
        <v/>
      </c>
      <c r="L437" s="22" t="str">
        <f t="shared" si="19"/>
        <v>e-Notification;</v>
      </c>
      <c r="M437" s="41"/>
      <c r="N437" s="41"/>
      <c r="O437" s="41"/>
      <c r="P437" s="41" t="s">
        <v>154</v>
      </c>
      <c r="Q437" s="41"/>
      <c r="R437" s="41"/>
      <c r="S437" s="41"/>
      <c r="T437" s="41"/>
      <c r="U437" s="41"/>
      <c r="V437" s="41"/>
      <c r="W437" s="41"/>
      <c r="X437" s="41"/>
      <c r="Y437" s="41"/>
    </row>
    <row r="438" spans="1:25" ht="45">
      <c r="A438" s="41" t="s">
        <v>1420</v>
      </c>
      <c r="B438" s="41" t="s">
        <v>915</v>
      </c>
      <c r="C438" s="41" t="s">
        <v>926</v>
      </c>
      <c r="D438" s="41"/>
      <c r="E438" s="41" t="s">
        <v>143</v>
      </c>
      <c r="F438" s="41"/>
      <c r="G438" s="45" t="s">
        <v>928</v>
      </c>
      <c r="H438" s="41" t="s">
        <v>220</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41" t="s">
        <v>1420</v>
      </c>
      <c r="B439" s="41" t="s">
        <v>915</v>
      </c>
      <c r="C439" s="41" t="s">
        <v>930</v>
      </c>
      <c r="D439" s="41"/>
      <c r="E439" s="41" t="s">
        <v>143</v>
      </c>
      <c r="F439" s="41"/>
      <c r="G439" s="47" t="s">
        <v>914</v>
      </c>
      <c r="H439" s="41" t="s">
        <v>220</v>
      </c>
      <c r="I439" s="41" t="s">
        <v>155</v>
      </c>
      <c r="J439" s="22"/>
      <c r="K439" s="41" t="str">
        <f t="shared" si="18"/>
        <v/>
      </c>
      <c r="L439" s="22" t="str">
        <f t="shared" si="19"/>
        <v>e-Notification;</v>
      </c>
      <c r="M439" s="41"/>
      <c r="N439" s="41"/>
      <c r="O439" s="41"/>
      <c r="P439" s="41" t="s">
        <v>154</v>
      </c>
      <c r="Q439" s="41"/>
      <c r="R439" s="41"/>
      <c r="S439" s="41"/>
      <c r="T439" s="41"/>
      <c r="U439" s="41"/>
      <c r="V439" s="41"/>
      <c r="W439" s="41"/>
      <c r="X439" s="41"/>
      <c r="Y439" s="41"/>
    </row>
    <row r="440" spans="1:25" ht="45">
      <c r="A440" s="38" t="s">
        <v>1420</v>
      </c>
      <c r="B440" s="38" t="s">
        <v>915</v>
      </c>
      <c r="C440" s="38" t="s">
        <v>1422</v>
      </c>
      <c r="D440" s="38"/>
      <c r="E440" s="38" t="s">
        <v>711</v>
      </c>
      <c r="F440" s="28" t="s">
        <v>1423</v>
      </c>
      <c r="G440" s="47" t="s">
        <v>914</v>
      </c>
      <c r="H440" s="37" t="s">
        <v>220</v>
      </c>
      <c r="I440" s="38"/>
      <c r="J440" s="22"/>
      <c r="K440" s="41" t="str">
        <f t="shared" si="18"/>
        <v/>
      </c>
      <c r="L440" s="22" t="str">
        <f t="shared" si="19"/>
        <v/>
      </c>
      <c r="M440" s="38"/>
      <c r="N440" s="38"/>
      <c r="O440" s="38"/>
      <c r="P440" s="38"/>
      <c r="Q440" s="38"/>
      <c r="R440" s="38"/>
      <c r="S440" s="38"/>
      <c r="T440" s="38"/>
      <c r="U440" s="38"/>
      <c r="V440" s="38"/>
      <c r="W440" s="38"/>
      <c r="X440" s="38"/>
      <c r="Y440" s="38"/>
    </row>
    <row r="441" spans="1:25" ht="45">
      <c r="A441" s="38" t="s">
        <v>1420</v>
      </c>
      <c r="B441" s="38" t="s">
        <v>915</v>
      </c>
      <c r="C441" s="38" t="s">
        <v>1424</v>
      </c>
      <c r="D441" s="38"/>
      <c r="E441" s="38" t="s">
        <v>711</v>
      </c>
      <c r="F441" s="28" t="s">
        <v>1425</v>
      </c>
      <c r="G441" s="48" t="s">
        <v>48</v>
      </c>
      <c r="H441" s="37" t="s">
        <v>220</v>
      </c>
      <c r="I441" s="38"/>
      <c r="J441" s="22"/>
      <c r="K441" s="41" t="str">
        <f t="shared" si="18"/>
        <v/>
      </c>
      <c r="L441" s="22" t="str">
        <f t="shared" si="19"/>
        <v/>
      </c>
      <c r="M441" s="38"/>
      <c r="N441" s="38"/>
      <c r="O441" s="38"/>
      <c r="P441" s="38"/>
      <c r="Q441" s="38"/>
      <c r="R441" s="38"/>
      <c r="S441" s="38"/>
      <c r="T441" s="38"/>
      <c r="U441" s="38"/>
      <c r="V441" s="38"/>
      <c r="W441" s="38"/>
      <c r="X441" s="38"/>
      <c r="Y441" s="38"/>
    </row>
    <row r="442" spans="1:25" ht="45">
      <c r="A442" s="38" t="s">
        <v>1744</v>
      </c>
      <c r="B442" s="38" t="s">
        <v>1745</v>
      </c>
      <c r="C442" s="38" t="s">
        <v>1746</v>
      </c>
      <c r="D442" s="38" t="s">
        <v>1702</v>
      </c>
      <c r="E442" s="38"/>
      <c r="F442" s="28"/>
      <c r="G442" s="48"/>
      <c r="H442" s="37" t="s">
        <v>154</v>
      </c>
      <c r="I442" s="38"/>
      <c r="J442" s="22"/>
      <c r="K442" s="41"/>
      <c r="L442" s="22"/>
      <c r="M442" s="38"/>
      <c r="N442" s="38"/>
      <c r="O442" s="38"/>
      <c r="P442" s="38"/>
      <c r="Q442" s="38"/>
      <c r="R442" s="38"/>
      <c r="S442" s="38"/>
      <c r="T442" s="38"/>
      <c r="U442" s="38"/>
      <c r="V442" s="38"/>
      <c r="W442" s="38"/>
      <c r="X442" s="38"/>
      <c r="Y442" s="38"/>
    </row>
    <row r="443" spans="1:25" ht="45">
      <c r="A443" s="25" t="s">
        <v>1426</v>
      </c>
      <c r="B443" s="25" t="s">
        <v>50</v>
      </c>
      <c r="C443" s="25" t="s">
        <v>51</v>
      </c>
      <c r="D443" s="25"/>
      <c r="E443" s="25" t="s">
        <v>143</v>
      </c>
      <c r="F443" s="25"/>
      <c r="G443" s="46" t="s">
        <v>48</v>
      </c>
      <c r="H443" s="41" t="s">
        <v>154</v>
      </c>
      <c r="I443" s="41" t="s">
        <v>155</v>
      </c>
      <c r="J443" s="22"/>
      <c r="K443" s="41" t="str">
        <f t="shared" si="18"/>
        <v/>
      </c>
      <c r="L443" s="22" t="str">
        <f t="shared" si="19"/>
        <v>e-Notification;</v>
      </c>
      <c r="M443" s="41"/>
      <c r="N443" s="41"/>
      <c r="O443" s="41"/>
      <c r="P443" s="41" t="s">
        <v>154</v>
      </c>
      <c r="Q443" s="41"/>
      <c r="R443" s="41"/>
      <c r="S443" s="41"/>
      <c r="T443" s="41"/>
      <c r="U443" s="41"/>
      <c r="V443" s="41"/>
      <c r="W443" s="41"/>
      <c r="X443" s="41"/>
      <c r="Y443" s="41"/>
    </row>
    <row r="444" spans="1:25" ht="15">
      <c r="A444" s="37" t="s">
        <v>1426</v>
      </c>
      <c r="B444" s="37" t="s">
        <v>50</v>
      </c>
      <c r="C444" s="37" t="s">
        <v>1427</v>
      </c>
      <c r="D444" s="37"/>
      <c r="E444" s="37" t="s">
        <v>262</v>
      </c>
      <c r="F444" s="37"/>
      <c r="G444" s="46" t="s">
        <v>48</v>
      </c>
      <c r="H444" s="37" t="s">
        <v>220</v>
      </c>
      <c r="I444" s="37"/>
      <c r="J444" s="22"/>
      <c r="K444" s="41" t="str">
        <f t="shared" si="18"/>
        <v/>
      </c>
      <c r="L444" s="22" t="str">
        <f t="shared" si="19"/>
        <v/>
      </c>
      <c r="M444" s="38"/>
      <c r="N444" s="38"/>
      <c r="O444" s="38"/>
      <c r="P444" s="38"/>
      <c r="Q444" s="38"/>
      <c r="R444" s="38"/>
      <c r="S444" s="38"/>
      <c r="T444" s="38"/>
      <c r="U444" s="38"/>
      <c r="V444" s="38"/>
      <c r="W444" s="38"/>
      <c r="X444" s="38"/>
      <c r="Y444" s="38"/>
    </row>
    <row r="445" spans="1:25" ht="15">
      <c r="A445" s="37" t="s">
        <v>1426</v>
      </c>
      <c r="B445" s="37" t="s">
        <v>50</v>
      </c>
      <c r="C445" s="37" t="s">
        <v>1924</v>
      </c>
      <c r="D445" s="37"/>
      <c r="E445" s="37" t="s">
        <v>1007</v>
      </c>
      <c r="F445" s="37"/>
      <c r="G445" s="46" t="s">
        <v>48</v>
      </c>
      <c r="H445" s="37" t="s">
        <v>220</v>
      </c>
      <c r="I445" s="37"/>
      <c r="J445" s="22"/>
      <c r="K445" s="41" t="str">
        <f t="shared" si="18"/>
        <v/>
      </c>
      <c r="L445" s="22" t="str">
        <f t="shared" si="19"/>
        <v/>
      </c>
      <c r="M445" s="38"/>
      <c r="N445" s="38"/>
      <c r="O445" s="38"/>
      <c r="P445" s="38"/>
      <c r="Q445" s="38"/>
      <c r="R445" s="38"/>
      <c r="S445" s="38"/>
      <c r="T445" s="38"/>
      <c r="U445" s="38"/>
      <c r="V445" s="38"/>
      <c r="W445" s="38"/>
      <c r="X445" s="38"/>
      <c r="Y445" s="38"/>
    </row>
    <row r="446" spans="1:25" ht="30">
      <c r="A446" s="37" t="s">
        <v>1426</v>
      </c>
      <c r="B446" s="37" t="s">
        <v>50</v>
      </c>
      <c r="C446" s="37" t="s">
        <v>1428</v>
      </c>
      <c r="D446" s="37"/>
      <c r="E446" s="37" t="s">
        <v>1319</v>
      </c>
      <c r="F446" s="37"/>
      <c r="G446" s="45" t="s">
        <v>550</v>
      </c>
      <c r="H446" s="37" t="s">
        <v>220</v>
      </c>
      <c r="I446" s="37"/>
      <c r="J446" s="22"/>
      <c r="K446" s="41" t="str">
        <f t="shared" si="18"/>
        <v/>
      </c>
      <c r="L446" s="22" t="str">
        <f t="shared" si="19"/>
        <v/>
      </c>
      <c r="M446" s="38"/>
      <c r="N446" s="38"/>
      <c r="O446" s="38"/>
      <c r="P446" s="38"/>
      <c r="Q446" s="38"/>
      <c r="R446" s="38"/>
      <c r="S446" s="38"/>
      <c r="T446" s="38"/>
      <c r="U446" s="38"/>
      <c r="V446" s="38"/>
      <c r="W446" s="38"/>
      <c r="X446" s="38"/>
      <c r="Y446" s="38"/>
    </row>
    <row r="447" spans="1:25" ht="45">
      <c r="A447" s="41" t="s">
        <v>1429</v>
      </c>
      <c r="B447" s="41" t="s">
        <v>552</v>
      </c>
      <c r="C447" s="41" t="s">
        <v>553</v>
      </c>
      <c r="D447" s="41"/>
      <c r="E447" s="41" t="s">
        <v>143</v>
      </c>
      <c r="F447" s="41" t="s">
        <v>1044</v>
      </c>
      <c r="G447" s="46" t="s">
        <v>550</v>
      </c>
      <c r="H447" s="41" t="s">
        <v>154</v>
      </c>
      <c r="I447" s="41" t="s">
        <v>579</v>
      </c>
      <c r="J447" s="22"/>
      <c r="K447" s="41" t="str">
        <f t="shared" si="18"/>
        <v/>
      </c>
      <c r="L447" s="22" t="str">
        <f t="shared" si="19"/>
        <v>e-Notification;</v>
      </c>
      <c r="M447" s="41"/>
      <c r="N447" s="41"/>
      <c r="O447" s="41"/>
      <c r="P447" s="41" t="s">
        <v>154</v>
      </c>
      <c r="Q447" s="41"/>
      <c r="R447" s="41"/>
      <c r="S447" s="41"/>
      <c r="T447" s="41"/>
      <c r="U447" s="41"/>
      <c r="V447" s="41"/>
      <c r="W447" s="41"/>
      <c r="X447" s="41"/>
      <c r="Y447" s="41"/>
    </row>
    <row r="448" spans="1:25" ht="60">
      <c r="A448" s="37" t="s">
        <v>1429</v>
      </c>
      <c r="B448" s="37" t="s">
        <v>552</v>
      </c>
      <c r="C448" s="37" t="s">
        <v>1430</v>
      </c>
      <c r="D448" s="37"/>
      <c r="E448" s="37" t="s">
        <v>212</v>
      </c>
      <c r="F448" s="37" t="s">
        <v>1431</v>
      </c>
      <c r="G448" s="45" t="s">
        <v>783</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45">
      <c r="A449" s="41" t="s">
        <v>1432</v>
      </c>
      <c r="B449" s="41" t="s">
        <v>784</v>
      </c>
      <c r="C449" s="41" t="s">
        <v>785</v>
      </c>
      <c r="D449" s="41"/>
      <c r="E449" s="41" t="s">
        <v>143</v>
      </c>
      <c r="F449" s="41"/>
      <c r="G449" s="47" t="s">
        <v>783</v>
      </c>
      <c r="H449" s="41" t="s">
        <v>154</v>
      </c>
      <c r="I449" s="41" t="s">
        <v>155</v>
      </c>
      <c r="J449" s="22"/>
      <c r="K449" s="41" t="str">
        <f t="shared" si="18"/>
        <v/>
      </c>
      <c r="L449" s="22" t="str">
        <f t="shared" si="19"/>
        <v>e-Notification; e-Awarding;</v>
      </c>
      <c r="M449" s="41"/>
      <c r="N449" s="41"/>
      <c r="O449" s="41"/>
      <c r="P449" s="41" t="s">
        <v>154</v>
      </c>
      <c r="Q449" s="41"/>
      <c r="R449" s="41"/>
      <c r="S449" s="41"/>
      <c r="T449" s="41" t="s">
        <v>154</v>
      </c>
      <c r="U449" s="41"/>
      <c r="V449" s="41"/>
      <c r="W449" s="41"/>
      <c r="X449" s="41"/>
      <c r="Y449" s="41"/>
    </row>
    <row r="450" spans="1:25" ht="15">
      <c r="A450" s="38" t="s">
        <v>1432</v>
      </c>
      <c r="B450" s="38" t="s">
        <v>784</v>
      </c>
      <c r="C450" s="38" t="s">
        <v>1925</v>
      </c>
      <c r="D450" s="38"/>
      <c r="E450" s="38" t="s">
        <v>313</v>
      </c>
      <c r="F450" s="38"/>
      <c r="G450" s="48" t="s">
        <v>638</v>
      </c>
      <c r="H450" s="37" t="s">
        <v>220</v>
      </c>
      <c r="I450" s="38"/>
      <c r="J450" s="22"/>
      <c r="K450" s="41" t="str">
        <f t="shared" si="18"/>
        <v/>
      </c>
      <c r="L450" s="22" t="str">
        <f t="shared" si="19"/>
        <v/>
      </c>
      <c r="M450" s="38"/>
      <c r="N450" s="38"/>
      <c r="O450" s="38"/>
      <c r="P450" s="38"/>
      <c r="Q450" s="38"/>
      <c r="R450" s="38"/>
      <c r="S450" s="38"/>
      <c r="T450" s="38"/>
      <c r="U450" s="38"/>
      <c r="V450" s="38"/>
      <c r="W450" s="38"/>
      <c r="X450" s="38"/>
      <c r="Y450" s="38"/>
    </row>
    <row r="451" spans="1:25" ht="45">
      <c r="A451" s="25" t="s">
        <v>1433</v>
      </c>
      <c r="B451" s="25" t="s">
        <v>1016</v>
      </c>
      <c r="C451" s="25" t="s">
        <v>640</v>
      </c>
      <c r="D451" s="25"/>
      <c r="E451" s="41" t="s">
        <v>143</v>
      </c>
      <c r="F451" s="25" t="s">
        <v>625</v>
      </c>
      <c r="G451" s="47" t="s">
        <v>638</v>
      </c>
      <c r="H451" s="41" t="s">
        <v>154</v>
      </c>
      <c r="I451" s="41" t="s">
        <v>579</v>
      </c>
      <c r="J451" s="22"/>
      <c r="K451" s="41" t="str">
        <f t="shared" si="18"/>
        <v/>
      </c>
      <c r="L451" s="22" t="str">
        <f t="shared" si="19"/>
        <v>e-Notification;</v>
      </c>
      <c r="M451" s="41"/>
      <c r="N451" s="41"/>
      <c r="O451" s="41"/>
      <c r="P451" s="41" t="s">
        <v>154</v>
      </c>
      <c r="Q451" s="41"/>
      <c r="R451" s="41"/>
      <c r="S451" s="41"/>
      <c r="T451" s="41"/>
      <c r="U451" s="41"/>
      <c r="V451" s="41"/>
      <c r="W451" s="41"/>
      <c r="X451" s="41"/>
      <c r="Y451" s="41"/>
    </row>
    <row r="452" spans="1:25" ht="165">
      <c r="A452" s="38" t="s">
        <v>1433</v>
      </c>
      <c r="B452" s="38" t="s">
        <v>1016</v>
      </c>
      <c r="C452" s="38" t="s">
        <v>1434</v>
      </c>
      <c r="D452" s="38"/>
      <c r="E452" s="38" t="s">
        <v>212</v>
      </c>
      <c r="F452" s="38" t="s">
        <v>1435</v>
      </c>
      <c r="G452" s="45" t="s">
        <v>868</v>
      </c>
      <c r="H452" s="37" t="s">
        <v>220</v>
      </c>
      <c r="I452" s="38"/>
      <c r="J452" s="22"/>
      <c r="K452" s="41" t="str">
        <f t="shared" si="18"/>
        <v/>
      </c>
      <c r="L452" s="22" t="str">
        <f t="shared" si="19"/>
        <v/>
      </c>
      <c r="M452" s="38"/>
      <c r="N452" s="38"/>
      <c r="O452" s="38"/>
      <c r="P452" s="38"/>
      <c r="Q452" s="38"/>
      <c r="R452" s="38"/>
      <c r="S452" s="38"/>
      <c r="T452" s="38"/>
      <c r="U452" s="38"/>
      <c r="V452" s="38"/>
      <c r="W452" s="38"/>
      <c r="X452" s="38"/>
      <c r="Y452" s="38"/>
    </row>
    <row r="453" spans="1:25" ht="15">
      <c r="A453" s="41"/>
      <c r="B453" s="41" t="s">
        <v>1019</v>
      </c>
      <c r="C453" s="41"/>
      <c r="D453" s="41"/>
      <c r="E453" s="41"/>
      <c r="F453" s="41"/>
      <c r="G453" s="47"/>
      <c r="H453" s="41" t="s">
        <v>154</v>
      </c>
      <c r="I453" s="41"/>
      <c r="J453" s="22"/>
      <c r="K453" s="41"/>
      <c r="L453" s="22"/>
      <c r="M453" s="41"/>
      <c r="N453" s="41"/>
      <c r="O453" s="41"/>
      <c r="P453" s="41"/>
      <c r="Q453" s="41"/>
      <c r="R453" s="41"/>
      <c r="S453" s="41"/>
      <c r="T453" s="41"/>
      <c r="U453" s="41"/>
      <c r="V453" s="41"/>
      <c r="W453" s="41"/>
      <c r="X453" s="41"/>
      <c r="Y453" s="41"/>
    </row>
    <row r="454" spans="1:25" ht="45">
      <c r="A454" s="41" t="s">
        <v>1436</v>
      </c>
      <c r="B454" s="41" t="s">
        <v>869</v>
      </c>
      <c r="C454" s="41" t="s">
        <v>870</v>
      </c>
      <c r="D454" s="41"/>
      <c r="E454" s="41" t="s">
        <v>143</v>
      </c>
      <c r="F454" s="41"/>
      <c r="G454" s="47" t="s">
        <v>868</v>
      </c>
      <c r="H454" s="41" t="s">
        <v>154</v>
      </c>
      <c r="I454" s="41" t="s">
        <v>155</v>
      </c>
      <c r="J454" s="22"/>
      <c r="K454" s="41" t="str">
        <f t="shared" ref="K454:K489" si="20">CONCATENATE(IF(M454="YES","UC1;",""),IF(N454="YES"," UC2;",""),IF(O454="YES"," UC3",""))</f>
        <v/>
      </c>
      <c r="L454" s="22" t="str">
        <f t="shared" ref="L454:L489" si="21">CONCATENATE(IF(P454="YES","e-Notification;",""),IF(Q454="YES"," e-Access;",""),IF(R454="YES"," e-Submission;",""),IF(S454="YES"," e-Evaluation;",""),IF(T454="YES"," e-Awarding;",""),IF(U454="YES"," e-Request;",""),IF(V454="YES"," e-Ordering;",""),IF(W454="YES"," e-Fulfiltment;",""),IF(X454="YES"," e-Invoicing;",""),IF(Y454="YES"," e-Payment;",""))</f>
        <v>e-Notification;</v>
      </c>
      <c r="M454" s="41"/>
      <c r="N454" s="41"/>
      <c r="O454" s="41"/>
      <c r="P454" s="41" t="s">
        <v>154</v>
      </c>
      <c r="Q454" s="41"/>
      <c r="R454" s="41"/>
      <c r="S454" s="41"/>
      <c r="T454" s="41"/>
      <c r="U454" s="41"/>
      <c r="V454" s="41"/>
      <c r="W454" s="41"/>
      <c r="X454" s="41"/>
      <c r="Y454" s="41"/>
    </row>
    <row r="455" spans="1:25" ht="15">
      <c r="A455" s="38" t="s">
        <v>1436</v>
      </c>
      <c r="B455" s="38" t="s">
        <v>869</v>
      </c>
      <c r="C455" s="38" t="s">
        <v>1926</v>
      </c>
      <c r="D455" s="38"/>
      <c r="E455" s="38" t="s">
        <v>313</v>
      </c>
      <c r="F455" s="38"/>
      <c r="G455" s="45" t="s">
        <v>797</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1437</v>
      </c>
      <c r="B456" s="41" t="s">
        <v>798</v>
      </c>
      <c r="C456" s="41" t="s">
        <v>799</v>
      </c>
      <c r="D456" s="41"/>
      <c r="E456" s="41" t="s">
        <v>143</v>
      </c>
      <c r="F456" s="41"/>
      <c r="G456" s="47" t="s">
        <v>797</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8" t="s">
        <v>1437</v>
      </c>
      <c r="B457" s="38" t="s">
        <v>798</v>
      </c>
      <c r="C457" s="38" t="s">
        <v>1927</v>
      </c>
      <c r="D457" s="38"/>
      <c r="E457" s="38" t="s">
        <v>313</v>
      </c>
      <c r="F457" s="38"/>
      <c r="G457" s="45" t="s">
        <v>807</v>
      </c>
      <c r="H457" s="37" t="s">
        <v>220</v>
      </c>
      <c r="I457" s="38"/>
      <c r="J457" s="22"/>
      <c r="K457" s="41" t="str">
        <f t="shared" si="20"/>
        <v/>
      </c>
      <c r="L457" s="22" t="str">
        <f t="shared" si="21"/>
        <v/>
      </c>
      <c r="M457" s="38"/>
      <c r="N457" s="38"/>
      <c r="O457" s="38"/>
      <c r="P457" s="38"/>
      <c r="Q457" s="38"/>
      <c r="R457" s="38"/>
      <c r="S457" s="38"/>
      <c r="T457" s="38"/>
      <c r="U457" s="38"/>
      <c r="V457" s="38"/>
      <c r="W457" s="38"/>
      <c r="X457" s="38"/>
      <c r="Y457" s="38"/>
    </row>
    <row r="458" spans="1:25" ht="45">
      <c r="A458" s="41" t="s">
        <v>1438</v>
      </c>
      <c r="B458" s="41" t="s">
        <v>808</v>
      </c>
      <c r="C458" s="41" t="s">
        <v>809</v>
      </c>
      <c r="D458" s="41"/>
      <c r="E458" s="41" t="s">
        <v>143</v>
      </c>
      <c r="F458" s="41"/>
      <c r="G458" s="47" t="s">
        <v>807</v>
      </c>
      <c r="H458" s="41" t="s">
        <v>154</v>
      </c>
      <c r="I458" s="41" t="s">
        <v>155</v>
      </c>
      <c r="J458" s="22"/>
      <c r="K458" s="41" t="str">
        <f t="shared" si="20"/>
        <v/>
      </c>
      <c r="L458" s="22" t="str">
        <f t="shared" si="21"/>
        <v>e-Notification;</v>
      </c>
      <c r="M458" s="41"/>
      <c r="N458" s="41"/>
      <c r="O458" s="41"/>
      <c r="P458" s="41" t="s">
        <v>154</v>
      </c>
      <c r="Q458" s="41"/>
      <c r="R458" s="41"/>
      <c r="S458" s="41"/>
      <c r="T458" s="41"/>
      <c r="U458" s="41"/>
      <c r="V458" s="41"/>
      <c r="W458" s="41"/>
      <c r="X458" s="41"/>
      <c r="Y458" s="41"/>
    </row>
    <row r="459" spans="1:25" ht="60">
      <c r="A459" s="38" t="s">
        <v>1438</v>
      </c>
      <c r="B459" s="38" t="s">
        <v>808</v>
      </c>
      <c r="C459" s="38" t="s">
        <v>1928</v>
      </c>
      <c r="D459" s="38"/>
      <c r="E459" s="38" t="s">
        <v>431</v>
      </c>
      <c r="F459" s="38"/>
      <c r="G459" s="47" t="s">
        <v>807</v>
      </c>
      <c r="H459" s="37" t="s">
        <v>220</v>
      </c>
      <c r="I459" s="38"/>
      <c r="J459" s="22"/>
      <c r="K459" s="41" t="str">
        <f t="shared" si="20"/>
        <v/>
      </c>
      <c r="L459" s="22" t="str">
        <f t="shared" si="21"/>
        <v/>
      </c>
      <c r="M459" s="38"/>
      <c r="N459" s="38"/>
      <c r="O459" s="38"/>
      <c r="P459" s="38"/>
      <c r="Q459" s="38"/>
      <c r="R459" s="38"/>
      <c r="S459" s="38"/>
      <c r="T459" s="38"/>
      <c r="U459" s="38"/>
      <c r="V459" s="38"/>
      <c r="W459" s="38"/>
      <c r="X459" s="38"/>
      <c r="Y459" s="38"/>
    </row>
    <row r="460" spans="1:25" ht="15">
      <c r="A460" s="38" t="s">
        <v>1438</v>
      </c>
      <c r="B460" s="38" t="s">
        <v>808</v>
      </c>
      <c r="C460" s="38" t="s">
        <v>1929</v>
      </c>
      <c r="D460" s="38"/>
      <c r="E460" s="38" t="s">
        <v>313</v>
      </c>
      <c r="F460" s="38"/>
      <c r="G460" s="45" t="s">
        <v>801</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1439</v>
      </c>
      <c r="B461" s="41" t="s">
        <v>802</v>
      </c>
      <c r="C461" s="41" t="s">
        <v>803</v>
      </c>
      <c r="D461" s="41"/>
      <c r="E461" s="41" t="s">
        <v>143</v>
      </c>
      <c r="F461" s="41"/>
      <c r="G461" s="46" t="s">
        <v>801</v>
      </c>
      <c r="H461" s="41" t="s">
        <v>154</v>
      </c>
      <c r="I461" s="41" t="s">
        <v>155</v>
      </c>
      <c r="J461" s="22"/>
      <c r="K461" s="41" t="str">
        <f t="shared" si="20"/>
        <v/>
      </c>
      <c r="L461" s="22" t="str">
        <f t="shared" si="21"/>
        <v>e-Notification; e-Submission;</v>
      </c>
      <c r="M461" s="41"/>
      <c r="N461" s="41"/>
      <c r="O461" s="41"/>
      <c r="P461" s="41" t="s">
        <v>154</v>
      </c>
      <c r="Q461" s="41"/>
      <c r="R461" s="41" t="s">
        <v>154</v>
      </c>
      <c r="S461" s="41"/>
      <c r="T461" s="41"/>
      <c r="U461" s="41"/>
      <c r="V461" s="41"/>
      <c r="W461" s="41"/>
      <c r="X461" s="41"/>
      <c r="Y461" s="41"/>
    </row>
    <row r="462" spans="1:25" ht="15">
      <c r="A462" s="37" t="s">
        <v>1439</v>
      </c>
      <c r="B462" s="37" t="s">
        <v>802</v>
      </c>
      <c r="C462" s="37" t="s">
        <v>1930</v>
      </c>
      <c r="D462" s="37"/>
      <c r="E462" s="37" t="s">
        <v>313</v>
      </c>
      <c r="F462" s="37"/>
      <c r="G462" s="46" t="s">
        <v>801</v>
      </c>
      <c r="H462" s="37" t="s">
        <v>220</v>
      </c>
      <c r="I462" s="37"/>
      <c r="J462" s="22"/>
      <c r="K462" s="41" t="str">
        <f t="shared" si="20"/>
        <v/>
      </c>
      <c r="L462" s="22" t="str">
        <f t="shared" si="21"/>
        <v/>
      </c>
      <c r="M462" s="38"/>
      <c r="N462" s="38"/>
      <c r="O462" s="38"/>
      <c r="P462" s="38"/>
      <c r="Q462" s="38"/>
      <c r="R462" s="38"/>
      <c r="S462" s="38"/>
      <c r="T462" s="38"/>
      <c r="U462" s="38"/>
      <c r="V462" s="38"/>
      <c r="W462" s="38"/>
      <c r="X462" s="38"/>
      <c r="Y462" s="38"/>
    </row>
    <row r="463" spans="1:25" ht="30">
      <c r="A463" s="37" t="s">
        <v>1439</v>
      </c>
      <c r="B463" s="37" t="s">
        <v>802</v>
      </c>
      <c r="C463" s="37" t="s">
        <v>1440</v>
      </c>
      <c r="D463" s="37"/>
      <c r="E463" s="37" t="s">
        <v>262</v>
      </c>
      <c r="F463" s="37"/>
      <c r="G463" s="45" t="s">
        <v>815</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1441</v>
      </c>
      <c r="B464" s="41" t="s">
        <v>816</v>
      </c>
      <c r="C464" s="41" t="s">
        <v>1819</v>
      </c>
      <c r="D464" s="41"/>
      <c r="E464" s="41" t="s">
        <v>143</v>
      </c>
      <c r="F464" s="41"/>
      <c r="G464" s="47" t="s">
        <v>815</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8" t="s">
        <v>1441</v>
      </c>
      <c r="B465" s="38" t="s">
        <v>816</v>
      </c>
      <c r="C465" s="38" t="s">
        <v>1931</v>
      </c>
      <c r="D465" s="38"/>
      <c r="E465" s="38" t="s">
        <v>313</v>
      </c>
      <c r="F465" s="38"/>
      <c r="G465" s="47" t="s">
        <v>815</v>
      </c>
      <c r="H465" s="37" t="s">
        <v>220</v>
      </c>
      <c r="I465" s="38"/>
      <c r="J465" s="22"/>
      <c r="K465" s="41" t="str">
        <f t="shared" si="20"/>
        <v/>
      </c>
      <c r="L465" s="22" t="str">
        <f t="shared" si="21"/>
        <v/>
      </c>
      <c r="M465" s="38"/>
      <c r="N465" s="38"/>
      <c r="O465" s="38"/>
      <c r="P465" s="38"/>
      <c r="Q465" s="38"/>
      <c r="R465" s="38"/>
      <c r="S465" s="38"/>
      <c r="T465" s="38"/>
      <c r="U465" s="38"/>
      <c r="V465" s="38"/>
      <c r="W465" s="38"/>
      <c r="X465" s="38"/>
      <c r="Y465" s="38"/>
    </row>
    <row r="466" spans="1:25" ht="45">
      <c r="A466" s="38" t="s">
        <v>1441</v>
      </c>
      <c r="B466" s="38" t="s">
        <v>816</v>
      </c>
      <c r="C466" s="38" t="s">
        <v>1932</v>
      </c>
      <c r="D466" s="38"/>
      <c r="E466" s="38" t="s">
        <v>431</v>
      </c>
      <c r="F466" s="38"/>
      <c r="G466" s="45" t="s">
        <v>811</v>
      </c>
      <c r="H466" s="37" t="s">
        <v>220</v>
      </c>
      <c r="I466" s="38"/>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1442</v>
      </c>
      <c r="B467" s="41" t="s">
        <v>812</v>
      </c>
      <c r="C467" s="41" t="s">
        <v>813</v>
      </c>
      <c r="D467" s="41"/>
      <c r="E467" s="41" t="s">
        <v>143</v>
      </c>
      <c r="F467" s="41"/>
      <c r="G467" s="46" t="s">
        <v>811</v>
      </c>
      <c r="H467" s="41" t="s">
        <v>154</v>
      </c>
      <c r="I467" s="41" t="s">
        <v>155</v>
      </c>
      <c r="J467" s="22"/>
      <c r="K467" s="41" t="str">
        <f t="shared" si="20"/>
        <v/>
      </c>
      <c r="L467" s="22" t="str">
        <f t="shared" si="21"/>
        <v>e-Notification;</v>
      </c>
      <c r="M467" s="41"/>
      <c r="N467" s="41"/>
      <c r="O467" s="41"/>
      <c r="P467" s="41" t="s">
        <v>154</v>
      </c>
      <c r="Q467" s="41"/>
      <c r="R467" s="41"/>
      <c r="S467" s="41"/>
      <c r="T467" s="41"/>
      <c r="U467" s="41"/>
      <c r="V467" s="41"/>
      <c r="W467" s="41"/>
      <c r="X467" s="41"/>
      <c r="Y467" s="41"/>
    </row>
    <row r="468" spans="1:25" ht="15">
      <c r="A468" s="37" t="s">
        <v>1442</v>
      </c>
      <c r="B468" s="37" t="s">
        <v>812</v>
      </c>
      <c r="C468" s="37" t="s">
        <v>1933</v>
      </c>
      <c r="D468" s="37"/>
      <c r="E468" s="37" t="s">
        <v>313</v>
      </c>
      <c r="F468" s="37"/>
      <c r="G468" s="46" t="s">
        <v>811</v>
      </c>
      <c r="H468" s="37" t="s">
        <v>220</v>
      </c>
      <c r="I468" s="37"/>
      <c r="J468" s="22"/>
      <c r="K468" s="41" t="str">
        <f t="shared" si="20"/>
        <v/>
      </c>
      <c r="L468" s="22" t="str">
        <f t="shared" si="21"/>
        <v/>
      </c>
      <c r="M468" s="38"/>
      <c r="N468" s="38"/>
      <c r="O468" s="38"/>
      <c r="P468" s="38"/>
      <c r="Q468" s="38"/>
      <c r="R468" s="38"/>
      <c r="S468" s="38"/>
      <c r="T468" s="38"/>
      <c r="U468" s="38"/>
      <c r="V468" s="38"/>
      <c r="W468" s="38"/>
      <c r="X468" s="38"/>
      <c r="Y468" s="38"/>
    </row>
    <row r="469" spans="1:25" ht="45">
      <c r="A469" s="37" t="s">
        <v>1442</v>
      </c>
      <c r="B469" s="37" t="s">
        <v>812</v>
      </c>
      <c r="C469" s="37" t="s">
        <v>1934</v>
      </c>
      <c r="D469" s="37"/>
      <c r="E469" s="37" t="s">
        <v>431</v>
      </c>
      <c r="F469" s="37"/>
      <c r="G469" s="45" t="s">
        <v>831</v>
      </c>
      <c r="H469" s="37" t="s">
        <v>220</v>
      </c>
      <c r="I469" s="37"/>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1443</v>
      </c>
      <c r="B470" s="41" t="s">
        <v>833</v>
      </c>
      <c r="C470" s="41" t="s">
        <v>834</v>
      </c>
      <c r="D470" s="41"/>
      <c r="E470" s="41" t="s">
        <v>143</v>
      </c>
      <c r="F470" s="41"/>
      <c r="G470" s="45" t="s">
        <v>1444</v>
      </c>
      <c r="H470" s="41" t="s">
        <v>154</v>
      </c>
      <c r="I470" s="41" t="s">
        <v>155</v>
      </c>
      <c r="J470" s="22"/>
      <c r="K470" s="41" t="str">
        <f t="shared" si="20"/>
        <v/>
      </c>
      <c r="L470" s="22" t="str">
        <f t="shared" si="21"/>
        <v>e-Notification; e-Awarding;</v>
      </c>
      <c r="M470" s="41"/>
      <c r="N470" s="41"/>
      <c r="O470" s="41"/>
      <c r="P470" s="41" t="s">
        <v>154</v>
      </c>
      <c r="Q470" s="41"/>
      <c r="R470" s="41"/>
      <c r="S470" s="41"/>
      <c r="T470" s="41" t="s">
        <v>154</v>
      </c>
      <c r="U470" s="41"/>
      <c r="V470" s="41"/>
      <c r="W470" s="41"/>
      <c r="X470" s="41"/>
      <c r="Y470" s="41"/>
    </row>
    <row r="471" spans="1:25" ht="45">
      <c r="A471" s="41" t="s">
        <v>1445</v>
      </c>
      <c r="B471" s="41" t="s">
        <v>84</v>
      </c>
      <c r="C471" s="41" t="s">
        <v>85</v>
      </c>
      <c r="D471" s="41"/>
      <c r="E471" s="41" t="s">
        <v>143</v>
      </c>
      <c r="F471" s="41" t="s">
        <v>1446</v>
      </c>
      <c r="G471" s="47" t="s">
        <v>1444</v>
      </c>
      <c r="H471" s="41" t="s">
        <v>154</v>
      </c>
      <c r="I471" s="41" t="s">
        <v>579</v>
      </c>
      <c r="J471" s="22"/>
      <c r="K471" s="41" t="str">
        <f t="shared" si="20"/>
        <v/>
      </c>
      <c r="L471" s="22" t="str">
        <f t="shared" si="21"/>
        <v>e-Notification;</v>
      </c>
      <c r="M471" s="41"/>
      <c r="N471" s="41"/>
      <c r="O471" s="41"/>
      <c r="P471" s="41" t="s">
        <v>154</v>
      </c>
      <c r="Q471" s="41"/>
      <c r="R471" s="41"/>
      <c r="S471" s="41"/>
      <c r="T471" s="41"/>
      <c r="U471" s="41"/>
      <c r="V471" s="41"/>
      <c r="W471" s="41"/>
      <c r="X471" s="41"/>
      <c r="Y471" s="41"/>
    </row>
    <row r="472" spans="1:25" ht="30">
      <c r="A472" s="38" t="s">
        <v>1445</v>
      </c>
      <c r="B472" s="38" t="s">
        <v>84</v>
      </c>
      <c r="C472" s="38" t="s">
        <v>1447</v>
      </c>
      <c r="D472" s="38"/>
      <c r="E472" s="38" t="s">
        <v>313</v>
      </c>
      <c r="F472" s="38"/>
      <c r="G472" s="47" t="s">
        <v>1444</v>
      </c>
      <c r="H472" s="37" t="s">
        <v>220</v>
      </c>
      <c r="I472" s="38"/>
      <c r="J472" s="22"/>
      <c r="K472" s="41" t="str">
        <f t="shared" si="20"/>
        <v/>
      </c>
      <c r="L472" s="22" t="str">
        <f t="shared" si="21"/>
        <v/>
      </c>
      <c r="M472" s="38"/>
      <c r="N472" s="38"/>
      <c r="O472" s="38"/>
      <c r="P472" s="38"/>
      <c r="Q472" s="38"/>
      <c r="R472" s="38"/>
      <c r="S472" s="38"/>
      <c r="T472" s="38"/>
      <c r="U472" s="38"/>
      <c r="V472" s="38"/>
      <c r="W472" s="38"/>
      <c r="X472" s="38"/>
      <c r="Y472" s="38"/>
    </row>
    <row r="473" spans="1:25" ht="15">
      <c r="A473" s="38" t="s">
        <v>1445</v>
      </c>
      <c r="B473" s="38" t="s">
        <v>84</v>
      </c>
      <c r="C473" s="38" t="s">
        <v>1448</v>
      </c>
      <c r="D473" s="38"/>
      <c r="E473" s="38" t="s">
        <v>431</v>
      </c>
      <c r="F473" s="38"/>
      <c r="G473" s="47" t="s">
        <v>1444</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75">
      <c r="A474" s="38" t="s">
        <v>1445</v>
      </c>
      <c r="B474" s="38" t="s">
        <v>84</v>
      </c>
      <c r="C474" s="38" t="s">
        <v>1935</v>
      </c>
      <c r="D474" s="38"/>
      <c r="E474" s="38" t="s">
        <v>212</v>
      </c>
      <c r="F474" s="38" t="s">
        <v>1449</v>
      </c>
      <c r="G474" s="47" t="s">
        <v>1444</v>
      </c>
      <c r="H474" s="37" t="s">
        <v>220</v>
      </c>
      <c r="I474" s="38"/>
      <c r="J474" s="22"/>
      <c r="K474" s="41" t="str">
        <f t="shared" si="20"/>
        <v/>
      </c>
      <c r="L474" s="22" t="str">
        <f t="shared" si="21"/>
        <v/>
      </c>
      <c r="M474" s="38"/>
      <c r="N474" s="38"/>
      <c r="O474" s="38"/>
      <c r="P474" s="38"/>
      <c r="Q474" s="38"/>
      <c r="R474" s="38"/>
      <c r="S474" s="38"/>
      <c r="T474" s="38"/>
      <c r="U474" s="38"/>
      <c r="V474" s="38"/>
      <c r="W474" s="38"/>
      <c r="X474" s="38"/>
      <c r="Y474" s="38"/>
    </row>
    <row r="475" spans="1:25" ht="45">
      <c r="A475" s="38" t="s">
        <v>1445</v>
      </c>
      <c r="B475" s="38" t="s">
        <v>84</v>
      </c>
      <c r="C475" s="38" t="s">
        <v>1936</v>
      </c>
      <c r="D475" s="38"/>
      <c r="E475" s="38" t="s">
        <v>1450</v>
      </c>
      <c r="F475" s="28" t="s">
        <v>1451</v>
      </c>
      <c r="G475" s="47" t="s">
        <v>1444</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05">
      <c r="A476" s="38" t="s">
        <v>1445</v>
      </c>
      <c r="B476" s="38" t="s">
        <v>84</v>
      </c>
      <c r="C476" s="38" t="s">
        <v>1452</v>
      </c>
      <c r="D476" s="38"/>
      <c r="E476" s="38" t="s">
        <v>1453</v>
      </c>
      <c r="F476" s="28" t="s">
        <v>1454</v>
      </c>
      <c r="G476" s="45" t="s">
        <v>681</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45">
      <c r="A477" s="41" t="s">
        <v>1455</v>
      </c>
      <c r="B477" s="41" t="s">
        <v>682</v>
      </c>
      <c r="C477" s="41" t="s">
        <v>683</v>
      </c>
      <c r="D477" s="41"/>
      <c r="E477" s="41" t="s">
        <v>143</v>
      </c>
      <c r="F477" s="41" t="s">
        <v>625</v>
      </c>
      <c r="G477" s="47" t="s">
        <v>681</v>
      </c>
      <c r="H477" s="41" t="s">
        <v>154</v>
      </c>
      <c r="I477" s="41" t="s">
        <v>579</v>
      </c>
      <c r="J477" s="22"/>
      <c r="K477" s="41" t="str">
        <f t="shared" si="20"/>
        <v/>
      </c>
      <c r="L477" s="22" t="str">
        <f t="shared" si="21"/>
        <v>e-Notification;</v>
      </c>
      <c r="M477" s="41"/>
      <c r="N477" s="41"/>
      <c r="O477" s="41"/>
      <c r="P477" s="41" t="s">
        <v>154</v>
      </c>
      <c r="Q477" s="41"/>
      <c r="R477" s="41"/>
      <c r="S477" s="41"/>
      <c r="T477" s="41"/>
      <c r="U477" s="41"/>
      <c r="V477" s="41"/>
      <c r="W477" s="41"/>
      <c r="X477" s="41"/>
      <c r="Y477" s="41"/>
    </row>
    <row r="478" spans="1:25" ht="30">
      <c r="A478" s="38" t="s">
        <v>1455</v>
      </c>
      <c r="B478" s="38" t="s">
        <v>682</v>
      </c>
      <c r="C478" s="38" t="s">
        <v>1937</v>
      </c>
      <c r="D478" s="38"/>
      <c r="E478" s="38" t="s">
        <v>212</v>
      </c>
      <c r="F478" s="38" t="s">
        <v>1456</v>
      </c>
      <c r="G478" s="45" t="s">
        <v>690</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45">
      <c r="A479" s="41" t="s">
        <v>1457</v>
      </c>
      <c r="B479" s="41" t="s">
        <v>691</v>
      </c>
      <c r="C479" s="41" t="s">
        <v>1938</v>
      </c>
      <c r="D479" s="41"/>
      <c r="E479" s="41" t="s">
        <v>143</v>
      </c>
      <c r="F479" s="41" t="s">
        <v>1458</v>
      </c>
      <c r="G479" s="47" t="s">
        <v>690</v>
      </c>
      <c r="H479" s="41" t="s">
        <v>154</v>
      </c>
      <c r="I479" s="41" t="s">
        <v>579</v>
      </c>
      <c r="J479" s="22"/>
      <c r="K479" s="41" t="str">
        <f t="shared" si="20"/>
        <v/>
      </c>
      <c r="L479" s="22" t="str">
        <f t="shared" si="21"/>
        <v>e-Notification;</v>
      </c>
      <c r="M479" s="41"/>
      <c r="N479" s="41"/>
      <c r="O479" s="41"/>
      <c r="P479" s="41" t="s">
        <v>154</v>
      </c>
      <c r="Q479" s="41"/>
      <c r="R479" s="41"/>
      <c r="S479" s="41"/>
      <c r="T479" s="41"/>
      <c r="U479" s="41"/>
      <c r="V479" s="41"/>
      <c r="W479" s="41"/>
      <c r="X479" s="41"/>
      <c r="Y479" s="41"/>
    </row>
    <row r="480" spans="1:25" ht="75">
      <c r="A480" s="38" t="s">
        <v>1457</v>
      </c>
      <c r="B480" s="38" t="s">
        <v>691</v>
      </c>
      <c r="C480" s="38" t="s">
        <v>1459</v>
      </c>
      <c r="D480" s="38"/>
      <c r="E480" s="38" t="s">
        <v>212</v>
      </c>
      <c r="F480" s="38" t="s">
        <v>1460</v>
      </c>
      <c r="G480" s="45" t="s">
        <v>685</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45">
      <c r="A481" s="41" t="s">
        <v>1461</v>
      </c>
      <c r="B481" s="41" t="s">
        <v>686</v>
      </c>
      <c r="C481" s="41" t="s">
        <v>687</v>
      </c>
      <c r="D481" s="41"/>
      <c r="E481" s="41" t="s">
        <v>143</v>
      </c>
      <c r="F481" s="41" t="s">
        <v>625</v>
      </c>
      <c r="G481" s="46" t="s">
        <v>685</v>
      </c>
      <c r="H481" s="41" t="s">
        <v>154</v>
      </c>
      <c r="I481" s="41" t="s">
        <v>579</v>
      </c>
      <c r="J481" s="22"/>
      <c r="K481" s="41" t="str">
        <f t="shared" si="20"/>
        <v/>
      </c>
      <c r="L481" s="22" t="str">
        <f t="shared" si="21"/>
        <v>e-Notification;</v>
      </c>
      <c r="M481" s="41"/>
      <c r="N481" s="41"/>
      <c r="O481" s="41"/>
      <c r="P481" s="41" t="s">
        <v>154</v>
      </c>
      <c r="Q481" s="41"/>
      <c r="R481" s="41"/>
      <c r="S481" s="41"/>
      <c r="T481" s="41"/>
      <c r="U481" s="41"/>
      <c r="V481" s="41"/>
      <c r="W481" s="41"/>
      <c r="X481" s="41"/>
      <c r="Y481" s="41"/>
    </row>
    <row r="482" spans="1:25" ht="30">
      <c r="A482" s="37" t="s">
        <v>1461</v>
      </c>
      <c r="B482" s="37" t="s">
        <v>686</v>
      </c>
      <c r="C482" s="37" t="s">
        <v>1937</v>
      </c>
      <c r="D482" s="37"/>
      <c r="E482" s="37" t="s">
        <v>212</v>
      </c>
      <c r="F482" s="37" t="s">
        <v>1456</v>
      </c>
      <c r="G482" s="48" t="s">
        <v>300</v>
      </c>
      <c r="H482" s="37" t="s">
        <v>220</v>
      </c>
      <c r="I482" s="37"/>
      <c r="J482" s="22"/>
      <c r="K482" s="41" t="str">
        <f t="shared" si="20"/>
        <v/>
      </c>
      <c r="L482" s="22" t="str">
        <f t="shared" si="21"/>
        <v/>
      </c>
      <c r="M482" s="38"/>
      <c r="N482" s="38"/>
      <c r="O482" s="38"/>
      <c r="P482" s="38"/>
      <c r="Q482" s="38"/>
      <c r="R482" s="38"/>
      <c r="S482" s="38"/>
      <c r="T482" s="38"/>
      <c r="U482" s="38"/>
      <c r="V482" s="38"/>
      <c r="W482" s="38"/>
      <c r="X482" s="38"/>
      <c r="Y482" s="38"/>
    </row>
    <row r="483" spans="1:25" ht="75">
      <c r="A483" s="25" t="s">
        <v>1462</v>
      </c>
      <c r="B483" s="25" t="s">
        <v>301</v>
      </c>
      <c r="C483" s="25" t="s">
        <v>1939</v>
      </c>
      <c r="D483" s="25"/>
      <c r="E483" s="25" t="s">
        <v>143</v>
      </c>
      <c r="F483" s="25"/>
      <c r="G483" s="47" t="s">
        <v>300</v>
      </c>
      <c r="H483" s="41" t="s">
        <v>154</v>
      </c>
      <c r="I483" s="41" t="s">
        <v>155</v>
      </c>
      <c r="J483" s="22"/>
      <c r="K483" s="41" t="str">
        <f t="shared" si="20"/>
        <v/>
      </c>
      <c r="L483" s="22" t="str">
        <f t="shared" si="21"/>
        <v>e-Notification; e-Submission;</v>
      </c>
      <c r="M483" s="41"/>
      <c r="N483" s="41"/>
      <c r="O483" s="41"/>
      <c r="P483" s="41" t="s">
        <v>154</v>
      </c>
      <c r="Q483" s="41"/>
      <c r="R483" s="41" t="s">
        <v>154</v>
      </c>
      <c r="S483" s="41"/>
      <c r="T483" s="41"/>
      <c r="U483" s="41"/>
      <c r="V483" s="41"/>
      <c r="W483" s="41"/>
      <c r="X483" s="41"/>
      <c r="Y483" s="41"/>
    </row>
    <row r="484" spans="1:25" ht="15">
      <c r="A484" s="38" t="s">
        <v>1462</v>
      </c>
      <c r="B484" s="38" t="s">
        <v>301</v>
      </c>
      <c r="C484" s="38" t="s">
        <v>1940</v>
      </c>
      <c r="D484" s="38"/>
      <c r="E484" s="38" t="s">
        <v>313</v>
      </c>
      <c r="F484" s="38"/>
      <c r="G484" s="47" t="s">
        <v>300</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30">
      <c r="A485" s="38" t="s">
        <v>1462</v>
      </c>
      <c r="B485" s="38" t="s">
        <v>301</v>
      </c>
      <c r="C485" s="38" t="s">
        <v>1941</v>
      </c>
      <c r="D485" s="38"/>
      <c r="E485" s="38" t="s">
        <v>313</v>
      </c>
      <c r="F485" s="38"/>
      <c r="G485" s="47" t="s">
        <v>300</v>
      </c>
      <c r="H485" s="37" t="s">
        <v>220</v>
      </c>
      <c r="I485" s="38"/>
      <c r="J485" s="22"/>
      <c r="K485" s="41" t="str">
        <f t="shared" si="20"/>
        <v/>
      </c>
      <c r="L485" s="22" t="str">
        <f t="shared" si="21"/>
        <v/>
      </c>
      <c r="M485" s="38"/>
      <c r="N485" s="38"/>
      <c r="O485" s="38"/>
      <c r="P485" s="38"/>
      <c r="Q485" s="38"/>
      <c r="R485" s="38"/>
      <c r="S485" s="38"/>
      <c r="T485" s="38"/>
      <c r="U485" s="38"/>
      <c r="V485" s="38"/>
      <c r="W485" s="38"/>
      <c r="X485" s="38"/>
      <c r="Y485" s="38"/>
    </row>
    <row r="486" spans="1:25" ht="165">
      <c r="A486" s="38" t="s">
        <v>1462</v>
      </c>
      <c r="B486" s="38" t="s">
        <v>301</v>
      </c>
      <c r="C486" s="38" t="s">
        <v>1942</v>
      </c>
      <c r="D486" s="38"/>
      <c r="E486" s="38" t="s">
        <v>212</v>
      </c>
      <c r="F486" s="38" t="s">
        <v>1463</v>
      </c>
      <c r="G486" s="47" t="s">
        <v>300</v>
      </c>
      <c r="H486" s="37" t="s">
        <v>220</v>
      </c>
      <c r="I486" s="38"/>
      <c r="J486" s="22"/>
      <c r="K486" s="41" t="str">
        <f t="shared" si="20"/>
        <v/>
      </c>
      <c r="L486" s="22" t="str">
        <f t="shared" si="21"/>
        <v/>
      </c>
      <c r="M486" s="38"/>
      <c r="N486" s="38"/>
      <c r="O486" s="38"/>
      <c r="P486" s="38"/>
      <c r="Q486" s="38"/>
      <c r="R486" s="38"/>
      <c r="S486" s="38"/>
      <c r="T486" s="38"/>
      <c r="U486" s="38"/>
      <c r="V486" s="38"/>
      <c r="W486" s="38"/>
      <c r="X486" s="38"/>
      <c r="Y486" s="38"/>
    </row>
    <row r="487" spans="1:25" ht="90">
      <c r="A487" s="38" t="s">
        <v>1462</v>
      </c>
      <c r="B487" s="38" t="s">
        <v>301</v>
      </c>
      <c r="C487" s="38" t="s">
        <v>1464</v>
      </c>
      <c r="D487" s="38"/>
      <c r="E487" s="38" t="s">
        <v>212</v>
      </c>
      <c r="F487" s="38" t="s">
        <v>1153</v>
      </c>
      <c r="G487" s="47" t="s">
        <v>1465</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1462</v>
      </c>
      <c r="B488" s="38" t="s">
        <v>301</v>
      </c>
      <c r="C488" s="38" t="s">
        <v>1466</v>
      </c>
      <c r="D488" s="38"/>
      <c r="E488" s="38" t="s">
        <v>262</v>
      </c>
      <c r="F488" s="38"/>
      <c r="G488" s="47" t="s">
        <v>1465</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30">
      <c r="A489" s="38" t="s">
        <v>1462</v>
      </c>
      <c r="B489" s="38" t="s">
        <v>301</v>
      </c>
      <c r="C489" s="38" t="s">
        <v>1466</v>
      </c>
      <c r="D489" s="38"/>
      <c r="E489" s="38" t="s">
        <v>276</v>
      </c>
      <c r="F489" s="38"/>
      <c r="G489" s="45" t="s">
        <v>56</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15">
      <c r="A490" s="25"/>
      <c r="B490" s="41" t="s">
        <v>1029</v>
      </c>
      <c r="C490" s="41"/>
      <c r="D490" s="41"/>
      <c r="E490" s="41"/>
      <c r="F490" s="41"/>
      <c r="G490" s="47"/>
      <c r="H490" s="41" t="s">
        <v>154</v>
      </c>
      <c r="I490" s="41"/>
      <c r="J490" s="22"/>
      <c r="K490" s="41"/>
      <c r="L490" s="22"/>
      <c r="M490" s="41"/>
      <c r="N490" s="41"/>
      <c r="O490" s="41"/>
      <c r="P490" s="41"/>
      <c r="Q490" s="41"/>
      <c r="R490" s="41"/>
      <c r="S490" s="41"/>
      <c r="T490" s="41"/>
      <c r="U490" s="41"/>
      <c r="V490" s="41"/>
      <c r="W490" s="41"/>
      <c r="X490" s="41"/>
      <c r="Y490" s="41"/>
    </row>
    <row r="491" spans="1:25" ht="45">
      <c r="A491" s="25" t="s">
        <v>1467</v>
      </c>
      <c r="B491" s="41" t="s">
        <v>57</v>
      </c>
      <c r="C491" s="41" t="s">
        <v>58</v>
      </c>
      <c r="D491" s="41"/>
      <c r="E491" s="41" t="s">
        <v>143</v>
      </c>
      <c r="F491" s="41"/>
      <c r="G491" s="47" t="s">
        <v>56</v>
      </c>
      <c r="H491" s="41" t="s">
        <v>154</v>
      </c>
      <c r="I491" s="41" t="s">
        <v>155</v>
      </c>
      <c r="J491" s="22"/>
      <c r="K491" s="41" t="str">
        <f t="shared" ref="K491:K513" si="22">CONCATENATE(IF(M491="YES","UC1;",""),IF(N491="YES"," UC2;",""),IF(O491="YES"," UC3",""))</f>
        <v/>
      </c>
      <c r="L491" s="22" t="str">
        <f t="shared" ref="L491:L513" si="23">CONCATENATE(IF(P491="YES","e-Notification;",""),IF(Q491="YES"," e-Access;",""),IF(R491="YES"," e-Submission;",""),IF(S491="YES"," e-Evaluation;",""),IF(T491="YES"," e-Awarding;",""),IF(U491="YES"," e-Request;",""),IF(V491="YES"," e-Ordering;",""),IF(W491="YES"," e-Fulfiltment;",""),IF(X491="YES"," e-Invoicing;",""),IF(Y491="YES"," e-Payment;",""))</f>
        <v>e-Notification;</v>
      </c>
      <c r="M491" s="41"/>
      <c r="N491" s="41"/>
      <c r="O491" s="41"/>
      <c r="P491" s="41" t="s">
        <v>154</v>
      </c>
      <c r="Q491" s="41"/>
      <c r="R491" s="41"/>
      <c r="S491" s="41"/>
      <c r="T491" s="41"/>
      <c r="U491" s="41"/>
      <c r="V491" s="41"/>
      <c r="W491" s="41"/>
      <c r="X491" s="41"/>
      <c r="Y491" s="41"/>
    </row>
    <row r="492" spans="1:25" ht="15">
      <c r="A492" s="38" t="s">
        <v>1467</v>
      </c>
      <c r="B492" s="33" t="s">
        <v>57</v>
      </c>
      <c r="C492" s="38" t="s">
        <v>1468</v>
      </c>
      <c r="D492" s="38"/>
      <c r="E492" s="38" t="s">
        <v>313</v>
      </c>
      <c r="F492" s="38"/>
      <c r="G492" s="47" t="s">
        <v>56</v>
      </c>
      <c r="H492" s="37" t="s">
        <v>220</v>
      </c>
      <c r="I492" s="38"/>
      <c r="J492" s="22"/>
      <c r="K492" s="41" t="str">
        <f t="shared" si="22"/>
        <v/>
      </c>
      <c r="L492" s="22" t="str">
        <f t="shared" si="23"/>
        <v/>
      </c>
      <c r="M492" s="38"/>
      <c r="N492" s="38"/>
      <c r="O492" s="38"/>
      <c r="P492" s="38"/>
      <c r="Q492" s="38"/>
      <c r="R492" s="38"/>
      <c r="S492" s="38"/>
      <c r="T492" s="38"/>
      <c r="U492" s="38"/>
      <c r="V492" s="38"/>
      <c r="W492" s="38"/>
      <c r="X492" s="38"/>
      <c r="Y492" s="38"/>
    </row>
    <row r="493" spans="1:25" ht="409.5">
      <c r="A493" s="38" t="s">
        <v>1467</v>
      </c>
      <c r="B493" s="33" t="s">
        <v>57</v>
      </c>
      <c r="C493" s="38" t="s">
        <v>1943</v>
      </c>
      <c r="D493" s="38"/>
      <c r="E493" s="38" t="s">
        <v>212</v>
      </c>
      <c r="F493" s="38" t="s">
        <v>1469</v>
      </c>
      <c r="G493" s="47" t="s">
        <v>56</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15">
      <c r="A494" s="38" t="s">
        <v>1467</v>
      </c>
      <c r="B494" s="33" t="s">
        <v>57</v>
      </c>
      <c r="C494" s="38" t="s">
        <v>1944</v>
      </c>
      <c r="D494" s="38"/>
      <c r="E494" s="38" t="s">
        <v>431</v>
      </c>
      <c r="F494" s="38"/>
      <c r="G494" s="47" t="s">
        <v>56</v>
      </c>
      <c r="H494" s="37" t="s">
        <v>220</v>
      </c>
      <c r="I494" s="38"/>
      <c r="J494" s="22"/>
      <c r="K494" s="41" t="str">
        <f t="shared" si="22"/>
        <v/>
      </c>
      <c r="L494" s="22" t="str">
        <f t="shared" si="23"/>
        <v/>
      </c>
      <c r="M494" s="38"/>
      <c r="N494" s="38"/>
      <c r="O494" s="38"/>
      <c r="P494" s="38"/>
      <c r="Q494" s="38"/>
      <c r="R494" s="38"/>
      <c r="S494" s="38"/>
      <c r="T494" s="38"/>
      <c r="U494" s="38"/>
      <c r="V494" s="38"/>
      <c r="W494" s="38"/>
      <c r="X494" s="38"/>
      <c r="Y494" s="38"/>
    </row>
    <row r="495" spans="1:25" ht="105">
      <c r="A495" s="38" t="s">
        <v>1467</v>
      </c>
      <c r="B495" s="33" t="s">
        <v>57</v>
      </c>
      <c r="C495" s="38" t="s">
        <v>1470</v>
      </c>
      <c r="D495" s="38"/>
      <c r="E495" s="38" t="s">
        <v>1007</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5">
      <c r="A496" s="38" t="s">
        <v>1467</v>
      </c>
      <c r="B496" s="33" t="s">
        <v>57</v>
      </c>
      <c r="C496" s="38" t="s">
        <v>1945</v>
      </c>
      <c r="D496" s="38"/>
      <c r="E496" s="38" t="s">
        <v>711</v>
      </c>
      <c r="F496" s="38"/>
      <c r="G496" s="48" t="s">
        <v>633</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60">
      <c r="A497" s="25" t="s">
        <v>1471</v>
      </c>
      <c r="B497" s="25" t="s">
        <v>1030</v>
      </c>
      <c r="C497" s="25" t="s">
        <v>635</v>
      </c>
      <c r="D497" s="25"/>
      <c r="E497" s="25" t="s">
        <v>431</v>
      </c>
      <c r="F497" s="25" t="s">
        <v>1472</v>
      </c>
      <c r="G497" s="47" t="s">
        <v>633</v>
      </c>
      <c r="H497" s="41" t="s">
        <v>154</v>
      </c>
      <c r="I497" s="41" t="s">
        <v>1026</v>
      </c>
      <c r="J497" s="22"/>
      <c r="K497" s="41" t="str">
        <f t="shared" si="22"/>
        <v/>
      </c>
      <c r="L497" s="22" t="str">
        <f t="shared" si="23"/>
        <v>e-Notification;</v>
      </c>
      <c r="M497" s="41"/>
      <c r="N497" s="41"/>
      <c r="O497" s="41"/>
      <c r="P497" s="41" t="s">
        <v>154</v>
      </c>
      <c r="Q497" s="41"/>
      <c r="R497" s="41"/>
      <c r="S497" s="41"/>
      <c r="T497" s="41"/>
      <c r="U497" s="41"/>
      <c r="V497" s="41"/>
      <c r="W497" s="41"/>
      <c r="X497" s="41"/>
      <c r="Y497" s="41"/>
    </row>
    <row r="498" spans="1:25" ht="75">
      <c r="A498" s="38" t="s">
        <v>1471</v>
      </c>
      <c r="B498" s="38" t="s">
        <v>1030</v>
      </c>
      <c r="C498" s="38" t="s">
        <v>1473</v>
      </c>
      <c r="D498" s="38"/>
      <c r="E498" s="38" t="s">
        <v>431</v>
      </c>
      <c r="F498" s="38"/>
      <c r="G498" s="45" t="s">
        <v>504</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41" t="s">
        <v>1474</v>
      </c>
      <c r="B499" s="41" t="s">
        <v>505</v>
      </c>
      <c r="C499" s="41" t="s">
        <v>506</v>
      </c>
      <c r="D499" s="41"/>
      <c r="E499" s="41" t="s">
        <v>143</v>
      </c>
      <c r="F499" s="41" t="s">
        <v>625</v>
      </c>
      <c r="G499" s="47" t="s">
        <v>504</v>
      </c>
      <c r="H499" s="41" t="s">
        <v>154</v>
      </c>
      <c r="I499" s="41" t="s">
        <v>579</v>
      </c>
      <c r="J499" s="22"/>
      <c r="K499" s="41" t="str">
        <f t="shared" si="22"/>
        <v/>
      </c>
      <c r="L499" s="22" t="str">
        <f t="shared" si="23"/>
        <v>e-Notification; e-Payment;</v>
      </c>
      <c r="M499" s="41"/>
      <c r="N499" s="41"/>
      <c r="O499" s="41"/>
      <c r="P499" s="41" t="s">
        <v>154</v>
      </c>
      <c r="Q499" s="41"/>
      <c r="R499" s="41"/>
      <c r="S499" s="41"/>
      <c r="T499" s="41"/>
      <c r="U499" s="41"/>
      <c r="V499" s="41"/>
      <c r="W499" s="41"/>
      <c r="X499" s="41"/>
      <c r="Y499" s="41" t="s">
        <v>154</v>
      </c>
    </row>
    <row r="500" spans="1:25" ht="30">
      <c r="A500" s="38" t="s">
        <v>1474</v>
      </c>
      <c r="B500" s="38" t="s">
        <v>505</v>
      </c>
      <c r="C500" s="38" t="s">
        <v>1475</v>
      </c>
      <c r="D500" s="38"/>
      <c r="E500" s="38" t="s">
        <v>212</v>
      </c>
      <c r="F500" s="38" t="s">
        <v>1476</v>
      </c>
      <c r="G500" s="47" t="s">
        <v>504</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15">
      <c r="A501" s="38" t="s">
        <v>1474</v>
      </c>
      <c r="B501" s="38" t="s">
        <v>505</v>
      </c>
      <c r="C501" s="38" t="s">
        <v>1477</v>
      </c>
      <c r="D501" s="38"/>
      <c r="E501" s="38" t="s">
        <v>262</v>
      </c>
      <c r="F501" s="38"/>
      <c r="G501" s="47"/>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15">
      <c r="A502" s="38" t="s">
        <v>1474</v>
      </c>
      <c r="B502" s="38" t="s">
        <v>505</v>
      </c>
      <c r="C502" s="38" t="s">
        <v>1477</v>
      </c>
      <c r="D502" s="38"/>
      <c r="E502" s="38" t="s">
        <v>276</v>
      </c>
      <c r="F502" s="38"/>
      <c r="G502" s="45" t="s">
        <v>515</v>
      </c>
      <c r="H502" s="37" t="s">
        <v>220</v>
      </c>
      <c r="I502" s="38"/>
      <c r="J502" s="22"/>
      <c r="K502" s="41" t="str">
        <f t="shared" si="22"/>
        <v/>
      </c>
      <c r="L502" s="22" t="str">
        <f t="shared" si="23"/>
        <v/>
      </c>
      <c r="M502" s="38"/>
      <c r="N502" s="38"/>
      <c r="O502" s="38"/>
      <c r="P502" s="38"/>
      <c r="Q502" s="38"/>
      <c r="R502" s="38"/>
      <c r="S502" s="38"/>
      <c r="T502" s="38"/>
      <c r="U502" s="38"/>
      <c r="V502" s="38"/>
      <c r="W502" s="38"/>
      <c r="X502" s="38"/>
      <c r="Y502" s="38"/>
    </row>
    <row r="503" spans="1:25" ht="45">
      <c r="A503" s="41" t="s">
        <v>1478</v>
      </c>
      <c r="B503" s="41" t="s">
        <v>516</v>
      </c>
      <c r="C503" s="41" t="s">
        <v>517</v>
      </c>
      <c r="D503" s="41"/>
      <c r="E503" s="41" t="s">
        <v>143</v>
      </c>
      <c r="F503" s="41" t="s">
        <v>625</v>
      </c>
      <c r="G503" s="47" t="s">
        <v>515</v>
      </c>
      <c r="H503" s="41" t="s">
        <v>154</v>
      </c>
      <c r="I503" s="41" t="s">
        <v>579</v>
      </c>
      <c r="J503" s="22"/>
      <c r="K503" s="41" t="str">
        <f t="shared" si="22"/>
        <v>UC1; UC2;</v>
      </c>
      <c r="L503" s="22" t="str">
        <f t="shared" si="23"/>
        <v>e-Notification;</v>
      </c>
      <c r="M503" s="41" t="s">
        <v>154</v>
      </c>
      <c r="N503" s="41" t="s">
        <v>154</v>
      </c>
      <c r="O503" s="41"/>
      <c r="P503" s="41" t="s">
        <v>154</v>
      </c>
      <c r="Q503" s="41"/>
      <c r="R503" s="41"/>
      <c r="S503" s="41"/>
      <c r="T503" s="41"/>
      <c r="U503" s="41"/>
      <c r="V503" s="41"/>
      <c r="W503" s="41"/>
      <c r="X503" s="41"/>
      <c r="Y503" s="41"/>
    </row>
    <row r="504" spans="1:25" ht="30">
      <c r="A504" s="38" t="s">
        <v>1478</v>
      </c>
      <c r="B504" s="38" t="s">
        <v>516</v>
      </c>
      <c r="C504" s="38" t="s">
        <v>1479</v>
      </c>
      <c r="D504" s="38"/>
      <c r="E504" s="38" t="s">
        <v>212</v>
      </c>
      <c r="F504" s="38" t="s">
        <v>1476</v>
      </c>
      <c r="G504" s="47" t="s">
        <v>515</v>
      </c>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90">
      <c r="A505" s="38" t="s">
        <v>1478</v>
      </c>
      <c r="B505" s="38" t="s">
        <v>516</v>
      </c>
      <c r="C505" s="38" t="s">
        <v>1480</v>
      </c>
      <c r="D505" s="38"/>
      <c r="E505" s="38" t="s">
        <v>431</v>
      </c>
      <c r="F505" s="38"/>
      <c r="G505" s="45" t="s">
        <v>676</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60">
      <c r="A506" s="41" t="s">
        <v>1481</v>
      </c>
      <c r="B506" s="41" t="s">
        <v>677</v>
      </c>
      <c r="C506" s="41" t="s">
        <v>678</v>
      </c>
      <c r="D506" s="41"/>
      <c r="E506" s="41" t="s">
        <v>143</v>
      </c>
      <c r="F506" s="41" t="s">
        <v>468</v>
      </c>
      <c r="G506" s="46" t="s">
        <v>676</v>
      </c>
      <c r="H506" s="41" t="s">
        <v>154</v>
      </c>
      <c r="I506" s="41" t="s">
        <v>470</v>
      </c>
      <c r="J506" s="22"/>
      <c r="K506" s="41" t="str">
        <f t="shared" si="22"/>
        <v/>
      </c>
      <c r="L506" s="22" t="str">
        <f t="shared" si="23"/>
        <v>e-Notification; e-Submission;</v>
      </c>
      <c r="M506" s="41"/>
      <c r="N506" s="41"/>
      <c r="O506" s="41"/>
      <c r="P506" s="41" t="s">
        <v>154</v>
      </c>
      <c r="Q506" s="41"/>
      <c r="R506" s="41" t="s">
        <v>154</v>
      </c>
      <c r="S506" s="41"/>
      <c r="T506" s="41"/>
      <c r="U506" s="41"/>
      <c r="V506" s="41"/>
      <c r="W506" s="41"/>
      <c r="X506" s="41"/>
      <c r="Y506" s="41"/>
    </row>
    <row r="507" spans="1:25" ht="30">
      <c r="A507" s="37" t="s">
        <v>1481</v>
      </c>
      <c r="B507" s="37" t="s">
        <v>677</v>
      </c>
      <c r="C507" s="37" t="s">
        <v>1946</v>
      </c>
      <c r="D507" s="37"/>
      <c r="E507" s="37" t="s">
        <v>313</v>
      </c>
      <c r="F507" s="37"/>
      <c r="G507" s="46" t="s">
        <v>676</v>
      </c>
      <c r="H507" s="37" t="s">
        <v>220</v>
      </c>
      <c r="I507" s="37"/>
      <c r="J507" s="22"/>
      <c r="K507" s="41" t="str">
        <f t="shared" si="22"/>
        <v/>
      </c>
      <c r="L507" s="22" t="str">
        <f t="shared" si="23"/>
        <v/>
      </c>
      <c r="M507" s="38"/>
      <c r="N507" s="38"/>
      <c r="O507" s="38"/>
      <c r="P507" s="38"/>
      <c r="Q507" s="38"/>
      <c r="R507" s="38"/>
      <c r="S507" s="38"/>
      <c r="T507" s="38"/>
      <c r="U507" s="38"/>
      <c r="V507" s="38"/>
      <c r="W507" s="38"/>
      <c r="X507" s="38"/>
      <c r="Y507" s="38"/>
    </row>
    <row r="508" spans="1:25" ht="30">
      <c r="A508" s="37" t="s">
        <v>1481</v>
      </c>
      <c r="B508" s="37" t="s">
        <v>677</v>
      </c>
      <c r="C508" s="37" t="s">
        <v>1947</v>
      </c>
      <c r="D508" s="37"/>
      <c r="E508" s="37" t="s">
        <v>431</v>
      </c>
      <c r="F508" s="37"/>
      <c r="G508" s="45" t="s">
        <v>361</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1482</v>
      </c>
      <c r="B509" s="41" t="s">
        <v>1031</v>
      </c>
      <c r="C509" s="41" t="s">
        <v>364</v>
      </c>
      <c r="D509" s="41"/>
      <c r="E509" s="41" t="s">
        <v>143</v>
      </c>
      <c r="F509" s="41" t="s">
        <v>468</v>
      </c>
      <c r="G509" s="47" t="s">
        <v>361</v>
      </c>
      <c r="H509" s="41" t="s">
        <v>154</v>
      </c>
      <c r="I509" s="41" t="s">
        <v>1026</v>
      </c>
      <c r="J509" s="22"/>
      <c r="K509" s="41" t="str">
        <f t="shared" si="22"/>
        <v/>
      </c>
      <c r="L509" s="22" t="str">
        <f t="shared" si="23"/>
        <v>e-Notification;</v>
      </c>
      <c r="M509" s="41"/>
      <c r="N509" s="41"/>
      <c r="O509" s="41"/>
      <c r="P509" s="41" t="s">
        <v>154</v>
      </c>
      <c r="Q509" s="41"/>
      <c r="R509" s="41"/>
      <c r="S509" s="41"/>
      <c r="T509" s="41"/>
      <c r="U509" s="41"/>
      <c r="V509" s="41"/>
      <c r="W509" s="41"/>
      <c r="X509" s="41"/>
      <c r="Y509" s="41"/>
    </row>
    <row r="510" spans="1:25" ht="60">
      <c r="A510" s="38" t="s">
        <v>1482</v>
      </c>
      <c r="B510" s="38" t="s">
        <v>1031</v>
      </c>
      <c r="C510" s="38" t="s">
        <v>1948</v>
      </c>
      <c r="D510" s="38"/>
      <c r="E510" s="38" t="s">
        <v>431</v>
      </c>
      <c r="F510" s="38"/>
      <c r="G510" s="47" t="s">
        <v>361</v>
      </c>
      <c r="H510" s="37" t="s">
        <v>220</v>
      </c>
      <c r="I510" s="38"/>
      <c r="J510" s="22"/>
      <c r="K510" s="41" t="str">
        <f t="shared" si="22"/>
        <v/>
      </c>
      <c r="L510" s="22" t="str">
        <f t="shared" si="23"/>
        <v/>
      </c>
      <c r="M510" s="38"/>
      <c r="N510" s="38"/>
      <c r="O510" s="38"/>
      <c r="P510" s="38"/>
      <c r="Q510" s="38"/>
      <c r="R510" s="38"/>
      <c r="S510" s="38"/>
      <c r="T510" s="38"/>
      <c r="U510" s="38"/>
      <c r="V510" s="38"/>
      <c r="W510" s="38"/>
      <c r="X510" s="38"/>
      <c r="Y510" s="38"/>
    </row>
    <row r="511" spans="1:25" ht="225">
      <c r="A511" s="38" t="s">
        <v>1482</v>
      </c>
      <c r="B511" s="38" t="s">
        <v>1031</v>
      </c>
      <c r="C511" s="38" t="s">
        <v>1483</v>
      </c>
      <c r="D511" s="38"/>
      <c r="E511" s="38" t="s">
        <v>212</v>
      </c>
      <c r="F511" s="38" t="s">
        <v>1393</v>
      </c>
      <c r="G511" s="45" t="s">
        <v>395</v>
      </c>
      <c r="H511" s="37" t="s">
        <v>220</v>
      </c>
      <c r="I511" s="38"/>
      <c r="J511" s="22"/>
      <c r="K511" s="41" t="str">
        <f t="shared" si="22"/>
        <v/>
      </c>
      <c r="L511" s="22" t="str">
        <f t="shared" si="23"/>
        <v/>
      </c>
      <c r="M511" s="38"/>
      <c r="N511" s="38"/>
      <c r="O511" s="38"/>
      <c r="P511" s="38"/>
      <c r="Q511" s="38"/>
      <c r="R511" s="38"/>
      <c r="S511" s="38"/>
      <c r="T511" s="38"/>
      <c r="U511" s="38"/>
      <c r="V511" s="38"/>
      <c r="W511" s="38"/>
      <c r="X511" s="38"/>
      <c r="Y511" s="38"/>
    </row>
    <row r="512" spans="1:25" ht="45">
      <c r="A512" s="41" t="s">
        <v>1484</v>
      </c>
      <c r="B512" s="41" t="s">
        <v>396</v>
      </c>
      <c r="C512" s="41" t="s">
        <v>397</v>
      </c>
      <c r="D512" s="41"/>
      <c r="E512" s="41" t="s">
        <v>143</v>
      </c>
      <c r="F512" s="41"/>
      <c r="G512" s="46" t="s">
        <v>395</v>
      </c>
      <c r="H512" s="41" t="s">
        <v>154</v>
      </c>
      <c r="I512" s="41" t="s">
        <v>155</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45">
      <c r="A513" s="37" t="s">
        <v>1484</v>
      </c>
      <c r="B513" s="37" t="s">
        <v>396</v>
      </c>
      <c r="C513" s="37" t="s">
        <v>1949</v>
      </c>
      <c r="D513" s="37"/>
      <c r="E513" s="37" t="s">
        <v>431</v>
      </c>
      <c r="F513" s="37"/>
      <c r="G513" s="45" t="s">
        <v>348</v>
      </c>
      <c r="H513" s="37" t="s">
        <v>220</v>
      </c>
      <c r="I513" s="37"/>
      <c r="J513" s="22"/>
      <c r="K513" s="41" t="str">
        <f t="shared" si="22"/>
        <v/>
      </c>
      <c r="L513" s="22" t="str">
        <f t="shared" si="23"/>
        <v/>
      </c>
      <c r="M513" s="38"/>
      <c r="N513" s="38"/>
      <c r="O513" s="38"/>
      <c r="P513" s="38"/>
      <c r="Q513" s="38"/>
      <c r="R513" s="38"/>
      <c r="S513" s="38"/>
      <c r="T513" s="38"/>
      <c r="U513" s="38"/>
      <c r="V513" s="38"/>
      <c r="W513" s="38"/>
      <c r="X513" s="38"/>
      <c r="Y513" s="38"/>
    </row>
    <row r="514" spans="1:25" ht="15">
      <c r="A514" s="41"/>
      <c r="B514" s="41" t="s">
        <v>1032</v>
      </c>
      <c r="C514" s="41"/>
      <c r="D514" s="41"/>
      <c r="E514" s="41"/>
      <c r="F514" s="41"/>
      <c r="G514" s="47"/>
      <c r="H514" s="41" t="s">
        <v>154</v>
      </c>
      <c r="I514" s="41"/>
      <c r="J514" s="22"/>
      <c r="K514" s="41"/>
      <c r="L514" s="22"/>
      <c r="M514" s="41"/>
      <c r="N514" s="41"/>
      <c r="O514" s="41"/>
      <c r="P514" s="41"/>
      <c r="Q514" s="41"/>
      <c r="R514" s="41"/>
      <c r="S514" s="41"/>
      <c r="T514" s="41"/>
      <c r="U514" s="41"/>
      <c r="V514" s="41"/>
      <c r="W514" s="41"/>
      <c r="X514" s="41"/>
      <c r="Y514" s="41"/>
    </row>
    <row r="515" spans="1:25" ht="60">
      <c r="A515" s="41" t="s">
        <v>1485</v>
      </c>
      <c r="B515" s="41" t="s">
        <v>1035</v>
      </c>
      <c r="C515" s="41" t="s">
        <v>350</v>
      </c>
      <c r="D515" s="41"/>
      <c r="E515" s="41" t="s">
        <v>313</v>
      </c>
      <c r="F515" s="41"/>
      <c r="G515" s="47" t="s">
        <v>348</v>
      </c>
      <c r="H515" s="41" t="s">
        <v>154</v>
      </c>
      <c r="I515" s="41" t="s">
        <v>1136</v>
      </c>
      <c r="J515" s="22"/>
      <c r="K515" s="41" t="str">
        <f t="shared" ref="K515:K524" si="24">CONCATENATE(IF(M515="YES","UC1;",""),IF(N515="YES"," UC2;",""),IF(O515="YES"," UC3",""))</f>
        <v/>
      </c>
      <c r="L515" s="22" t="str">
        <f t="shared" ref="L515:L524" si="25">CONCATENATE(IF(P515="YES","e-Notification;",""),IF(Q515="YES"," e-Access;",""),IF(R515="YES"," e-Submission;",""),IF(S515="YES"," e-Evaluation;",""),IF(T515="YES"," e-Awarding;",""),IF(U515="YES"," e-Request;",""),IF(V515="YES"," e-Ordering;",""),IF(W515="YES"," e-Fulfiltment;",""),IF(X515="YES"," e-Invoicing;",""),IF(Y515="YES"," e-Payment;",""))</f>
        <v>e-Notification;</v>
      </c>
      <c r="M515" s="41"/>
      <c r="N515" s="41"/>
      <c r="O515" s="41"/>
      <c r="P515" s="41" t="s">
        <v>154</v>
      </c>
      <c r="Q515" s="41"/>
      <c r="R515" s="41"/>
      <c r="S515" s="41"/>
      <c r="T515" s="41"/>
      <c r="U515" s="41"/>
      <c r="V515" s="41"/>
      <c r="W515" s="41"/>
      <c r="X515" s="41"/>
      <c r="Y515" s="41"/>
    </row>
    <row r="516" spans="1:25" ht="30">
      <c r="A516" s="38" t="s">
        <v>1485</v>
      </c>
      <c r="B516" s="38" t="s">
        <v>1035</v>
      </c>
      <c r="C516" s="38" t="s">
        <v>1486</v>
      </c>
      <c r="D516" s="38"/>
      <c r="E516" s="38" t="s">
        <v>262</v>
      </c>
      <c r="F516" s="38"/>
      <c r="G516" s="47" t="s">
        <v>348</v>
      </c>
      <c r="H516" s="37" t="s">
        <v>220</v>
      </c>
      <c r="I516" s="38"/>
      <c r="J516" s="22"/>
      <c r="K516" s="41" t="str">
        <f t="shared" si="24"/>
        <v/>
      </c>
      <c r="L516" s="22" t="str">
        <f t="shared" si="25"/>
        <v/>
      </c>
      <c r="M516" s="38"/>
      <c r="N516" s="38"/>
      <c r="O516" s="38"/>
      <c r="P516" s="38"/>
      <c r="Q516" s="38"/>
      <c r="R516" s="38"/>
      <c r="S516" s="38"/>
      <c r="T516" s="38"/>
      <c r="U516" s="38"/>
      <c r="V516" s="38"/>
      <c r="W516" s="38"/>
      <c r="X516" s="38"/>
      <c r="Y516" s="38"/>
    </row>
    <row r="517" spans="1:25" ht="45">
      <c r="A517" s="38" t="s">
        <v>1485</v>
      </c>
      <c r="B517" s="38" t="s">
        <v>1035</v>
      </c>
      <c r="C517" s="38" t="s">
        <v>1950</v>
      </c>
      <c r="D517" s="38"/>
      <c r="E517" s="38" t="s">
        <v>212</v>
      </c>
      <c r="F517" s="38" t="s">
        <v>1393</v>
      </c>
      <c r="G517" s="47" t="s">
        <v>348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38" t="s">
        <v>1485</v>
      </c>
      <c r="B518" s="38" t="s">
        <v>1035</v>
      </c>
      <c r="C518" s="38" t="s">
        <v>1951</v>
      </c>
      <c r="D518" s="38"/>
      <c r="E518" s="38" t="s">
        <v>402</v>
      </c>
      <c r="F518" s="38" t="s">
        <v>1487</v>
      </c>
      <c r="G518" s="45" t="s">
        <v>66</v>
      </c>
      <c r="H518" s="37" t="s">
        <v>220</v>
      </c>
      <c r="I518" s="38"/>
      <c r="J518" s="22"/>
      <c r="K518" s="41" t="str">
        <f t="shared" si="24"/>
        <v/>
      </c>
      <c r="L518" s="22" t="str">
        <f t="shared" si="25"/>
        <v/>
      </c>
      <c r="M518" s="38"/>
      <c r="N518" s="38"/>
      <c r="O518" s="38"/>
      <c r="P518" s="38"/>
      <c r="Q518" s="38"/>
      <c r="R518" s="38"/>
      <c r="S518" s="38"/>
      <c r="T518" s="38"/>
      <c r="U518" s="38"/>
      <c r="V518" s="38"/>
      <c r="W518" s="38"/>
      <c r="X518" s="38"/>
      <c r="Y518" s="38"/>
    </row>
    <row r="519" spans="1:25" ht="45">
      <c r="A519" s="41" t="s">
        <v>1488</v>
      </c>
      <c r="B519" s="41" t="s">
        <v>1037</v>
      </c>
      <c r="C519" s="41" t="s">
        <v>1821</v>
      </c>
      <c r="D519" s="41"/>
      <c r="E519" s="41" t="s">
        <v>143</v>
      </c>
      <c r="F519" s="41"/>
      <c r="G519" s="46" t="s">
        <v>66</v>
      </c>
      <c r="H519" s="41" t="s">
        <v>154</v>
      </c>
      <c r="I519" s="41" t="s">
        <v>155</v>
      </c>
      <c r="J519" s="22"/>
      <c r="K519" s="41" t="str">
        <f t="shared" si="24"/>
        <v/>
      </c>
      <c r="L519" s="22" t="str">
        <f t="shared" si="25"/>
        <v>e-Notification;</v>
      </c>
      <c r="M519" s="41"/>
      <c r="N519" s="41"/>
      <c r="O519" s="41"/>
      <c r="P519" s="41" t="s">
        <v>154</v>
      </c>
      <c r="Q519" s="41"/>
      <c r="R519" s="41"/>
      <c r="S519" s="41"/>
      <c r="T519" s="41"/>
      <c r="U519" s="41"/>
      <c r="V519" s="41"/>
      <c r="W519" s="41"/>
      <c r="X519" s="41"/>
      <c r="Y519" s="41"/>
    </row>
    <row r="520" spans="1:25" ht="15">
      <c r="A520" s="37" t="s">
        <v>1488</v>
      </c>
      <c r="B520" s="37" t="s">
        <v>1037</v>
      </c>
      <c r="C520" s="37" t="s">
        <v>1489</v>
      </c>
      <c r="D520" s="37"/>
      <c r="E520" s="37" t="s">
        <v>1231</v>
      </c>
      <c r="F520" s="37"/>
      <c r="G520" s="45" t="s">
        <v>109</v>
      </c>
      <c r="H520" s="37" t="s">
        <v>220</v>
      </c>
      <c r="I520" s="37"/>
      <c r="J520" s="22"/>
      <c r="K520" s="41" t="str">
        <f t="shared" si="24"/>
        <v/>
      </c>
      <c r="L520" s="22" t="str">
        <f t="shared" si="25"/>
        <v/>
      </c>
      <c r="M520" s="38"/>
      <c r="N520" s="38"/>
      <c r="O520" s="38"/>
      <c r="P520" s="38"/>
      <c r="Q520" s="38"/>
      <c r="R520" s="38"/>
      <c r="S520" s="38"/>
      <c r="T520" s="38"/>
      <c r="U520" s="38"/>
      <c r="V520" s="38"/>
      <c r="W520" s="38"/>
      <c r="X520" s="38"/>
      <c r="Y520" s="38"/>
    </row>
    <row r="521" spans="1:25" ht="45">
      <c r="A521" s="41" t="s">
        <v>1490</v>
      </c>
      <c r="B521" s="41" t="s">
        <v>112</v>
      </c>
      <c r="C521" s="41" t="s">
        <v>113</v>
      </c>
      <c r="D521" s="41"/>
      <c r="E521" s="41" t="s">
        <v>143</v>
      </c>
      <c r="F521" s="41"/>
      <c r="G521" s="47" t="s">
        <v>109</v>
      </c>
      <c r="H521" s="41" t="s">
        <v>154</v>
      </c>
      <c r="I521" s="41" t="s">
        <v>155</v>
      </c>
      <c r="J521" s="22"/>
      <c r="K521" s="41" t="str">
        <f t="shared" si="24"/>
        <v/>
      </c>
      <c r="L521" s="22" t="str">
        <f t="shared" si="25"/>
        <v>e-Notification;</v>
      </c>
      <c r="M521" s="41"/>
      <c r="N521" s="41"/>
      <c r="O521" s="41"/>
      <c r="P521" s="41" t="s">
        <v>154</v>
      </c>
      <c r="Q521" s="41"/>
      <c r="R521" s="41"/>
      <c r="S521" s="41"/>
      <c r="T521" s="41"/>
      <c r="U521" s="41"/>
      <c r="V521" s="41"/>
      <c r="W521" s="41"/>
      <c r="X521" s="41"/>
      <c r="Y521" s="41"/>
    </row>
    <row r="522" spans="1:25" ht="45">
      <c r="A522" s="38" t="s">
        <v>1490</v>
      </c>
      <c r="B522" s="38" t="s">
        <v>112</v>
      </c>
      <c r="C522" s="38" t="s">
        <v>1952</v>
      </c>
      <c r="D522" s="38"/>
      <c r="E522" s="38" t="s">
        <v>1007</v>
      </c>
      <c r="F522" s="38"/>
      <c r="G522" s="45" t="s">
        <v>698</v>
      </c>
      <c r="H522" s="37" t="s">
        <v>220</v>
      </c>
      <c r="I522" s="38"/>
      <c r="J522" s="22"/>
      <c r="K522" s="41" t="str">
        <f t="shared" si="24"/>
        <v/>
      </c>
      <c r="L522" s="22" t="str">
        <f t="shared" si="25"/>
        <v/>
      </c>
      <c r="M522" s="38"/>
      <c r="N522" s="38"/>
      <c r="O522" s="38"/>
      <c r="P522" s="38"/>
      <c r="Q522" s="38"/>
      <c r="R522" s="38"/>
      <c r="S522" s="38"/>
      <c r="T522" s="38"/>
      <c r="U522" s="38"/>
      <c r="V522" s="38"/>
      <c r="W522" s="38"/>
      <c r="X522" s="38"/>
      <c r="Y522" s="38"/>
    </row>
    <row r="523" spans="1:25" ht="75">
      <c r="A523" s="41" t="s">
        <v>1491</v>
      </c>
      <c r="B523" s="41" t="s">
        <v>699</v>
      </c>
      <c r="C523" s="41" t="s">
        <v>700</v>
      </c>
      <c r="D523" s="41"/>
      <c r="E523" s="41" t="s">
        <v>143</v>
      </c>
      <c r="F523" s="41" t="s">
        <v>1044</v>
      </c>
      <c r="G523" s="46" t="s">
        <v>698</v>
      </c>
      <c r="H523" s="41" t="s">
        <v>154</v>
      </c>
      <c r="I523" s="41" t="s">
        <v>579</v>
      </c>
      <c r="J523" s="22"/>
      <c r="K523" s="41" t="str">
        <f t="shared" si="24"/>
        <v/>
      </c>
      <c r="L523" s="22" t="str">
        <f t="shared" si="25"/>
        <v>e-Notification;</v>
      </c>
      <c r="M523" s="41"/>
      <c r="N523" s="41"/>
      <c r="O523" s="41"/>
      <c r="P523" s="41" t="s">
        <v>154</v>
      </c>
      <c r="Q523" s="41"/>
      <c r="R523" s="41"/>
      <c r="S523" s="41"/>
      <c r="T523" s="41"/>
      <c r="U523" s="41"/>
      <c r="V523" s="41"/>
      <c r="W523" s="41"/>
      <c r="X523" s="41"/>
      <c r="Y523" s="41"/>
    </row>
    <row r="524" spans="1:25" ht="75">
      <c r="A524" s="37" t="s">
        <v>1491</v>
      </c>
      <c r="B524" s="37" t="s">
        <v>699</v>
      </c>
      <c r="C524" s="37" t="s">
        <v>1492</v>
      </c>
      <c r="D524" s="37"/>
      <c r="E524" s="37" t="s">
        <v>212</v>
      </c>
      <c r="F524" s="37" t="s">
        <v>1493</v>
      </c>
      <c r="G524" s="45" t="s">
        <v>1494</v>
      </c>
      <c r="H524" s="37" t="s">
        <v>220</v>
      </c>
      <c r="I524" s="37"/>
      <c r="J524" s="22"/>
      <c r="K524" s="41" t="str">
        <f t="shared" si="24"/>
        <v/>
      </c>
      <c r="L524" s="22" t="str">
        <f t="shared" si="25"/>
        <v/>
      </c>
      <c r="M524" s="38"/>
      <c r="N524" s="38"/>
      <c r="O524" s="38"/>
      <c r="P524" s="38"/>
      <c r="Q524" s="38"/>
      <c r="R524" s="38"/>
      <c r="S524" s="38"/>
      <c r="T524" s="38"/>
      <c r="U524" s="38"/>
      <c r="V524" s="38"/>
      <c r="W524" s="38"/>
      <c r="X524" s="38"/>
      <c r="Y524" s="38"/>
    </row>
    <row r="525" spans="1:25" ht="30">
      <c r="A525" s="41" t="s">
        <v>1744</v>
      </c>
      <c r="B525" s="41" t="s">
        <v>1039</v>
      </c>
      <c r="C525" s="41"/>
      <c r="D525" s="41" t="s">
        <v>1747</v>
      </c>
      <c r="E525" s="41"/>
      <c r="F525" s="41"/>
      <c r="G525" s="45"/>
      <c r="H525" s="41" t="s">
        <v>154</v>
      </c>
      <c r="I525" s="41"/>
      <c r="J525" s="22"/>
      <c r="K525" s="41"/>
      <c r="L525" s="22"/>
      <c r="M525" s="41"/>
      <c r="N525" s="41"/>
      <c r="O525" s="41"/>
      <c r="P525" s="41"/>
      <c r="Q525" s="41"/>
      <c r="R525" s="41"/>
      <c r="S525" s="41"/>
      <c r="T525" s="41"/>
      <c r="U525" s="41"/>
      <c r="V525" s="41"/>
      <c r="W525" s="41"/>
      <c r="X525" s="41"/>
      <c r="Y525" s="41"/>
    </row>
    <row r="526" spans="1:25" ht="15">
      <c r="A526" s="41"/>
      <c r="B526" s="41" t="s">
        <v>1042</v>
      </c>
      <c r="C526" s="41"/>
      <c r="D526" s="41"/>
      <c r="E526" s="41"/>
      <c r="F526" s="41"/>
      <c r="G526" s="45"/>
      <c r="H526" s="41" t="s">
        <v>154</v>
      </c>
      <c r="I526" s="41"/>
      <c r="J526" s="22"/>
      <c r="K526" s="41"/>
      <c r="L526" s="22"/>
      <c r="M526" s="41"/>
      <c r="N526" s="41"/>
      <c r="O526" s="41"/>
      <c r="P526" s="41"/>
      <c r="Q526" s="41"/>
      <c r="R526" s="41"/>
      <c r="S526" s="41"/>
      <c r="T526" s="41"/>
      <c r="U526" s="41"/>
      <c r="V526" s="41"/>
      <c r="W526" s="41"/>
      <c r="X526" s="41"/>
      <c r="Y526" s="41"/>
    </row>
    <row r="527" spans="1:25" ht="45">
      <c r="A527" s="41" t="s">
        <v>1495</v>
      </c>
      <c r="B527" s="41" t="s">
        <v>496</v>
      </c>
      <c r="C527" s="41" t="s">
        <v>498</v>
      </c>
      <c r="D527" s="41"/>
      <c r="E527" s="41" t="s">
        <v>143</v>
      </c>
      <c r="F527" s="41" t="s">
        <v>495</v>
      </c>
      <c r="G527" s="45" t="s">
        <v>1494</v>
      </c>
      <c r="H527" s="41" t="s">
        <v>154</v>
      </c>
      <c r="I527" s="41" t="s">
        <v>155</v>
      </c>
      <c r="J527" s="22"/>
      <c r="K527" s="41" t="str">
        <f t="shared" ref="K527:K546" si="26">CONCATENATE(IF(M527="YES","UC1;",""),IF(N527="YES"," UC2;",""),IF(O527="YES"," UC3",""))</f>
        <v/>
      </c>
      <c r="L527" s="22" t="str">
        <f t="shared" ref="L527:L546" si="27">CONCATENATE(IF(P527="YES","e-Notification;",""),IF(Q527="YES"," e-Access;",""),IF(R527="YES"," e-Submission;",""),IF(S527="YES"," e-Evaluation;",""),IF(T527="YES"," e-Awarding;",""),IF(U527="YES"," e-Request;",""),IF(V527="YES"," e-Ordering;",""),IF(W527="YES"," e-Fulfiltment;",""),IF(X527="YES"," e-Invoicing;",""),IF(Y527="YES"," e-Payment;",""))</f>
        <v>e-Notification; e-Awarding; e-Payment;</v>
      </c>
      <c r="M527" s="41"/>
      <c r="N527" s="41"/>
      <c r="O527" s="41"/>
      <c r="P527" s="41" t="s">
        <v>154</v>
      </c>
      <c r="Q527" s="41"/>
      <c r="R527" s="41"/>
      <c r="S527" s="41"/>
      <c r="T527" s="41" t="s">
        <v>154</v>
      </c>
      <c r="U527" s="41"/>
      <c r="V527" s="41"/>
      <c r="W527" s="41"/>
      <c r="X527" s="41"/>
      <c r="Y527" s="41" t="s">
        <v>154</v>
      </c>
    </row>
    <row r="528" spans="1:25" ht="45">
      <c r="A528" s="41" t="s">
        <v>1495</v>
      </c>
      <c r="B528" s="41" t="s">
        <v>496</v>
      </c>
      <c r="C528" s="41" t="s">
        <v>502</v>
      </c>
      <c r="D528" s="41"/>
      <c r="E528" s="41" t="s">
        <v>143</v>
      </c>
      <c r="F528" s="41" t="s">
        <v>500</v>
      </c>
      <c r="G528" s="46" t="s">
        <v>1494</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30">
      <c r="A529" s="37" t="s">
        <v>1495</v>
      </c>
      <c r="B529" s="37" t="s">
        <v>496</v>
      </c>
      <c r="C529" s="37" t="s">
        <v>1953</v>
      </c>
      <c r="D529" s="37"/>
      <c r="E529" s="37" t="s">
        <v>431</v>
      </c>
      <c r="F529" s="37"/>
      <c r="G529" s="46" t="s">
        <v>1494</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5">
      <c r="A530" s="37" t="s">
        <v>1495</v>
      </c>
      <c r="B530" s="37" t="s">
        <v>496</v>
      </c>
      <c r="C530" s="37" t="s">
        <v>1496</v>
      </c>
      <c r="D530" s="37"/>
      <c r="E530" s="37" t="s">
        <v>262</v>
      </c>
      <c r="F530" s="37"/>
      <c r="G530" s="46" t="s">
        <v>1494</v>
      </c>
      <c r="H530" s="37" t="s">
        <v>220</v>
      </c>
      <c r="I530" s="37"/>
      <c r="J530" s="22"/>
      <c r="K530" s="41" t="str">
        <f t="shared" si="26"/>
        <v/>
      </c>
      <c r="L530" s="22" t="str">
        <f t="shared" si="27"/>
        <v/>
      </c>
      <c r="M530" s="38"/>
      <c r="N530" s="38"/>
      <c r="O530" s="38"/>
      <c r="P530" s="38"/>
      <c r="Q530" s="38"/>
      <c r="R530" s="38"/>
      <c r="S530" s="38"/>
      <c r="T530" s="38"/>
      <c r="U530" s="38"/>
      <c r="V530" s="38"/>
      <c r="W530" s="38"/>
      <c r="X530" s="38"/>
      <c r="Y530" s="38"/>
    </row>
    <row r="531" spans="1:25" ht="15">
      <c r="A531" s="37" t="s">
        <v>1495</v>
      </c>
      <c r="B531" s="37" t="s">
        <v>496</v>
      </c>
      <c r="C531" s="37" t="s">
        <v>1497</v>
      </c>
      <c r="D531" s="37"/>
      <c r="E531" s="37" t="s">
        <v>212</v>
      </c>
      <c r="F531" s="37" t="s">
        <v>1498</v>
      </c>
      <c r="G531" s="46" t="s">
        <v>1494</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1495</v>
      </c>
      <c r="B532" s="37" t="s">
        <v>496</v>
      </c>
      <c r="C532" s="37" t="s">
        <v>1499</v>
      </c>
      <c r="D532" s="37"/>
      <c r="E532" s="37" t="s">
        <v>1319</v>
      </c>
      <c r="F532" s="37"/>
      <c r="G532" s="45" t="s">
        <v>836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45">
      <c r="A533" s="41" t="s">
        <v>1500</v>
      </c>
      <c r="B533" s="41" t="s">
        <v>837</v>
      </c>
      <c r="C533" s="41" t="s">
        <v>1954</v>
      </c>
      <c r="D533" s="41"/>
      <c r="E533" s="41" t="s">
        <v>143</v>
      </c>
      <c r="F533" s="41"/>
      <c r="G533" s="46" t="s">
        <v>836</v>
      </c>
      <c r="H533" s="41" t="s">
        <v>154</v>
      </c>
      <c r="I533" s="41" t="s">
        <v>155</v>
      </c>
      <c r="J533" s="22"/>
      <c r="K533" s="41" t="str">
        <f t="shared" si="26"/>
        <v/>
      </c>
      <c r="L533" s="22" t="str">
        <f t="shared" si="27"/>
        <v>e-Notification; e-Awarding; e-Payment;</v>
      </c>
      <c r="M533" s="41"/>
      <c r="N533" s="41"/>
      <c r="O533" s="41"/>
      <c r="P533" s="41" t="s">
        <v>154</v>
      </c>
      <c r="Q533" s="41"/>
      <c r="R533" s="41"/>
      <c r="S533" s="41"/>
      <c r="T533" s="41" t="s">
        <v>154</v>
      </c>
      <c r="U533" s="41"/>
      <c r="V533" s="41"/>
      <c r="W533" s="41"/>
      <c r="X533" s="41"/>
      <c r="Y533" s="41" t="s">
        <v>154</v>
      </c>
    </row>
    <row r="534" spans="1:25" ht="15">
      <c r="A534" s="37" t="s">
        <v>1500</v>
      </c>
      <c r="B534" s="37" t="s">
        <v>837</v>
      </c>
      <c r="C534" s="37" t="s">
        <v>1955</v>
      </c>
      <c r="D534" s="37"/>
      <c r="E534" s="37" t="s">
        <v>313</v>
      </c>
      <c r="F534" s="37"/>
      <c r="G534" s="45"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120">
      <c r="A535" s="41" t="s">
        <v>1501</v>
      </c>
      <c r="B535" s="41" t="s">
        <v>588</v>
      </c>
      <c r="C535" s="41" t="s">
        <v>1956</v>
      </c>
      <c r="D535" s="41"/>
      <c r="E535" s="41" t="s">
        <v>143</v>
      </c>
      <c r="F535" s="41" t="s">
        <v>1502</v>
      </c>
      <c r="G535" s="46" t="s">
        <v>586</v>
      </c>
      <c r="H535" s="41" t="s">
        <v>154</v>
      </c>
      <c r="I535" s="41" t="s">
        <v>155</v>
      </c>
      <c r="J535" s="22"/>
      <c r="K535" s="41" t="str">
        <f t="shared" si="26"/>
        <v/>
      </c>
      <c r="L535" s="22" t="str">
        <f t="shared" si="27"/>
        <v>e-Notification;</v>
      </c>
      <c r="M535" s="41"/>
      <c r="N535" s="41"/>
      <c r="O535" s="41"/>
      <c r="P535" s="41" t="s">
        <v>154</v>
      </c>
      <c r="Q535" s="41"/>
      <c r="R535" s="41"/>
      <c r="S535" s="41"/>
      <c r="T535" s="41"/>
      <c r="U535" s="41"/>
      <c r="V535" s="41"/>
      <c r="W535" s="41"/>
      <c r="X535" s="41"/>
      <c r="Y535" s="41"/>
    </row>
    <row r="536" spans="1:25" ht="150">
      <c r="A536" s="37" t="s">
        <v>1501</v>
      </c>
      <c r="B536" s="37" t="s">
        <v>588</v>
      </c>
      <c r="C536" s="37" t="s">
        <v>1503</v>
      </c>
      <c r="D536" s="37"/>
      <c r="E536" s="37" t="s">
        <v>431</v>
      </c>
      <c r="F536" s="37"/>
      <c r="G536" s="46" t="s">
        <v>586</v>
      </c>
      <c r="H536" s="37" t="s">
        <v>220</v>
      </c>
      <c r="I536" s="37"/>
      <c r="J536" s="22"/>
      <c r="K536" s="41" t="str">
        <f t="shared" si="26"/>
        <v/>
      </c>
      <c r="L536" s="22" t="str">
        <f t="shared" si="27"/>
        <v/>
      </c>
      <c r="M536" s="38"/>
      <c r="N536" s="38"/>
      <c r="O536" s="38"/>
      <c r="P536" s="38"/>
      <c r="Q536" s="38"/>
      <c r="R536" s="38"/>
      <c r="S536" s="38"/>
      <c r="T536" s="38"/>
      <c r="U536" s="38"/>
      <c r="V536" s="38"/>
      <c r="W536" s="38"/>
      <c r="X536" s="38"/>
      <c r="Y536" s="38"/>
    </row>
    <row r="537" spans="1:25" ht="45">
      <c r="A537" s="37" t="s">
        <v>1501</v>
      </c>
      <c r="B537" s="37" t="s">
        <v>588</v>
      </c>
      <c r="C537" s="37" t="s">
        <v>1957</v>
      </c>
      <c r="D537" s="37"/>
      <c r="E537" s="37" t="s">
        <v>212</v>
      </c>
      <c r="F537" s="37" t="s">
        <v>1504</v>
      </c>
      <c r="G537" s="46" t="s">
        <v>586</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30">
      <c r="A538" s="37" t="s">
        <v>1501</v>
      </c>
      <c r="B538" s="37" t="s">
        <v>588</v>
      </c>
      <c r="C538" s="37" t="s">
        <v>1505</v>
      </c>
      <c r="D538" s="37"/>
      <c r="E538" s="37" t="s">
        <v>262</v>
      </c>
      <c r="F538" s="37"/>
      <c r="G538" s="46" t="s">
        <v>586</v>
      </c>
      <c r="H538" s="37" t="s">
        <v>220</v>
      </c>
      <c r="I538" s="37"/>
      <c r="J538" s="22"/>
      <c r="K538" s="41" t="str">
        <f t="shared" si="26"/>
        <v/>
      </c>
      <c r="L538" s="22" t="str">
        <f t="shared" si="27"/>
        <v/>
      </c>
      <c r="M538" s="38"/>
      <c r="N538" s="38"/>
      <c r="O538" s="38"/>
      <c r="P538" s="38"/>
      <c r="Q538" s="38"/>
      <c r="R538" s="38"/>
      <c r="S538" s="38"/>
      <c r="T538" s="38"/>
      <c r="U538" s="38"/>
      <c r="V538" s="38"/>
      <c r="W538" s="38"/>
      <c r="X538" s="38"/>
      <c r="Y538" s="38"/>
    </row>
    <row r="539" spans="1:25" ht="30">
      <c r="A539" s="37" t="s">
        <v>1501</v>
      </c>
      <c r="B539" s="37" t="s">
        <v>588</v>
      </c>
      <c r="C539" s="37" t="s">
        <v>1506</v>
      </c>
      <c r="D539" s="37"/>
      <c r="E539" s="37" t="s">
        <v>276</v>
      </c>
      <c r="F539" s="37"/>
      <c r="G539" s="46" t="s">
        <v>586</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30">
      <c r="A540" s="37" t="s">
        <v>1501</v>
      </c>
      <c r="B540" s="37" t="s">
        <v>588</v>
      </c>
      <c r="C540" s="37" t="s">
        <v>1507</v>
      </c>
      <c r="D540" s="37"/>
      <c r="E540" s="37" t="s">
        <v>711</v>
      </c>
      <c r="F540" s="37"/>
      <c r="G540" s="45" t="s">
        <v>581</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204">
      <c r="A541" s="41" t="s">
        <v>1508</v>
      </c>
      <c r="B541" s="41" t="s">
        <v>583</v>
      </c>
      <c r="C541" s="41" t="s">
        <v>1958</v>
      </c>
      <c r="D541" s="41"/>
      <c r="E541" s="41" t="s">
        <v>143</v>
      </c>
      <c r="F541" s="41" t="s">
        <v>1509</v>
      </c>
      <c r="G541" s="45" t="s">
        <v>581</v>
      </c>
      <c r="H541" s="41" t="s">
        <v>154</v>
      </c>
      <c r="I541" s="41" t="s">
        <v>1510</v>
      </c>
      <c r="J541" s="22" t="s">
        <v>1511</v>
      </c>
      <c r="K541" s="41" t="str">
        <f t="shared" si="26"/>
        <v/>
      </c>
      <c r="L541" s="22" t="str">
        <f t="shared" si="27"/>
        <v>e-Notification;</v>
      </c>
      <c r="M541" s="41"/>
      <c r="N541" s="41"/>
      <c r="O541" s="41"/>
      <c r="P541" s="41" t="s">
        <v>154</v>
      </c>
      <c r="Q541" s="41"/>
      <c r="R541" s="41"/>
      <c r="S541" s="41"/>
      <c r="T541" s="41"/>
      <c r="U541" s="41"/>
      <c r="V541" s="41"/>
      <c r="W541" s="41"/>
      <c r="X541" s="41"/>
      <c r="Y541" s="41"/>
    </row>
    <row r="542" spans="1:25" ht="45">
      <c r="A542" s="41" t="s">
        <v>1508</v>
      </c>
      <c r="B542" s="41" t="s">
        <v>583</v>
      </c>
      <c r="C542" s="41" t="s">
        <v>1333</v>
      </c>
      <c r="D542" s="41"/>
      <c r="E542" s="41" t="s">
        <v>262</v>
      </c>
      <c r="F542" s="41"/>
      <c r="G542" s="45" t="s">
        <v>199</v>
      </c>
      <c r="H542" s="41" t="s">
        <v>154</v>
      </c>
      <c r="I542" s="41" t="s">
        <v>1067</v>
      </c>
      <c r="J542" s="22"/>
      <c r="K542" s="41" t="str">
        <f t="shared" si="26"/>
        <v/>
      </c>
      <c r="L542" s="22" t="str">
        <f t="shared" si="27"/>
        <v>e-Notification;</v>
      </c>
      <c r="M542" s="41"/>
      <c r="N542" s="41"/>
      <c r="O542" s="41"/>
      <c r="P542" s="41" t="s">
        <v>154</v>
      </c>
      <c r="Q542" s="41"/>
      <c r="R542" s="41"/>
      <c r="S542" s="41"/>
      <c r="T542" s="41"/>
      <c r="U542" s="41"/>
      <c r="V542" s="41"/>
      <c r="W542" s="41"/>
      <c r="X542" s="41"/>
      <c r="Y542" s="41"/>
    </row>
    <row r="543" spans="1:25" ht="45">
      <c r="A543" s="41" t="s">
        <v>1512</v>
      </c>
      <c r="B543" s="25" t="s">
        <v>200</v>
      </c>
      <c r="C543" s="25" t="s">
        <v>201</v>
      </c>
      <c r="D543" s="25"/>
      <c r="E543" s="25" t="s">
        <v>212</v>
      </c>
      <c r="F543" s="41"/>
      <c r="G543" s="47" t="s">
        <v>199</v>
      </c>
      <c r="H543" s="41" t="s">
        <v>154</v>
      </c>
      <c r="I543" s="41" t="s">
        <v>579</v>
      </c>
      <c r="J543" s="22"/>
      <c r="K543" s="41" t="str">
        <f t="shared" si="26"/>
        <v>UC1;</v>
      </c>
      <c r="L543" s="22" t="str">
        <f t="shared" si="27"/>
        <v>e-Notification;</v>
      </c>
      <c r="M543" s="41" t="s">
        <v>154</v>
      </c>
      <c r="N543" s="41"/>
      <c r="O543" s="41"/>
      <c r="P543" s="41" t="s">
        <v>154</v>
      </c>
      <c r="Q543" s="41"/>
      <c r="R543" s="41"/>
      <c r="S543" s="41"/>
      <c r="T543" s="41"/>
      <c r="U543" s="41"/>
      <c r="V543" s="41"/>
      <c r="W543" s="41"/>
      <c r="X543" s="41"/>
      <c r="Y543" s="41"/>
    </row>
    <row r="544" spans="1:25" ht="15">
      <c r="A544" s="38" t="s">
        <v>1512</v>
      </c>
      <c r="B544" s="38" t="s">
        <v>200</v>
      </c>
      <c r="C544" s="38" t="s">
        <v>1513</v>
      </c>
      <c r="D544" s="38"/>
      <c r="E544" s="38" t="s">
        <v>313</v>
      </c>
      <c r="F544" s="38"/>
      <c r="G544" s="47" t="s">
        <v>199</v>
      </c>
      <c r="H544" s="37" t="s">
        <v>220</v>
      </c>
      <c r="I544" s="38"/>
      <c r="J544" s="22"/>
      <c r="K544" s="41" t="str">
        <f t="shared" si="26"/>
        <v/>
      </c>
      <c r="L544" s="22" t="str">
        <f t="shared" si="27"/>
        <v/>
      </c>
      <c r="M544" s="38"/>
      <c r="N544" s="38"/>
      <c r="O544" s="38"/>
      <c r="P544" s="38"/>
      <c r="Q544" s="38"/>
      <c r="R544" s="38"/>
      <c r="S544" s="38"/>
      <c r="T544" s="38"/>
      <c r="U544" s="38"/>
      <c r="V544" s="38"/>
      <c r="W544" s="38"/>
      <c r="X544" s="38"/>
      <c r="Y544" s="38"/>
    </row>
    <row r="545" spans="1:25" ht="165">
      <c r="A545" s="38" t="s">
        <v>1512</v>
      </c>
      <c r="B545" s="38" t="s">
        <v>200</v>
      </c>
      <c r="C545" s="38" t="s">
        <v>1514</v>
      </c>
      <c r="D545" s="38"/>
      <c r="E545" s="38" t="s">
        <v>212</v>
      </c>
      <c r="F545" s="38" t="s">
        <v>1515</v>
      </c>
      <c r="G545" s="47" t="s">
        <v>199</v>
      </c>
      <c r="H545" s="37" t="s">
        <v>220</v>
      </c>
      <c r="I545" s="38"/>
      <c r="J545" s="22"/>
      <c r="K545" s="41" t="str">
        <f t="shared" si="26"/>
        <v/>
      </c>
      <c r="L545" s="22" t="str">
        <f t="shared" si="27"/>
        <v/>
      </c>
      <c r="M545" s="38"/>
      <c r="N545" s="38"/>
      <c r="O545" s="38"/>
      <c r="P545" s="38"/>
      <c r="Q545" s="38"/>
      <c r="R545" s="38"/>
      <c r="S545" s="38"/>
      <c r="T545" s="38"/>
      <c r="U545" s="38"/>
      <c r="V545" s="38"/>
      <c r="W545" s="38"/>
      <c r="X545" s="38"/>
      <c r="Y545" s="38"/>
    </row>
    <row r="546" spans="1:25" ht="15">
      <c r="A546" s="38" t="s">
        <v>1512</v>
      </c>
      <c r="B546" s="38" t="s">
        <v>200</v>
      </c>
      <c r="C546" s="38" t="s">
        <v>1513</v>
      </c>
      <c r="D546" s="38"/>
      <c r="E546" s="38" t="s">
        <v>262</v>
      </c>
      <c r="F546" s="38"/>
      <c r="G546" s="45" t="s">
        <v>160</v>
      </c>
      <c r="H546" s="37" t="s">
        <v>220</v>
      </c>
      <c r="I546" s="38"/>
      <c r="J546" s="22"/>
      <c r="K546" s="41" t="str">
        <f t="shared" si="26"/>
        <v/>
      </c>
      <c r="L546" s="22" t="str">
        <f t="shared" si="27"/>
        <v/>
      </c>
      <c r="M546" s="38"/>
      <c r="N546" s="38"/>
      <c r="O546" s="38"/>
      <c r="P546" s="38"/>
      <c r="Q546" s="38"/>
      <c r="R546" s="38"/>
      <c r="S546" s="38"/>
      <c r="T546" s="38"/>
      <c r="U546" s="38"/>
      <c r="V546" s="38"/>
      <c r="W546" s="38"/>
      <c r="X546" s="38"/>
      <c r="Y546" s="38"/>
    </row>
    <row r="547" spans="1:25" ht="165">
      <c r="A547" s="41"/>
      <c r="B547" s="41" t="s">
        <v>1047</v>
      </c>
      <c r="C547" s="41" t="s">
        <v>1959</v>
      </c>
      <c r="D547" s="41" t="s">
        <v>1696</v>
      </c>
      <c r="E547" s="41"/>
      <c r="F547" s="41" t="s">
        <v>1748</v>
      </c>
      <c r="G547" s="48"/>
      <c r="H547" s="41" t="s">
        <v>154</v>
      </c>
      <c r="I547" s="41"/>
      <c r="J547" s="22"/>
      <c r="K547" s="41"/>
      <c r="L547" s="22"/>
      <c r="M547" s="41"/>
      <c r="N547" s="41"/>
      <c r="O547" s="41"/>
      <c r="P547" s="41"/>
      <c r="Q547" s="41"/>
      <c r="R547" s="41"/>
      <c r="S547" s="41"/>
      <c r="T547" s="41"/>
      <c r="U547" s="41"/>
      <c r="V547" s="41"/>
      <c r="W547" s="41"/>
      <c r="X547" s="41"/>
      <c r="Y547" s="41"/>
    </row>
    <row r="548" spans="1:25" ht="60">
      <c r="A548" s="41" t="s">
        <v>1516</v>
      </c>
      <c r="B548" s="41" t="s">
        <v>161</v>
      </c>
      <c r="C548" s="41" t="s">
        <v>162</v>
      </c>
      <c r="D548" s="41"/>
      <c r="E548" s="41" t="s">
        <v>313</v>
      </c>
      <c r="F548" s="41"/>
      <c r="G548" s="48" t="s">
        <v>130</v>
      </c>
      <c r="H548" s="41" t="s">
        <v>154</v>
      </c>
      <c r="I548" s="41" t="s">
        <v>1136</v>
      </c>
      <c r="J548" s="22"/>
      <c r="K548" s="41" t="str">
        <f t="shared" ref="K548:K553" si="28">CONCATENATE(IF(M548="YES","UC1;",""),IF(N548="YES"," UC2;",""),IF(O548="YES"," UC3",""))</f>
        <v/>
      </c>
      <c r="L548" s="22" t="str">
        <f t="shared" ref="L548:L553" si="29">CONCATENATE(IF(P548="YES","e-Notification;",""),IF(Q548="YES"," e-Access;",""),IF(R548="YES"," e-Submission;",""),IF(S548="YES"," e-Evaluation;",""),IF(T548="YES"," e-Awarding;",""),IF(U548="YES"," e-Request;",""),IF(V548="YES"," e-Ordering;",""),IF(W548="YES"," e-Fulfiltment;",""),IF(X548="YES"," e-Invoicing;",""),IF(Y548="YES"," e-Payment;",""))</f>
        <v>e-Notification; e-Access;</v>
      </c>
      <c r="M548" s="41"/>
      <c r="N548" s="41"/>
      <c r="O548" s="41"/>
      <c r="P548" s="41" t="s">
        <v>154</v>
      </c>
      <c r="Q548" s="41" t="s">
        <v>154</v>
      </c>
      <c r="R548" s="41"/>
      <c r="S548" s="41"/>
      <c r="T548" s="41"/>
      <c r="U548" s="41"/>
      <c r="V548" s="41"/>
      <c r="W548" s="41"/>
      <c r="X548" s="41"/>
      <c r="Y548" s="41"/>
    </row>
    <row r="549" spans="1:25" ht="105">
      <c r="A549" s="25" t="s">
        <v>1517</v>
      </c>
      <c r="B549" s="25" t="s">
        <v>131</v>
      </c>
      <c r="C549" s="25" t="s">
        <v>132</v>
      </c>
      <c r="D549" s="25"/>
      <c r="E549" s="41" t="s">
        <v>143</v>
      </c>
      <c r="F549" s="25" t="s">
        <v>1518</v>
      </c>
      <c r="G549" s="46" t="s">
        <v>130</v>
      </c>
      <c r="H549" s="41" t="s">
        <v>154</v>
      </c>
      <c r="I549" s="41" t="s">
        <v>1148</v>
      </c>
      <c r="J549" s="22"/>
      <c r="K549" s="41" t="str">
        <f t="shared" si="28"/>
        <v/>
      </c>
      <c r="L549" s="22" t="str">
        <f t="shared" si="29"/>
        <v>e-Notification;</v>
      </c>
      <c r="M549" s="41"/>
      <c r="N549" s="41"/>
      <c r="O549" s="41"/>
      <c r="P549" s="41" t="s">
        <v>154</v>
      </c>
      <c r="Q549" s="41"/>
      <c r="R549" s="41"/>
      <c r="S549" s="41"/>
      <c r="T549" s="41"/>
      <c r="U549" s="41"/>
      <c r="V549" s="41"/>
      <c r="W549" s="41"/>
      <c r="X549" s="41"/>
      <c r="Y549" s="41"/>
    </row>
    <row r="550" spans="1:25" ht="255">
      <c r="A550" s="37" t="s">
        <v>1517</v>
      </c>
      <c r="B550" s="37" t="s">
        <v>131</v>
      </c>
      <c r="C550" s="37" t="s">
        <v>1960</v>
      </c>
      <c r="D550" s="37"/>
      <c r="E550" s="37" t="s">
        <v>212</v>
      </c>
      <c r="F550" s="37" t="s">
        <v>1519</v>
      </c>
      <c r="G550" s="46" t="s">
        <v>130</v>
      </c>
      <c r="H550" s="37" t="s">
        <v>220</v>
      </c>
      <c r="I550" s="37"/>
      <c r="J550" s="22"/>
      <c r="K550" s="41" t="str">
        <f t="shared" si="28"/>
        <v/>
      </c>
      <c r="L550" s="22" t="str">
        <f t="shared" si="29"/>
        <v/>
      </c>
      <c r="M550" s="38"/>
      <c r="N550" s="38"/>
      <c r="O550" s="38"/>
      <c r="P550" s="38"/>
      <c r="Q550" s="38"/>
      <c r="R550" s="38"/>
      <c r="S550" s="38"/>
      <c r="T550" s="38"/>
      <c r="U550" s="38"/>
      <c r="V550" s="38"/>
      <c r="W550" s="38"/>
      <c r="X550" s="38"/>
      <c r="Y550" s="38"/>
    </row>
    <row r="551" spans="1:25" ht="30">
      <c r="A551" s="37" t="s">
        <v>1517</v>
      </c>
      <c r="B551" s="37" t="s">
        <v>131</v>
      </c>
      <c r="C551" s="37" t="s">
        <v>1961</v>
      </c>
      <c r="D551" s="37"/>
      <c r="E551" s="37" t="s">
        <v>313</v>
      </c>
      <c r="F551" s="37"/>
      <c r="G551" s="46" t="s">
        <v>130</v>
      </c>
      <c r="H551" s="37" t="s">
        <v>220</v>
      </c>
      <c r="I551" s="37"/>
      <c r="J551" s="22"/>
      <c r="K551" s="41" t="str">
        <f t="shared" si="28"/>
        <v/>
      </c>
      <c r="L551" s="22" t="str">
        <f t="shared" si="29"/>
        <v/>
      </c>
      <c r="M551" s="38"/>
      <c r="N551" s="38"/>
      <c r="O551" s="38"/>
      <c r="P551" s="38"/>
      <c r="Q551" s="38"/>
      <c r="R551" s="38"/>
      <c r="S551" s="38"/>
      <c r="T551" s="38"/>
      <c r="U551" s="38"/>
      <c r="V551" s="38"/>
      <c r="W551" s="38"/>
      <c r="X551" s="38"/>
      <c r="Y551" s="38"/>
    </row>
    <row r="552" spans="1:25" ht="30">
      <c r="A552" s="37" t="s">
        <v>1517</v>
      </c>
      <c r="B552" s="37" t="s">
        <v>131</v>
      </c>
      <c r="C552" s="37" t="s">
        <v>1520</v>
      </c>
      <c r="D552" s="37"/>
      <c r="E552" s="37" t="s">
        <v>262</v>
      </c>
      <c r="F552" s="37"/>
      <c r="G552" s="47" t="s">
        <v>181</v>
      </c>
      <c r="H552" s="37" t="s">
        <v>220</v>
      </c>
      <c r="I552" s="37"/>
      <c r="J552" s="22"/>
      <c r="K552" s="41" t="str">
        <f t="shared" si="28"/>
        <v/>
      </c>
      <c r="L552" s="22" t="str">
        <f t="shared" si="29"/>
        <v/>
      </c>
      <c r="M552" s="38"/>
      <c r="N552" s="38"/>
      <c r="O552" s="38"/>
      <c r="P552" s="38"/>
      <c r="Q552" s="38"/>
      <c r="R552" s="38"/>
      <c r="S552" s="38"/>
      <c r="T552" s="38"/>
      <c r="U552" s="38"/>
      <c r="V552" s="38"/>
      <c r="W552" s="38"/>
      <c r="X552" s="38"/>
      <c r="Y552" s="38"/>
    </row>
    <row r="553" spans="1:25" ht="45">
      <c r="A553" s="38" t="s">
        <v>1521</v>
      </c>
      <c r="B553" s="38" t="s">
        <v>182</v>
      </c>
      <c r="C553" s="38" t="s">
        <v>183</v>
      </c>
      <c r="D553" s="38"/>
      <c r="E553" s="38" t="s">
        <v>143</v>
      </c>
      <c r="F553" s="38" t="s">
        <v>1522</v>
      </c>
      <c r="G553" s="45" t="s">
        <v>555</v>
      </c>
      <c r="H553" s="37" t="s">
        <v>154</v>
      </c>
      <c r="I553" s="38"/>
      <c r="J553" s="22"/>
      <c r="K553" s="41" t="str">
        <f t="shared" si="28"/>
        <v/>
      </c>
      <c r="L553" s="22" t="str">
        <f t="shared" si="29"/>
        <v/>
      </c>
      <c r="M553" s="38"/>
      <c r="N553" s="38"/>
      <c r="O553" s="38"/>
      <c r="P553" s="38"/>
      <c r="Q553" s="38"/>
      <c r="R553" s="38"/>
      <c r="S553" s="38"/>
      <c r="T553" s="38"/>
      <c r="U553" s="38"/>
      <c r="V553" s="38"/>
      <c r="W553" s="38"/>
      <c r="X553" s="38"/>
      <c r="Y553" s="38"/>
    </row>
    <row r="554" spans="1:25" ht="15">
      <c r="A554" s="41"/>
      <c r="B554" s="41" t="s">
        <v>1053</v>
      </c>
      <c r="C554" s="41"/>
      <c r="D554" s="41"/>
      <c r="E554" s="41"/>
      <c r="F554" s="41"/>
      <c r="G554" s="46"/>
      <c r="H554" s="41" t="s">
        <v>154</v>
      </c>
      <c r="I554" s="41"/>
      <c r="J554" s="22"/>
      <c r="K554" s="41"/>
      <c r="L554" s="22"/>
      <c r="M554" s="41"/>
      <c r="N554" s="41"/>
      <c r="O554" s="41"/>
      <c r="P554" s="41"/>
      <c r="Q554" s="41"/>
      <c r="R554" s="41"/>
      <c r="S554" s="41"/>
      <c r="T554" s="41"/>
      <c r="U554" s="41"/>
      <c r="V554" s="41"/>
      <c r="W554" s="41"/>
      <c r="X554" s="41"/>
      <c r="Y554" s="41"/>
    </row>
    <row r="555" spans="1:25" ht="15">
      <c r="A555" s="41"/>
      <c r="B555" s="41" t="s">
        <v>1054</v>
      </c>
      <c r="C555" s="41"/>
      <c r="D555" s="41"/>
      <c r="E555" s="41"/>
      <c r="F555" s="41"/>
      <c r="G555" s="46"/>
      <c r="H555" s="41" t="s">
        <v>154</v>
      </c>
      <c r="I555" s="41"/>
      <c r="J555" s="22"/>
      <c r="K555" s="41"/>
      <c r="L555" s="22"/>
      <c r="M555" s="41"/>
      <c r="N555" s="41"/>
      <c r="O555" s="41"/>
      <c r="P555" s="41"/>
      <c r="Q555" s="41"/>
      <c r="R555" s="41"/>
      <c r="S555" s="41"/>
      <c r="T555" s="41"/>
      <c r="U555" s="41"/>
      <c r="V555" s="41"/>
      <c r="W555" s="41"/>
      <c r="X555" s="41"/>
      <c r="Y555" s="41"/>
    </row>
    <row r="556" spans="1:25" ht="30">
      <c r="A556" s="41" t="s">
        <v>1129</v>
      </c>
      <c r="B556" s="41" t="s">
        <v>1730</v>
      </c>
      <c r="C556" s="41" t="s">
        <v>1731</v>
      </c>
      <c r="D556" s="41" t="s">
        <v>1732</v>
      </c>
      <c r="E556" s="41"/>
      <c r="F556" s="41" t="s">
        <v>1733</v>
      </c>
      <c r="G556" s="46"/>
      <c r="H556" s="41" t="s">
        <v>154</v>
      </c>
      <c r="I556" s="41"/>
      <c r="J556" s="22"/>
      <c r="K556" s="41"/>
      <c r="L556" s="22"/>
      <c r="M556" s="41"/>
      <c r="N556" s="41"/>
      <c r="O556" s="41"/>
      <c r="P556" s="41"/>
      <c r="Q556" s="41"/>
      <c r="R556" s="41"/>
      <c r="S556" s="41"/>
      <c r="T556" s="41"/>
      <c r="U556" s="41"/>
      <c r="V556" s="41"/>
      <c r="W556" s="41"/>
      <c r="X556" s="41"/>
      <c r="Y556" s="41"/>
    </row>
    <row r="557" spans="1:25" ht="75">
      <c r="A557" s="41" t="s">
        <v>1129</v>
      </c>
      <c r="B557" s="41" t="s">
        <v>1730</v>
      </c>
      <c r="C557" s="41" t="s">
        <v>197</v>
      </c>
      <c r="D557" s="41"/>
      <c r="E557" s="41" t="s">
        <v>143</v>
      </c>
      <c r="F557" s="41" t="s">
        <v>1130</v>
      </c>
      <c r="G557" s="46" t="s">
        <v>1128</v>
      </c>
      <c r="H557" s="41" t="s">
        <v>220</v>
      </c>
      <c r="I557" s="41" t="s">
        <v>1026</v>
      </c>
      <c r="J557" s="22"/>
      <c r="K557" s="41" t="s">
        <v>1734</v>
      </c>
      <c r="L557" s="22" t="s">
        <v>1735</v>
      </c>
      <c r="M557" s="41" t="s">
        <v>154</v>
      </c>
      <c r="N557" s="41"/>
      <c r="O557" s="41"/>
      <c r="P557" s="41" t="s">
        <v>154</v>
      </c>
      <c r="Q557" s="41"/>
      <c r="R557" s="41"/>
      <c r="S557" s="41"/>
      <c r="T557" s="41"/>
      <c r="U557" s="41"/>
      <c r="V557" s="41"/>
      <c r="W557" s="41"/>
      <c r="X557" s="41"/>
      <c r="Y557" s="41"/>
    </row>
    <row r="558" spans="1:25" ht="45">
      <c r="A558" s="41" t="s">
        <v>1129</v>
      </c>
      <c r="B558" s="41" t="s">
        <v>1730</v>
      </c>
      <c r="C558" s="41" t="s">
        <v>474</v>
      </c>
      <c r="D558" s="41"/>
      <c r="E558" s="41" t="s">
        <v>143</v>
      </c>
      <c r="F558" s="41" t="s">
        <v>471</v>
      </c>
      <c r="G558" s="46" t="s">
        <v>714</v>
      </c>
      <c r="H558" s="41" t="s">
        <v>220</v>
      </c>
      <c r="I558" s="41" t="s">
        <v>155</v>
      </c>
      <c r="J558" s="22"/>
      <c r="K558" s="41" t="s">
        <v>1734</v>
      </c>
      <c r="L558" s="22" t="s">
        <v>1735</v>
      </c>
      <c r="M558" s="41" t="s">
        <v>154</v>
      </c>
      <c r="N558" s="41"/>
      <c r="O558" s="41"/>
      <c r="P558" s="41" t="s">
        <v>154</v>
      </c>
      <c r="Q558" s="41"/>
      <c r="R558" s="41"/>
      <c r="S558" s="41"/>
      <c r="T558" s="41"/>
      <c r="U558" s="41"/>
      <c r="V558" s="41"/>
      <c r="W558" s="41"/>
      <c r="X558" s="41"/>
      <c r="Y558" s="41"/>
    </row>
    <row r="559" spans="1:25" ht="30">
      <c r="A559" s="41" t="s">
        <v>1129</v>
      </c>
      <c r="B559" s="41" t="s">
        <v>1730</v>
      </c>
      <c r="C559" s="41" t="s">
        <v>1131</v>
      </c>
      <c r="D559" s="41"/>
      <c r="E559" s="41" t="s">
        <v>313</v>
      </c>
      <c r="F559" s="41"/>
      <c r="G559" s="46" t="s">
        <v>1128</v>
      </c>
      <c r="H559" s="41" t="s">
        <v>220</v>
      </c>
      <c r="I559" s="41"/>
      <c r="J559" s="22"/>
      <c r="K559" s="41" t="s">
        <v>1710</v>
      </c>
      <c r="L559" s="22" t="s">
        <v>1710</v>
      </c>
      <c r="M559" s="41"/>
      <c r="N559" s="41"/>
      <c r="O559" s="41"/>
      <c r="P559" s="41"/>
      <c r="Q559" s="41"/>
      <c r="R559" s="41"/>
      <c r="S559" s="41"/>
      <c r="T559" s="41"/>
      <c r="U559" s="41"/>
      <c r="V559" s="41"/>
      <c r="W559" s="41"/>
      <c r="X559" s="41"/>
      <c r="Y559" s="41"/>
    </row>
    <row r="560" spans="1:25" ht="90">
      <c r="A560" s="41" t="s">
        <v>1129</v>
      </c>
      <c r="B560" s="41" t="s">
        <v>1730</v>
      </c>
      <c r="C560" s="41" t="s">
        <v>1132</v>
      </c>
      <c r="D560" s="41"/>
      <c r="E560" s="41" t="s">
        <v>431</v>
      </c>
      <c r="F560" s="41"/>
      <c r="G560" s="46" t="s">
        <v>1128</v>
      </c>
      <c r="H560" s="41" t="s">
        <v>220</v>
      </c>
      <c r="I560" s="41"/>
      <c r="J560" s="22"/>
      <c r="K560" s="41" t="s">
        <v>1710</v>
      </c>
      <c r="L560" s="22" t="s">
        <v>1710</v>
      </c>
      <c r="M560" s="41"/>
      <c r="N560" s="41"/>
      <c r="O560" s="41"/>
      <c r="P560" s="41"/>
      <c r="Q560" s="41"/>
      <c r="R560" s="41"/>
      <c r="S560" s="41"/>
      <c r="T560" s="41"/>
      <c r="U560" s="41"/>
      <c r="V560" s="41"/>
      <c r="W560" s="41"/>
      <c r="X560" s="41"/>
      <c r="Y560" s="41"/>
    </row>
    <row r="561" spans="1:25" ht="90">
      <c r="A561" s="41" t="s">
        <v>1129</v>
      </c>
      <c r="B561" s="41" t="s">
        <v>1730</v>
      </c>
      <c r="C561" s="41" t="s">
        <v>1133</v>
      </c>
      <c r="D561" s="41"/>
      <c r="E561" s="41" t="s">
        <v>212</v>
      </c>
      <c r="F561" s="41" t="s">
        <v>1134</v>
      </c>
      <c r="G561" s="46" t="s">
        <v>1128</v>
      </c>
      <c r="H561" s="41" t="s">
        <v>220</v>
      </c>
      <c r="I561" s="41"/>
      <c r="J561" s="22"/>
      <c r="K561" s="41" t="s">
        <v>1710</v>
      </c>
      <c r="L561" s="22" t="s">
        <v>1710</v>
      </c>
      <c r="M561" s="41"/>
      <c r="N561" s="41"/>
      <c r="O561" s="41"/>
      <c r="P561" s="41"/>
      <c r="Q561" s="41"/>
      <c r="R561" s="41"/>
      <c r="S561" s="41"/>
      <c r="T561" s="41"/>
      <c r="U561" s="41"/>
      <c r="V561" s="41"/>
      <c r="W561" s="41"/>
      <c r="X561" s="41"/>
      <c r="Y561" s="41"/>
    </row>
    <row r="562" spans="1:25" ht="15">
      <c r="A562" s="41"/>
      <c r="B562" s="41" t="s">
        <v>1057</v>
      </c>
      <c r="C562" s="41"/>
      <c r="D562" s="41"/>
      <c r="E562" s="41"/>
      <c r="F562" s="41"/>
      <c r="G562" s="46"/>
      <c r="H562" s="41" t="s">
        <v>154</v>
      </c>
      <c r="I562" s="41"/>
      <c r="J562" s="22"/>
      <c r="K562" s="41"/>
      <c r="L562" s="22"/>
      <c r="M562" s="41"/>
      <c r="N562" s="41"/>
      <c r="O562" s="41"/>
      <c r="P562" s="41"/>
      <c r="Q562" s="41"/>
      <c r="R562" s="41"/>
      <c r="S562" s="41"/>
      <c r="T562" s="41"/>
      <c r="U562" s="41"/>
      <c r="V562" s="41"/>
      <c r="W562" s="41"/>
      <c r="X562" s="41"/>
      <c r="Y562" s="41"/>
    </row>
    <row r="563" spans="1:25" ht="60">
      <c r="A563" s="41" t="s">
        <v>1523</v>
      </c>
      <c r="B563" s="41" t="s">
        <v>556</v>
      </c>
      <c r="C563" s="41" t="s">
        <v>1962</v>
      </c>
      <c r="D563" s="41"/>
      <c r="E563" s="41" t="s">
        <v>1319</v>
      </c>
      <c r="F563" s="41"/>
      <c r="G563" s="46" t="s">
        <v>555</v>
      </c>
      <c r="H563" s="41" t="s">
        <v>154</v>
      </c>
      <c r="I563" s="41" t="s">
        <v>1510</v>
      </c>
      <c r="J563" s="22"/>
      <c r="K563" s="41" t="str">
        <f t="shared" ref="K563:K568" si="30">CONCATENATE(IF(M563="YES","UC1;",""),IF(N563="YES"," UC2;",""),IF(O563="YES"," UC3",""))</f>
        <v/>
      </c>
      <c r="L563" s="22" t="str">
        <f t="shared" ref="L563:L568" si="31">CONCATENATE(IF(P563="YES","e-Notification;",""),IF(Q563="YES"," e-Access;",""),IF(R563="YES"," e-Submission;",""),IF(S563="YES"," e-Evaluation;",""),IF(T563="YES"," e-Awarding;",""),IF(U563="YES"," e-Request;",""),IF(V563="YES"," e-Ordering;",""),IF(W563="YES"," e-Fulfiltment;",""),IF(X563="YES"," e-Invoicing;",""),IF(Y563="YES"," e-Payment;",""))</f>
        <v>e-Notification; e-Evaluation;</v>
      </c>
      <c r="M563" s="41"/>
      <c r="N563" s="41"/>
      <c r="O563" s="41"/>
      <c r="P563" s="41" t="s">
        <v>154</v>
      </c>
      <c r="Q563" s="41"/>
      <c r="R563" s="41"/>
      <c r="S563" s="41" t="s">
        <v>154</v>
      </c>
      <c r="T563" s="41"/>
      <c r="U563" s="41"/>
      <c r="V563" s="41"/>
      <c r="W563" s="41"/>
      <c r="X563" s="41"/>
      <c r="Y563" s="41"/>
    </row>
    <row r="564" spans="1:25" ht="15">
      <c r="A564" s="37" t="s">
        <v>1523</v>
      </c>
      <c r="B564" s="37" t="s">
        <v>556</v>
      </c>
      <c r="C564" s="37" t="s">
        <v>1963</v>
      </c>
      <c r="D564" s="37"/>
      <c r="E564" s="37" t="s">
        <v>431</v>
      </c>
      <c r="F564" s="37"/>
      <c r="G564" s="45" t="s">
        <v>666</v>
      </c>
      <c r="H564" s="37" t="s">
        <v>220</v>
      </c>
      <c r="I564" s="37"/>
      <c r="J564" s="22"/>
      <c r="K564" s="41" t="str">
        <f t="shared" si="30"/>
        <v/>
      </c>
      <c r="L564" s="22" t="str">
        <f t="shared" si="31"/>
        <v/>
      </c>
      <c r="M564" s="38"/>
      <c r="N564" s="38"/>
      <c r="O564" s="38"/>
      <c r="P564" s="38"/>
      <c r="Q564" s="38"/>
      <c r="R564" s="38"/>
      <c r="S564" s="38"/>
      <c r="T564" s="38"/>
      <c r="U564" s="38"/>
      <c r="V564" s="38"/>
      <c r="W564" s="38"/>
      <c r="X564" s="38"/>
      <c r="Y564" s="38"/>
    </row>
    <row r="565" spans="1:25" ht="15">
      <c r="A565" s="37" t="s">
        <v>1524</v>
      </c>
      <c r="B565" s="37" t="s">
        <v>667</v>
      </c>
      <c r="C565" s="37" t="s">
        <v>1749</v>
      </c>
      <c r="D565" s="37" t="s">
        <v>1750</v>
      </c>
      <c r="E565" s="37"/>
      <c r="F565" s="37"/>
      <c r="G565" s="45"/>
      <c r="H565" s="37" t="s">
        <v>154</v>
      </c>
      <c r="I565" s="37"/>
      <c r="J565" s="22"/>
      <c r="K565" s="41"/>
      <c r="L565" s="22"/>
      <c r="M565" s="38"/>
      <c r="N565" s="38"/>
      <c r="O565" s="38"/>
      <c r="P565" s="38"/>
      <c r="Q565" s="38"/>
      <c r="R565" s="38"/>
      <c r="S565" s="38"/>
      <c r="T565" s="38"/>
      <c r="U565" s="38"/>
      <c r="V565" s="38"/>
      <c r="W565" s="38"/>
      <c r="X565" s="38"/>
      <c r="Y565" s="38"/>
    </row>
    <row r="566" spans="1:25" ht="45">
      <c r="A566" s="41" t="s">
        <v>1524</v>
      </c>
      <c r="B566" s="41" t="s">
        <v>667</v>
      </c>
      <c r="C566" s="41" t="s">
        <v>668</v>
      </c>
      <c r="D566" s="41"/>
      <c r="E566" s="41" t="s">
        <v>143</v>
      </c>
      <c r="F566" s="41" t="s">
        <v>625</v>
      </c>
      <c r="G566" s="46" t="s">
        <v>666</v>
      </c>
      <c r="H566" s="41" t="s">
        <v>220</v>
      </c>
      <c r="I566" s="41" t="s">
        <v>579</v>
      </c>
      <c r="J566" s="22"/>
      <c r="K566" s="41" t="str">
        <f t="shared" si="30"/>
        <v/>
      </c>
      <c r="L566" s="22" t="str">
        <f t="shared" si="31"/>
        <v>e-Notification;</v>
      </c>
      <c r="M566" s="41"/>
      <c r="N566" s="41"/>
      <c r="O566" s="41"/>
      <c r="P566" s="41" t="s">
        <v>154</v>
      </c>
      <c r="Q566" s="41"/>
      <c r="R566" s="41"/>
      <c r="S566" s="41"/>
      <c r="T566" s="41"/>
      <c r="U566" s="41"/>
      <c r="V566" s="41"/>
      <c r="W566" s="41"/>
      <c r="X566" s="41"/>
      <c r="Y566" s="41"/>
    </row>
    <row r="567" spans="1:25" ht="45">
      <c r="A567" s="37" t="s">
        <v>1524</v>
      </c>
      <c r="B567" s="37" t="s">
        <v>667</v>
      </c>
      <c r="C567" s="37" t="s">
        <v>1525</v>
      </c>
      <c r="D567" s="37"/>
      <c r="E567" s="37" t="s">
        <v>212</v>
      </c>
      <c r="F567" s="37" t="s">
        <v>1526</v>
      </c>
      <c r="G567" s="46" t="s">
        <v>666</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30">
      <c r="A568" s="37" t="s">
        <v>1524</v>
      </c>
      <c r="B568" s="37" t="s">
        <v>667</v>
      </c>
      <c r="C568" s="37" t="s">
        <v>1527</v>
      </c>
      <c r="D568" s="37"/>
      <c r="E568" s="37" t="s">
        <v>313</v>
      </c>
      <c r="F568" s="37"/>
      <c r="G568" s="48" t="s">
        <v>203</v>
      </c>
      <c r="H568" s="37" t="s">
        <v>220</v>
      </c>
      <c r="I568" s="37"/>
      <c r="J568" s="22"/>
      <c r="K568" s="41" t="str">
        <f t="shared" si="30"/>
        <v/>
      </c>
      <c r="L568" s="22" t="str">
        <f t="shared" si="31"/>
        <v/>
      </c>
      <c r="M568" s="38"/>
      <c r="N568" s="38"/>
      <c r="O568" s="38"/>
      <c r="P568" s="38"/>
      <c r="Q568" s="38"/>
      <c r="R568" s="38"/>
      <c r="S568" s="38"/>
      <c r="T568" s="38"/>
      <c r="U568" s="38"/>
      <c r="V568" s="38"/>
      <c r="W568" s="38"/>
      <c r="X568" s="38"/>
      <c r="Y568" s="38"/>
    </row>
    <row r="569" spans="1:25" ht="15">
      <c r="A569" s="25"/>
      <c r="B569" s="25" t="s">
        <v>1060</v>
      </c>
      <c r="C569" s="25"/>
      <c r="D569" s="25"/>
      <c r="E569" s="41"/>
      <c r="F569" s="25"/>
      <c r="G569" s="47"/>
      <c r="H569" s="41" t="s">
        <v>154</v>
      </c>
      <c r="I569" s="41"/>
      <c r="J569" s="22"/>
      <c r="K569" s="41"/>
      <c r="L569" s="22"/>
      <c r="M569" s="41"/>
      <c r="N569" s="41"/>
      <c r="O569" s="41"/>
      <c r="P569" s="41"/>
      <c r="Q569" s="41"/>
      <c r="R569" s="41"/>
      <c r="S569" s="41"/>
      <c r="T569" s="41"/>
      <c r="U569" s="41"/>
      <c r="V569" s="41"/>
      <c r="W569" s="41"/>
      <c r="X569" s="41"/>
      <c r="Y569" s="41"/>
    </row>
    <row r="570" spans="1:25" ht="60">
      <c r="A570" s="25" t="s">
        <v>1528</v>
      </c>
      <c r="B570" s="25" t="s">
        <v>204</v>
      </c>
      <c r="C570" s="25" t="s">
        <v>205</v>
      </c>
      <c r="D570" s="25"/>
      <c r="E570" s="41" t="s">
        <v>143</v>
      </c>
      <c r="F570" s="25" t="s">
        <v>1327</v>
      </c>
      <c r="G570" s="47" t="s">
        <v>203</v>
      </c>
      <c r="H570" s="41" t="s">
        <v>154</v>
      </c>
      <c r="I570" s="41" t="s">
        <v>470</v>
      </c>
      <c r="J570" s="22"/>
      <c r="K570" s="41" t="str">
        <f t="shared" ref="K570:K615" si="32">CONCATENATE(IF(M570="YES","UC1;",""),IF(N570="YES"," UC2;",""),IF(O570="YES"," UC3",""))</f>
        <v/>
      </c>
      <c r="L570" s="22" t="str">
        <f t="shared" ref="L570:L615" si="33">CONCATENATE(IF(P570="YES","e-Notification;",""),IF(Q570="YES"," e-Access;",""),IF(R570="YES"," e-Submission;",""),IF(S570="YES"," e-Evaluation;",""),IF(T570="YES"," e-Awarding;",""),IF(U570="YES"," e-Request;",""),IF(V570="YES"," e-Ordering;",""),IF(W570="YES"," e-Fulfiltment;",""),IF(X570="YES"," e-Invoicing;",""),IF(Y570="YES"," e-Payment;",""))</f>
        <v>e-Notification;</v>
      </c>
      <c r="M570" s="41"/>
      <c r="N570" s="41"/>
      <c r="O570" s="41"/>
      <c r="P570" s="41" t="s">
        <v>154</v>
      </c>
      <c r="Q570" s="41"/>
      <c r="R570" s="41"/>
      <c r="S570" s="41"/>
      <c r="T570" s="41"/>
      <c r="U570" s="41"/>
      <c r="V570" s="41"/>
      <c r="W570" s="41"/>
      <c r="X570" s="41"/>
      <c r="Y570" s="41"/>
    </row>
    <row r="571" spans="1:25" ht="60">
      <c r="A571" s="38" t="s">
        <v>1528</v>
      </c>
      <c r="B571" s="38" t="s">
        <v>204</v>
      </c>
      <c r="C571" s="38" t="s">
        <v>1529</v>
      </c>
      <c r="D571" s="38"/>
      <c r="E571" s="38" t="s">
        <v>431</v>
      </c>
      <c r="F571" s="38"/>
      <c r="G571" s="47" t="s">
        <v>203</v>
      </c>
      <c r="H571" s="37" t="s">
        <v>220</v>
      </c>
      <c r="I571" s="38"/>
      <c r="J571" s="22"/>
      <c r="K571" s="41" t="str">
        <f t="shared" si="32"/>
        <v/>
      </c>
      <c r="L571" s="22" t="str">
        <f t="shared" si="33"/>
        <v/>
      </c>
      <c r="M571" s="38"/>
      <c r="N571" s="38"/>
      <c r="O571" s="38"/>
      <c r="P571" s="38"/>
      <c r="Q571" s="38"/>
      <c r="R571" s="38"/>
      <c r="S571" s="38"/>
      <c r="T571" s="38"/>
      <c r="U571" s="38"/>
      <c r="V571" s="38"/>
      <c r="W571" s="38"/>
      <c r="X571" s="38"/>
      <c r="Y571" s="38"/>
    </row>
    <row r="572" spans="1:25" ht="120">
      <c r="A572" s="38" t="s">
        <v>1528</v>
      </c>
      <c r="B572" s="38" t="s">
        <v>204</v>
      </c>
      <c r="C572" s="38" t="s">
        <v>1530</v>
      </c>
      <c r="D572" s="38"/>
      <c r="E572" s="38" t="s">
        <v>431</v>
      </c>
      <c r="F572" s="38"/>
      <c r="G572" s="45" t="s">
        <v>177</v>
      </c>
      <c r="H572" s="37" t="s">
        <v>220</v>
      </c>
      <c r="I572" s="38"/>
      <c r="J572" s="22"/>
      <c r="K572" s="41" t="str">
        <f t="shared" si="32"/>
        <v/>
      </c>
      <c r="L572" s="22" t="str">
        <f t="shared" si="33"/>
        <v/>
      </c>
      <c r="M572" s="38"/>
      <c r="N572" s="38"/>
      <c r="O572" s="38"/>
      <c r="P572" s="38"/>
      <c r="Q572" s="38"/>
      <c r="R572" s="38"/>
      <c r="S572" s="38"/>
      <c r="T572" s="38"/>
      <c r="U572" s="38"/>
      <c r="V572" s="38"/>
      <c r="W572" s="38"/>
      <c r="X572" s="38"/>
      <c r="Y572" s="38"/>
    </row>
    <row r="573" spans="1:25" ht="45">
      <c r="A573" s="41" t="s">
        <v>1531</v>
      </c>
      <c r="B573" s="41" t="s">
        <v>178</v>
      </c>
      <c r="C573" s="41" t="s">
        <v>179</v>
      </c>
      <c r="D573" s="41"/>
      <c r="E573" s="41" t="s">
        <v>143</v>
      </c>
      <c r="F573" s="41"/>
      <c r="G573" s="46" t="s">
        <v>177</v>
      </c>
      <c r="H573" s="41" t="s">
        <v>154</v>
      </c>
      <c r="I573" s="41" t="s">
        <v>155</v>
      </c>
      <c r="J573" s="22"/>
      <c r="K573" s="41" t="str">
        <f t="shared" si="32"/>
        <v/>
      </c>
      <c r="L573" s="22" t="str">
        <f t="shared" si="33"/>
        <v>e-Notification; e-Submission;</v>
      </c>
      <c r="M573" s="41"/>
      <c r="N573" s="41"/>
      <c r="O573" s="41"/>
      <c r="P573" s="41" t="s">
        <v>154</v>
      </c>
      <c r="Q573" s="41"/>
      <c r="R573" s="41" t="s">
        <v>154</v>
      </c>
      <c r="S573" s="41"/>
      <c r="T573" s="41"/>
      <c r="U573" s="41"/>
      <c r="V573" s="41"/>
      <c r="W573" s="41"/>
      <c r="X573" s="41"/>
      <c r="Y573" s="41"/>
    </row>
    <row r="574" spans="1:25" ht="30">
      <c r="A574" s="37" t="s">
        <v>1531</v>
      </c>
      <c r="B574" s="37" t="s">
        <v>178</v>
      </c>
      <c r="C574" s="37" t="s">
        <v>1532</v>
      </c>
      <c r="D574" s="37"/>
      <c r="E574" s="37" t="s">
        <v>313</v>
      </c>
      <c r="F574" s="37"/>
      <c r="G574" s="46" t="s">
        <v>177</v>
      </c>
      <c r="H574" s="37" t="s">
        <v>220</v>
      </c>
      <c r="I574" s="37"/>
      <c r="J574" s="22"/>
      <c r="K574" s="41" t="str">
        <f t="shared" si="32"/>
        <v/>
      </c>
      <c r="L574" s="22" t="str">
        <f t="shared" si="33"/>
        <v/>
      </c>
      <c r="M574" s="38"/>
      <c r="N574" s="38"/>
      <c r="O574" s="38"/>
      <c r="P574" s="38"/>
      <c r="Q574" s="38"/>
      <c r="R574" s="38"/>
      <c r="S574" s="38"/>
      <c r="T574" s="38"/>
      <c r="U574" s="38"/>
      <c r="V574" s="38"/>
      <c r="W574" s="38"/>
      <c r="X574" s="38"/>
      <c r="Y574" s="38"/>
    </row>
    <row r="575" spans="1:25" ht="90">
      <c r="A575" s="37" t="s">
        <v>1531</v>
      </c>
      <c r="B575" s="37" t="s">
        <v>178</v>
      </c>
      <c r="C575" s="37" t="s">
        <v>1533</v>
      </c>
      <c r="D575" s="37"/>
      <c r="E575" s="37" t="s">
        <v>431</v>
      </c>
      <c r="F575" s="37"/>
      <c r="G575" s="46" t="s">
        <v>177</v>
      </c>
      <c r="H575" s="37" t="s">
        <v>220</v>
      </c>
      <c r="I575" s="37"/>
      <c r="J575" s="22"/>
      <c r="K575" s="41" t="str">
        <f t="shared" si="32"/>
        <v/>
      </c>
      <c r="L575" s="22" t="str">
        <f t="shared" si="33"/>
        <v/>
      </c>
      <c r="M575" s="38"/>
      <c r="N575" s="38"/>
      <c r="O575" s="38"/>
      <c r="P575" s="38"/>
      <c r="Q575" s="38"/>
      <c r="R575" s="38"/>
      <c r="S575" s="38"/>
      <c r="T575" s="38"/>
      <c r="U575" s="38"/>
      <c r="V575" s="38"/>
      <c r="W575" s="38"/>
      <c r="X575" s="38"/>
      <c r="Y575" s="38"/>
    </row>
    <row r="576" spans="1:25" ht="60">
      <c r="A576" s="37" t="s">
        <v>1531</v>
      </c>
      <c r="B576" s="37" t="s">
        <v>178</v>
      </c>
      <c r="C576" s="37" t="s">
        <v>1964</v>
      </c>
      <c r="D576" s="37"/>
      <c r="E576" s="37" t="s">
        <v>431</v>
      </c>
      <c r="F576" s="37"/>
      <c r="G576" s="46" t="s">
        <v>177</v>
      </c>
      <c r="H576" s="37" t="s">
        <v>220</v>
      </c>
      <c r="I576" s="37"/>
      <c r="J576" s="22"/>
      <c r="K576" s="41" t="str">
        <f t="shared" si="32"/>
        <v/>
      </c>
      <c r="L576" s="22" t="str">
        <f t="shared" si="33"/>
        <v/>
      </c>
      <c r="M576" s="38"/>
      <c r="N576" s="38"/>
      <c r="O576" s="38"/>
      <c r="P576" s="38"/>
      <c r="Q576" s="38"/>
      <c r="R576" s="38"/>
      <c r="S576" s="38"/>
      <c r="T576" s="38"/>
      <c r="U576" s="38"/>
      <c r="V576" s="38"/>
      <c r="W576" s="38"/>
      <c r="X576" s="38"/>
      <c r="Y576" s="38"/>
    </row>
    <row r="577" spans="1:25" ht="315">
      <c r="A577" s="37" t="s">
        <v>1531</v>
      </c>
      <c r="B577" s="37" t="s">
        <v>178</v>
      </c>
      <c r="C577" s="37" t="s">
        <v>1534</v>
      </c>
      <c r="D577" s="37"/>
      <c r="E577" s="37" t="s">
        <v>212</v>
      </c>
      <c r="F577" s="37" t="s">
        <v>1535</v>
      </c>
      <c r="G577" s="45" t="s">
        <v>168</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s="57" customFormat="1" ht="15">
      <c r="A578" s="37" t="s">
        <v>1800</v>
      </c>
      <c r="B578" s="37" t="s">
        <v>1801</v>
      </c>
      <c r="C578" s="37" t="s">
        <v>1802</v>
      </c>
      <c r="D578" s="37" t="s">
        <v>1803</v>
      </c>
      <c r="E578" s="37"/>
      <c r="F578" s="37"/>
      <c r="G578" s="45"/>
      <c r="H578" s="37" t="s">
        <v>154</v>
      </c>
      <c r="I578" s="37"/>
      <c r="J578" s="22"/>
      <c r="K578" s="41"/>
      <c r="L578" s="22"/>
      <c r="M578" s="38"/>
      <c r="N578" s="38"/>
      <c r="O578" s="38"/>
      <c r="P578" s="38"/>
      <c r="Q578" s="38"/>
      <c r="R578" s="38"/>
      <c r="S578" s="38"/>
      <c r="T578" s="38"/>
      <c r="U578" s="38"/>
      <c r="V578" s="38"/>
      <c r="W578" s="38"/>
      <c r="X578" s="38"/>
      <c r="Y578" s="38"/>
    </row>
    <row r="579" spans="1:25" ht="45">
      <c r="A579" s="41" t="s">
        <v>1536</v>
      </c>
      <c r="B579" s="41" t="s">
        <v>169</v>
      </c>
      <c r="C579" s="41" t="s">
        <v>1965</v>
      </c>
      <c r="D579" s="41"/>
      <c r="E579" s="41" t="s">
        <v>143</v>
      </c>
      <c r="F579" s="41"/>
      <c r="G579" s="45" t="s">
        <v>422</v>
      </c>
      <c r="H579" s="41" t="s">
        <v>154</v>
      </c>
      <c r="I579" s="41" t="s">
        <v>155</v>
      </c>
      <c r="J579" s="22"/>
      <c r="K579" s="41" t="str">
        <f t="shared" si="32"/>
        <v/>
      </c>
      <c r="L579" s="22" t="str">
        <f t="shared" si="33"/>
        <v>e-Notification; e-Submission;</v>
      </c>
      <c r="M579" s="41"/>
      <c r="N579" s="41"/>
      <c r="O579" s="41"/>
      <c r="P579" s="41" t="s">
        <v>154</v>
      </c>
      <c r="Q579" s="41"/>
      <c r="R579" s="41" t="s">
        <v>154</v>
      </c>
      <c r="S579" s="41"/>
      <c r="T579" s="41"/>
      <c r="U579" s="41"/>
      <c r="V579" s="41"/>
      <c r="W579" s="41"/>
      <c r="X579" s="41"/>
      <c r="Y579" s="41"/>
    </row>
    <row r="580" spans="1:25" ht="60">
      <c r="A580" s="41" t="s">
        <v>1537</v>
      </c>
      <c r="B580" s="41" t="s">
        <v>423</v>
      </c>
      <c r="C580" s="41" t="s">
        <v>424</v>
      </c>
      <c r="D580" s="41"/>
      <c r="E580" s="41" t="s">
        <v>313</v>
      </c>
      <c r="F580" s="41"/>
      <c r="G580" s="47" t="s">
        <v>422</v>
      </c>
      <c r="H580" s="41" t="s">
        <v>154</v>
      </c>
      <c r="I580" s="41" t="s">
        <v>1136</v>
      </c>
      <c r="J580" s="22"/>
      <c r="K580" s="41" t="str">
        <f t="shared" si="32"/>
        <v/>
      </c>
      <c r="L580" s="22" t="str">
        <f t="shared" si="33"/>
        <v>e-Notification;</v>
      </c>
      <c r="M580" s="41"/>
      <c r="N580" s="41"/>
      <c r="O580" s="41"/>
      <c r="P580" s="41" t="s">
        <v>154</v>
      </c>
      <c r="Q580" s="41"/>
      <c r="R580" s="41"/>
      <c r="S580" s="41"/>
      <c r="T580" s="41"/>
      <c r="U580" s="41"/>
      <c r="V580" s="41"/>
      <c r="W580" s="41"/>
      <c r="X580" s="41"/>
      <c r="Y580" s="41"/>
    </row>
    <row r="581" spans="1:25" ht="30">
      <c r="A581" s="38" t="s">
        <v>1537</v>
      </c>
      <c r="B581" s="38" t="s">
        <v>423</v>
      </c>
      <c r="C581" s="38" t="s">
        <v>1538</v>
      </c>
      <c r="D581" s="38"/>
      <c r="E581" s="38" t="s">
        <v>262</v>
      </c>
      <c r="F581" s="38"/>
      <c r="G581" s="48" t="s">
        <v>417</v>
      </c>
      <c r="H581" s="37" t="s">
        <v>220</v>
      </c>
      <c r="I581" s="38"/>
      <c r="J581" s="22"/>
      <c r="K581" s="41" t="str">
        <f t="shared" si="32"/>
        <v/>
      </c>
      <c r="L581" s="22" t="str">
        <f t="shared" si="33"/>
        <v/>
      </c>
      <c r="M581" s="38"/>
      <c r="N581" s="38"/>
      <c r="O581" s="38"/>
      <c r="P581" s="38"/>
      <c r="Q581" s="38"/>
      <c r="R581" s="38"/>
      <c r="S581" s="38"/>
      <c r="T581" s="38"/>
      <c r="U581" s="38"/>
      <c r="V581" s="38"/>
      <c r="W581" s="38"/>
      <c r="X581" s="38"/>
      <c r="Y581" s="38"/>
    </row>
    <row r="582" spans="1:25" ht="75">
      <c r="A582" s="25" t="s">
        <v>1539</v>
      </c>
      <c r="B582" s="25" t="s">
        <v>1064</v>
      </c>
      <c r="C582" s="25" t="s">
        <v>419</v>
      </c>
      <c r="D582" s="25"/>
      <c r="E582" s="25" t="s">
        <v>431</v>
      </c>
      <c r="F582" s="25"/>
      <c r="G582" s="46" t="s">
        <v>417</v>
      </c>
      <c r="H582" s="41" t="s">
        <v>154</v>
      </c>
      <c r="I582" s="41" t="s">
        <v>470</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1539</v>
      </c>
      <c r="B583" s="37" t="s">
        <v>1064</v>
      </c>
      <c r="C583" s="37" t="s">
        <v>1966</v>
      </c>
      <c r="D583" s="37"/>
      <c r="E583" s="37" t="s">
        <v>431</v>
      </c>
      <c r="F583" s="37"/>
      <c r="G583" s="46" t="s">
        <v>417</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30">
      <c r="A584" s="37" t="s">
        <v>1539</v>
      </c>
      <c r="B584" s="37" t="s">
        <v>1064</v>
      </c>
      <c r="C584" s="37" t="s">
        <v>1540</v>
      </c>
      <c r="D584" s="37"/>
      <c r="E584" s="37" t="s">
        <v>313</v>
      </c>
      <c r="F584" s="37"/>
      <c r="G584" s="46" t="s">
        <v>417</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30">
      <c r="A585" s="37" t="s">
        <v>1539</v>
      </c>
      <c r="B585" s="37" t="s">
        <v>1064</v>
      </c>
      <c r="C585" s="37" t="s">
        <v>1540</v>
      </c>
      <c r="D585" s="37"/>
      <c r="E585" s="37" t="s">
        <v>262</v>
      </c>
      <c r="F585" s="37"/>
      <c r="G585" s="46" t="s">
        <v>417</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1539</v>
      </c>
      <c r="B586" s="37" t="s">
        <v>1064</v>
      </c>
      <c r="C586" s="37" t="s">
        <v>1967</v>
      </c>
      <c r="D586" s="37"/>
      <c r="E586" s="37" t="s">
        <v>212</v>
      </c>
      <c r="F586" s="37" t="s">
        <v>1177</v>
      </c>
      <c r="G586" s="48" t="s">
        <v>293</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60">
      <c r="A587" s="25" t="s">
        <v>1541</v>
      </c>
      <c r="B587" s="25" t="s">
        <v>1068</v>
      </c>
      <c r="C587" s="25" t="s">
        <v>297</v>
      </c>
      <c r="D587" s="25"/>
      <c r="E587" s="41" t="s">
        <v>143</v>
      </c>
      <c r="F587" s="25" t="s">
        <v>1044</v>
      </c>
      <c r="G587" s="46" t="s">
        <v>293</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45">
      <c r="A588" s="37" t="s">
        <v>1541</v>
      </c>
      <c r="B588" s="37" t="s">
        <v>1068</v>
      </c>
      <c r="C588" s="37" t="s">
        <v>1542</v>
      </c>
      <c r="D588" s="37"/>
      <c r="E588" s="37" t="s">
        <v>313</v>
      </c>
      <c r="F588" s="37"/>
      <c r="G588" s="46" t="s">
        <v>293</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75">
      <c r="A589" s="37" t="s">
        <v>1541</v>
      </c>
      <c r="B589" s="37" t="s">
        <v>1068</v>
      </c>
      <c r="C589" s="37" t="s">
        <v>1968</v>
      </c>
      <c r="D589" s="37"/>
      <c r="E589" s="37" t="s">
        <v>431</v>
      </c>
      <c r="F589" s="37"/>
      <c r="G589" s="46" t="s">
        <v>293</v>
      </c>
      <c r="H589" s="37" t="s">
        <v>220</v>
      </c>
      <c r="I589" s="37"/>
      <c r="J589" s="22"/>
      <c r="K589" s="41" t="str">
        <f t="shared" si="32"/>
        <v/>
      </c>
      <c r="L589" s="22" t="str">
        <f t="shared" si="33"/>
        <v/>
      </c>
      <c r="M589" s="38"/>
      <c r="N589" s="38"/>
      <c r="O589" s="38"/>
      <c r="P589" s="38"/>
      <c r="Q589" s="38"/>
      <c r="R589" s="38"/>
      <c r="S589" s="38"/>
      <c r="T589" s="38"/>
      <c r="U589" s="38"/>
      <c r="V589" s="38"/>
      <c r="W589" s="38"/>
      <c r="X589" s="38"/>
      <c r="Y589" s="38"/>
    </row>
    <row r="590" spans="1:25" ht="90">
      <c r="A590" s="37" t="s">
        <v>1541</v>
      </c>
      <c r="B590" s="37" t="s">
        <v>1068</v>
      </c>
      <c r="C590" s="37" t="s">
        <v>1969</v>
      </c>
      <c r="D590" s="37"/>
      <c r="E590" s="37" t="s">
        <v>212</v>
      </c>
      <c r="F590" s="37" t="s">
        <v>1543</v>
      </c>
      <c r="G590" s="46" t="s">
        <v>293</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45">
      <c r="A591" s="37" t="s">
        <v>1541</v>
      </c>
      <c r="B591" s="37" t="s">
        <v>1068</v>
      </c>
      <c r="C591" s="37" t="s">
        <v>1542</v>
      </c>
      <c r="D591" s="37"/>
      <c r="E591" s="37" t="s">
        <v>262</v>
      </c>
      <c r="F591" s="37"/>
      <c r="G591" s="45" t="s">
        <v>662</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45">
      <c r="A592" s="41" t="s">
        <v>1544</v>
      </c>
      <c r="B592" s="41" t="s">
        <v>663</v>
      </c>
      <c r="C592" s="41" t="s">
        <v>664</v>
      </c>
      <c r="D592" s="41"/>
      <c r="E592" s="41" t="s">
        <v>143</v>
      </c>
      <c r="F592" s="41" t="s">
        <v>625</v>
      </c>
      <c r="G592" s="47" t="s">
        <v>662</v>
      </c>
      <c r="H592" s="41" t="s">
        <v>154</v>
      </c>
      <c r="I592" s="41" t="s">
        <v>579</v>
      </c>
      <c r="J592" s="22"/>
      <c r="K592" s="41" t="str">
        <f t="shared" si="32"/>
        <v/>
      </c>
      <c r="L592" s="22" t="str">
        <f t="shared" si="33"/>
        <v>e-Notification;</v>
      </c>
      <c r="M592" s="41"/>
      <c r="N592" s="41"/>
      <c r="O592" s="41"/>
      <c r="P592" s="41" t="s">
        <v>154</v>
      </c>
      <c r="Q592" s="41"/>
      <c r="R592" s="41"/>
      <c r="S592" s="41"/>
      <c r="T592" s="41"/>
      <c r="U592" s="41"/>
      <c r="V592" s="41"/>
      <c r="W592" s="41"/>
      <c r="X592" s="41"/>
      <c r="Y592" s="41"/>
    </row>
    <row r="593" spans="1:25" ht="30">
      <c r="A593" s="38" t="s">
        <v>1544</v>
      </c>
      <c r="B593" s="38" t="s">
        <v>663</v>
      </c>
      <c r="C593" s="38" t="s">
        <v>1970</v>
      </c>
      <c r="D593" s="38"/>
      <c r="E593" s="38" t="s">
        <v>313</v>
      </c>
      <c r="F593" s="38"/>
      <c r="G593" s="47" t="s">
        <v>662</v>
      </c>
      <c r="H593" s="37" t="s">
        <v>220</v>
      </c>
      <c r="I593" s="38"/>
      <c r="J593" s="22"/>
      <c r="K593" s="41" t="str">
        <f t="shared" si="32"/>
        <v/>
      </c>
      <c r="L593" s="22" t="str">
        <f t="shared" si="33"/>
        <v/>
      </c>
      <c r="M593" s="38"/>
      <c r="N593" s="38"/>
      <c r="O593" s="38"/>
      <c r="P593" s="38"/>
      <c r="Q593" s="38"/>
      <c r="R593" s="38"/>
      <c r="S593" s="38"/>
      <c r="T593" s="38"/>
      <c r="U593" s="38"/>
      <c r="V593" s="38"/>
      <c r="W593" s="38"/>
      <c r="X593" s="38"/>
      <c r="Y593" s="38"/>
    </row>
    <row r="594" spans="1:25" ht="45">
      <c r="A594" s="38" t="s">
        <v>1544</v>
      </c>
      <c r="B594" s="38" t="s">
        <v>663</v>
      </c>
      <c r="C594" s="38" t="s">
        <v>1525</v>
      </c>
      <c r="D594" s="38"/>
      <c r="E594" s="38" t="s">
        <v>212</v>
      </c>
      <c r="F594" s="38" t="s">
        <v>1526</v>
      </c>
      <c r="G594" s="48" t="s">
        <v>1545</v>
      </c>
      <c r="H594" s="37" t="s">
        <v>220</v>
      </c>
      <c r="I594" s="38"/>
      <c r="J594" s="22"/>
      <c r="K594" s="41" t="str">
        <f t="shared" si="32"/>
        <v/>
      </c>
      <c r="L594" s="22" t="str">
        <f t="shared" si="33"/>
        <v/>
      </c>
      <c r="M594" s="38"/>
      <c r="N594" s="38"/>
      <c r="O594" s="38"/>
      <c r="P594" s="38"/>
      <c r="Q594" s="38"/>
      <c r="R594" s="38"/>
      <c r="S594" s="38"/>
      <c r="T594" s="38"/>
      <c r="U594" s="38"/>
      <c r="V594" s="38"/>
      <c r="W594" s="38"/>
      <c r="X594" s="38"/>
      <c r="Y594" s="38"/>
    </row>
    <row r="595" spans="1:25" ht="45">
      <c r="A595" s="25" t="s">
        <v>1546</v>
      </c>
      <c r="B595" s="25" t="s">
        <v>1071</v>
      </c>
      <c r="C595" s="25" t="s">
        <v>324</v>
      </c>
      <c r="D595" s="25"/>
      <c r="E595" s="41" t="s">
        <v>143</v>
      </c>
      <c r="F595" s="25" t="s">
        <v>322</v>
      </c>
      <c r="G595" s="48" t="s">
        <v>1545</v>
      </c>
      <c r="H595" s="41" t="s">
        <v>154</v>
      </c>
      <c r="I595" s="41" t="s">
        <v>155</v>
      </c>
      <c r="J595" s="22"/>
      <c r="K595" s="41" t="str">
        <f t="shared" si="32"/>
        <v/>
      </c>
      <c r="L595" s="22" t="str">
        <f t="shared" si="33"/>
        <v>e-Notification; e-Access;</v>
      </c>
      <c r="M595" s="41"/>
      <c r="N595" s="41"/>
      <c r="O595" s="41"/>
      <c r="P595" s="41" t="s">
        <v>154</v>
      </c>
      <c r="Q595" s="41" t="s">
        <v>154</v>
      </c>
      <c r="R595" s="41"/>
      <c r="S595" s="41"/>
      <c r="T595" s="41"/>
      <c r="U595" s="41"/>
      <c r="V595" s="41"/>
      <c r="W595" s="41"/>
      <c r="X595" s="41"/>
      <c r="Y595" s="41"/>
    </row>
    <row r="596" spans="1:25" ht="45">
      <c r="A596" s="25" t="s">
        <v>1546</v>
      </c>
      <c r="B596" s="25" t="s">
        <v>1071</v>
      </c>
      <c r="C596" s="25" t="s">
        <v>320</v>
      </c>
      <c r="D596" s="25"/>
      <c r="E596" s="41" t="s">
        <v>143</v>
      </c>
      <c r="F596" s="25" t="s">
        <v>1547</v>
      </c>
      <c r="G596" s="46" t="s">
        <v>1545</v>
      </c>
      <c r="H596" s="41" t="s">
        <v>154</v>
      </c>
      <c r="I596" s="41" t="s">
        <v>917</v>
      </c>
      <c r="J596" s="22"/>
      <c r="K596" s="41" t="str">
        <f t="shared" si="32"/>
        <v/>
      </c>
      <c r="L596" s="22" t="str">
        <f t="shared" si="33"/>
        <v>e-Notification; e-Access;</v>
      </c>
      <c r="M596" s="41"/>
      <c r="N596" s="41"/>
      <c r="O596" s="41"/>
      <c r="P596" s="41" t="s">
        <v>154</v>
      </c>
      <c r="Q596" s="41" t="s">
        <v>154</v>
      </c>
      <c r="R596" s="41"/>
      <c r="S596" s="41"/>
      <c r="T596" s="41"/>
      <c r="U596" s="41"/>
      <c r="V596" s="41"/>
      <c r="W596" s="41"/>
      <c r="X596" s="41"/>
      <c r="Y596" s="41"/>
    </row>
    <row r="597" spans="1:25" ht="30">
      <c r="A597" s="37" t="s">
        <v>1546</v>
      </c>
      <c r="B597" s="37" t="s">
        <v>1071</v>
      </c>
      <c r="C597" s="37" t="s">
        <v>1548</v>
      </c>
      <c r="D597" s="37"/>
      <c r="E597" s="37" t="s">
        <v>313</v>
      </c>
      <c r="F597" s="37"/>
      <c r="G597" s="48" t="s">
        <v>1545</v>
      </c>
      <c r="H597" s="37" t="s">
        <v>220</v>
      </c>
      <c r="I597" s="37"/>
      <c r="J597" s="22"/>
      <c r="K597" s="41" t="str">
        <f t="shared" si="32"/>
        <v/>
      </c>
      <c r="L597" s="22" t="str">
        <f t="shared" si="33"/>
        <v/>
      </c>
      <c r="M597" s="38"/>
      <c r="N597" s="38"/>
      <c r="O597" s="38"/>
      <c r="P597" s="38"/>
      <c r="Q597" s="38"/>
      <c r="R597" s="38"/>
      <c r="S597" s="38"/>
      <c r="T597" s="38"/>
      <c r="U597" s="38"/>
      <c r="V597" s="38"/>
      <c r="W597" s="38"/>
      <c r="X597" s="38"/>
      <c r="Y597" s="38"/>
    </row>
    <row r="598" spans="1:25" ht="45">
      <c r="A598" s="25" t="s">
        <v>1546</v>
      </c>
      <c r="B598" s="25" t="s">
        <v>1071</v>
      </c>
      <c r="C598" s="25" t="s">
        <v>316</v>
      </c>
      <c r="D598" s="25"/>
      <c r="E598" s="25" t="s">
        <v>276</v>
      </c>
      <c r="F598" s="25" t="s">
        <v>314</v>
      </c>
      <c r="G598" s="46" t="s">
        <v>1545</v>
      </c>
      <c r="H598" s="41" t="s">
        <v>154</v>
      </c>
      <c r="I598" s="41" t="s">
        <v>917</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1546</v>
      </c>
      <c r="B599" s="37" t="s">
        <v>1071</v>
      </c>
      <c r="C599" s="37" t="s">
        <v>1549</v>
      </c>
      <c r="D599" s="37"/>
      <c r="E599" s="37" t="s">
        <v>262</v>
      </c>
      <c r="F599" s="37"/>
      <c r="G599" s="46" t="s">
        <v>1545</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5">
      <c r="A600" s="37" t="s">
        <v>1546</v>
      </c>
      <c r="B600" s="37" t="s">
        <v>1071</v>
      </c>
      <c r="C600" s="37" t="s">
        <v>1550</v>
      </c>
      <c r="D600" s="37"/>
      <c r="E600" s="37" t="s">
        <v>262</v>
      </c>
      <c r="F600" s="37"/>
      <c r="G600" s="46" t="s">
        <v>1545</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5">
      <c r="A601" s="37" t="s">
        <v>1546</v>
      </c>
      <c r="B601" s="37" t="s">
        <v>1071</v>
      </c>
      <c r="C601" s="37" t="s">
        <v>1551</v>
      </c>
      <c r="D601" s="37"/>
      <c r="E601" s="37" t="s">
        <v>262</v>
      </c>
      <c r="F601" s="37"/>
      <c r="G601" s="48" t="s">
        <v>150</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45">
      <c r="A602" s="25" t="s">
        <v>1552</v>
      </c>
      <c r="B602" s="25" t="s">
        <v>1072</v>
      </c>
      <c r="C602" s="25" t="s">
        <v>152</v>
      </c>
      <c r="D602" s="25"/>
      <c r="E602" s="41" t="s">
        <v>143</v>
      </c>
      <c r="F602" s="25"/>
      <c r="G602" s="46" t="s">
        <v>150</v>
      </c>
      <c r="H602" s="41" t="s">
        <v>154</v>
      </c>
      <c r="I602" s="41" t="s">
        <v>155</v>
      </c>
      <c r="J602" s="22"/>
      <c r="K602" s="41" t="str">
        <f t="shared" si="32"/>
        <v/>
      </c>
      <c r="L602" s="22" t="str">
        <f t="shared" si="33"/>
        <v>e-Notification;</v>
      </c>
      <c r="M602" s="41"/>
      <c r="N602" s="41"/>
      <c r="O602" s="41"/>
      <c r="P602" s="41" t="s">
        <v>154</v>
      </c>
      <c r="Q602" s="41"/>
      <c r="R602" s="41"/>
      <c r="S602" s="41"/>
      <c r="T602" s="41"/>
      <c r="U602" s="41"/>
      <c r="V602" s="41"/>
      <c r="W602" s="41"/>
      <c r="X602" s="41"/>
      <c r="Y602" s="41"/>
    </row>
    <row r="603" spans="1:25" ht="30">
      <c r="A603" s="37" t="s">
        <v>1552</v>
      </c>
      <c r="B603" s="37" t="s">
        <v>1072</v>
      </c>
      <c r="C603" s="37" t="s">
        <v>1971</v>
      </c>
      <c r="D603" s="37"/>
      <c r="E603" s="37" t="s">
        <v>313</v>
      </c>
      <c r="F603" s="37"/>
      <c r="G603" s="46"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30">
      <c r="A604" s="37" t="s">
        <v>1552</v>
      </c>
      <c r="B604" s="37" t="s">
        <v>1072</v>
      </c>
      <c r="C604" s="37" t="s">
        <v>1972</v>
      </c>
      <c r="D604" s="37"/>
      <c r="E604" s="37" t="s">
        <v>431</v>
      </c>
      <c r="F604" s="37"/>
      <c r="G604" s="46" t="s">
        <v>150</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135">
      <c r="A605" s="37" t="s">
        <v>1552</v>
      </c>
      <c r="B605" s="37" t="s">
        <v>1072</v>
      </c>
      <c r="C605" s="37" t="s">
        <v>1553</v>
      </c>
      <c r="D605" s="37"/>
      <c r="E605" s="37" t="s">
        <v>212</v>
      </c>
      <c r="F605" s="37" t="s">
        <v>1554</v>
      </c>
      <c r="G605" s="45" t="s">
        <v>367</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135">
      <c r="A606" s="41" t="s">
        <v>1555</v>
      </c>
      <c r="B606" s="41" t="s">
        <v>368</v>
      </c>
      <c r="C606" s="41" t="s">
        <v>370</v>
      </c>
      <c r="D606" s="41"/>
      <c r="E606" s="41" t="s">
        <v>143</v>
      </c>
      <c r="F606" s="41" t="s">
        <v>625</v>
      </c>
      <c r="G606" s="46" t="s">
        <v>367</v>
      </c>
      <c r="H606" s="41" t="s">
        <v>154</v>
      </c>
      <c r="I606" s="41" t="s">
        <v>579</v>
      </c>
      <c r="J606" s="22"/>
      <c r="K606" s="41" t="str">
        <f t="shared" si="32"/>
        <v/>
      </c>
      <c r="L606" s="22" t="str">
        <f t="shared" si="33"/>
        <v>e-Notification;</v>
      </c>
      <c r="M606" s="41"/>
      <c r="N606" s="41"/>
      <c r="O606" s="41"/>
      <c r="P606" s="41" t="s">
        <v>154</v>
      </c>
      <c r="Q606" s="41"/>
      <c r="R606" s="41"/>
      <c r="S606" s="41"/>
      <c r="T606" s="41"/>
      <c r="U606" s="41"/>
      <c r="V606" s="41"/>
      <c r="W606" s="41"/>
      <c r="X606" s="41"/>
      <c r="Y606" s="41"/>
    </row>
    <row r="607" spans="1:25" ht="150">
      <c r="A607" s="37" t="s">
        <v>1555</v>
      </c>
      <c r="B607" s="37" t="s">
        <v>368</v>
      </c>
      <c r="C607" s="37" t="s">
        <v>1556</v>
      </c>
      <c r="D607" s="37"/>
      <c r="E607" s="37" t="s">
        <v>212</v>
      </c>
      <c r="F607" s="37" t="s">
        <v>1557</v>
      </c>
      <c r="G607" s="46" t="s">
        <v>367</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75">
      <c r="A608" s="37" t="s">
        <v>1555</v>
      </c>
      <c r="B608" s="37" t="s">
        <v>368</v>
      </c>
      <c r="C608" s="37" t="s">
        <v>1973</v>
      </c>
      <c r="D608" s="37"/>
      <c r="E608" s="37" t="s">
        <v>212</v>
      </c>
      <c r="F608" s="37" t="s">
        <v>1558</v>
      </c>
      <c r="G608" s="46" t="s">
        <v>367</v>
      </c>
      <c r="H608" s="37" t="s">
        <v>220</v>
      </c>
      <c r="I608" s="37"/>
      <c r="J608" s="22"/>
      <c r="K608" s="41" t="str">
        <f t="shared" si="32"/>
        <v/>
      </c>
      <c r="L608" s="22" t="str">
        <f t="shared" si="33"/>
        <v/>
      </c>
      <c r="M608" s="38"/>
      <c r="N608" s="38"/>
      <c r="O608" s="38"/>
      <c r="P608" s="38"/>
      <c r="Q608" s="38"/>
      <c r="R608" s="38"/>
      <c r="S608" s="38"/>
      <c r="T608" s="38"/>
      <c r="U608" s="38"/>
      <c r="V608" s="38"/>
      <c r="W608" s="38"/>
      <c r="X608" s="38"/>
      <c r="Y608" s="38"/>
    </row>
    <row r="609" spans="1:25" ht="105">
      <c r="A609" s="37" t="s">
        <v>1555</v>
      </c>
      <c r="B609" s="37" t="s">
        <v>368</v>
      </c>
      <c r="C609" s="37" t="s">
        <v>1974</v>
      </c>
      <c r="D609" s="37"/>
      <c r="E609" s="37" t="s">
        <v>431</v>
      </c>
      <c r="F609" s="37"/>
      <c r="G609" s="45" t="s">
        <v>765</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45">
      <c r="A610" s="41" t="s">
        <v>1559</v>
      </c>
      <c r="B610" s="41" t="s">
        <v>766</v>
      </c>
      <c r="C610" s="41" t="s">
        <v>767</v>
      </c>
      <c r="D610" s="41"/>
      <c r="E610" s="41" t="s">
        <v>143</v>
      </c>
      <c r="F610" s="41" t="s">
        <v>1560</v>
      </c>
      <c r="G610" s="47" t="s">
        <v>765</v>
      </c>
      <c r="H610" s="41" t="s">
        <v>154</v>
      </c>
      <c r="I610" s="41" t="s">
        <v>1067</v>
      </c>
      <c r="J610" s="22"/>
      <c r="K610" s="41" t="str">
        <f t="shared" si="32"/>
        <v/>
      </c>
      <c r="L610" s="22" t="str">
        <f t="shared" si="33"/>
        <v>e-Notification; e-Awarding;</v>
      </c>
      <c r="M610" s="41"/>
      <c r="N610" s="41"/>
      <c r="O610" s="41"/>
      <c r="P610" s="41" t="s">
        <v>154</v>
      </c>
      <c r="Q610" s="41"/>
      <c r="R610" s="41"/>
      <c r="S610" s="41"/>
      <c r="T610" s="41" t="s">
        <v>154</v>
      </c>
      <c r="U610" s="41"/>
      <c r="V610" s="41"/>
      <c r="W610" s="41"/>
      <c r="X610" s="41"/>
      <c r="Y610" s="41"/>
    </row>
    <row r="611" spans="1:25" ht="30">
      <c r="A611" s="38" t="s">
        <v>1559</v>
      </c>
      <c r="B611" s="38" t="s">
        <v>766</v>
      </c>
      <c r="C611" s="38" t="s">
        <v>884</v>
      </c>
      <c r="D611" s="38"/>
      <c r="E611" s="38" t="s">
        <v>262</v>
      </c>
      <c r="F611" s="38"/>
      <c r="G611" s="45" t="s">
        <v>841</v>
      </c>
      <c r="H611" s="37" t="s">
        <v>220</v>
      </c>
      <c r="I611" s="38"/>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1561</v>
      </c>
      <c r="B612" s="41" t="s">
        <v>842</v>
      </c>
      <c r="C612" s="41" t="s">
        <v>843</v>
      </c>
      <c r="D612" s="41"/>
      <c r="E612" s="41" t="s">
        <v>143</v>
      </c>
      <c r="F612" s="41"/>
      <c r="G612" s="47" t="s">
        <v>841</v>
      </c>
      <c r="H612" s="41" t="s">
        <v>154</v>
      </c>
      <c r="I612" s="41" t="s">
        <v>155</v>
      </c>
      <c r="J612" s="22"/>
      <c r="K612" s="41" t="str">
        <f t="shared" si="32"/>
        <v/>
      </c>
      <c r="L612" s="22" t="str">
        <f t="shared" si="33"/>
        <v xml:space="preserve"> e-Payment;</v>
      </c>
      <c r="M612" s="41"/>
      <c r="N612" s="41"/>
      <c r="O612" s="41"/>
      <c r="P612" s="41"/>
      <c r="Q612" s="41"/>
      <c r="R612" s="41"/>
      <c r="S612" s="41"/>
      <c r="T612" s="41"/>
      <c r="U612" s="41"/>
      <c r="V612" s="41"/>
      <c r="W612" s="41"/>
      <c r="X612" s="41"/>
      <c r="Y612" s="41" t="s">
        <v>154</v>
      </c>
    </row>
    <row r="613" spans="1:25" ht="15">
      <c r="A613" s="38" t="s">
        <v>1561</v>
      </c>
      <c r="B613" s="38" t="s">
        <v>842</v>
      </c>
      <c r="C613" s="38" t="s">
        <v>1975</v>
      </c>
      <c r="D613" s="38"/>
      <c r="E613" s="38" t="s">
        <v>313</v>
      </c>
      <c r="F613" s="38"/>
      <c r="G613" s="45" t="s">
        <v>442</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1562</v>
      </c>
      <c r="B614" s="41" t="s">
        <v>444</v>
      </c>
      <c r="C614" s="41" t="s">
        <v>445</v>
      </c>
      <c r="D614" s="41"/>
      <c r="E614" s="41" t="s">
        <v>143</v>
      </c>
      <c r="F614" s="41" t="s">
        <v>625</v>
      </c>
      <c r="G614" s="45" t="s">
        <v>453</v>
      </c>
      <c r="H614" s="41" t="s">
        <v>154</v>
      </c>
      <c r="I614" s="41" t="s">
        <v>579</v>
      </c>
      <c r="J614" s="22"/>
      <c r="K614" s="41" t="str">
        <f t="shared" si="32"/>
        <v/>
      </c>
      <c r="L614" s="22" t="str">
        <f t="shared" si="33"/>
        <v>e-Notification; e-Evaluation; e-Awarding;</v>
      </c>
      <c r="M614" s="41"/>
      <c r="N614" s="41"/>
      <c r="O614" s="41"/>
      <c r="P614" s="41" t="s">
        <v>154</v>
      </c>
      <c r="Q614" s="41"/>
      <c r="R614" s="41"/>
      <c r="S614" s="41" t="s">
        <v>154</v>
      </c>
      <c r="T614" s="41" t="s">
        <v>154</v>
      </c>
      <c r="U614" s="41"/>
      <c r="V614" s="41"/>
      <c r="W614" s="41"/>
      <c r="X614" s="41"/>
      <c r="Y614" s="41"/>
    </row>
    <row r="615" spans="1:25" ht="60">
      <c r="A615" s="41" t="s">
        <v>1562</v>
      </c>
      <c r="B615" s="41" t="s">
        <v>444</v>
      </c>
      <c r="C615" s="41" t="s">
        <v>455</v>
      </c>
      <c r="D615" s="41"/>
      <c r="E615" s="41" t="s">
        <v>313</v>
      </c>
      <c r="F615" s="41"/>
      <c r="G615" s="45" t="s">
        <v>542</v>
      </c>
      <c r="H615" s="41" t="s">
        <v>154</v>
      </c>
      <c r="I615" s="41" t="s">
        <v>1136</v>
      </c>
      <c r="J615" s="22"/>
      <c r="K615" s="41" t="str">
        <f t="shared" si="32"/>
        <v/>
      </c>
      <c r="L615" s="22" t="str">
        <f t="shared" si="33"/>
        <v>e-Notification; e-Evaluation; e-Awarding;</v>
      </c>
      <c r="M615" s="41"/>
      <c r="N615" s="41"/>
      <c r="O615" s="41"/>
      <c r="P615" s="41" t="s">
        <v>154</v>
      </c>
      <c r="Q615" s="41"/>
      <c r="R615" s="41"/>
      <c r="S615" s="41" t="s">
        <v>154</v>
      </c>
      <c r="T615" s="41" t="s">
        <v>154</v>
      </c>
      <c r="U615" s="41"/>
      <c r="V615" s="41"/>
      <c r="W615" s="41"/>
      <c r="X615" s="41"/>
      <c r="Y615" s="41"/>
    </row>
    <row r="616" spans="1:25" ht="15">
      <c r="A616" s="41"/>
      <c r="B616" s="41" t="s">
        <v>1078</v>
      </c>
      <c r="C616" s="41"/>
      <c r="D616" s="41"/>
      <c r="E616" s="41"/>
      <c r="F616" s="41"/>
      <c r="G616" s="45"/>
      <c r="H616" s="41" t="s">
        <v>154</v>
      </c>
      <c r="I616" s="41"/>
      <c r="J616" s="22"/>
      <c r="K616" s="41"/>
      <c r="L616" s="22"/>
      <c r="M616" s="41"/>
      <c r="N616" s="41"/>
      <c r="O616" s="41"/>
      <c r="P616" s="41"/>
      <c r="Q616" s="41"/>
      <c r="R616" s="41"/>
      <c r="S616" s="41"/>
      <c r="T616" s="41"/>
      <c r="U616" s="41"/>
      <c r="V616" s="41"/>
      <c r="W616" s="41"/>
      <c r="X616" s="41"/>
      <c r="Y616" s="41"/>
    </row>
    <row r="617" spans="1:25" ht="60">
      <c r="A617" s="41" t="s">
        <v>1563</v>
      </c>
      <c r="B617" s="41" t="s">
        <v>543</v>
      </c>
      <c r="C617" s="41" t="s">
        <v>544</v>
      </c>
      <c r="D617" s="41"/>
      <c r="E617" s="41" t="s">
        <v>313</v>
      </c>
      <c r="F617" s="41"/>
      <c r="G617" s="45" t="s">
        <v>29</v>
      </c>
      <c r="H617" s="41" t="s">
        <v>154</v>
      </c>
      <c r="I617" s="41" t="s">
        <v>1136</v>
      </c>
      <c r="J617" s="22"/>
      <c r="K617" s="41" t="str">
        <f>CONCATENATE(IF(M617="YES","UC1;",""),IF(N617="YES"," UC2;",""),IF(O617="YES"," UC3",""))</f>
        <v>UC1; UC2;</v>
      </c>
      <c r="L617" s="22" t="str">
        <f>CONCATENATE(IF(P617="YES","e-Notification;",""),IF(Q617="YES"," e-Access;",""),IF(R617="YES"," e-Submission;",""),IF(S617="YES"," e-Evaluation;",""),IF(T617="YES"," e-Awarding;",""),IF(U617="YES"," e-Request;",""),IF(V617="YES"," e-Ordering;",""),IF(W617="YES"," e-Fulfiltment;",""),IF(X617="YES"," e-Invoicing;",""),IF(Y617="YES"," e-Payment;",""))</f>
        <v>e-Notification; e-Evaluation; e-Awarding;</v>
      </c>
      <c r="M617" s="41" t="s">
        <v>154</v>
      </c>
      <c r="N617" s="41" t="s">
        <v>154</v>
      </c>
      <c r="O617" s="41"/>
      <c r="P617" s="41" t="s">
        <v>154</v>
      </c>
      <c r="Q617" s="41"/>
      <c r="R617" s="41"/>
      <c r="S617" s="41" t="s">
        <v>154</v>
      </c>
      <c r="T617" s="41" t="s">
        <v>154</v>
      </c>
      <c r="U617" s="41"/>
      <c r="V617" s="41"/>
      <c r="W617" s="41"/>
      <c r="X617" s="41"/>
      <c r="Y617" s="41"/>
    </row>
    <row r="618" spans="1:25" ht="15">
      <c r="A618" s="41"/>
      <c r="B618" s="41" t="s">
        <v>1081</v>
      </c>
      <c r="C618" s="41"/>
      <c r="D618" s="41"/>
      <c r="E618" s="41"/>
      <c r="F618" s="41"/>
      <c r="G618" s="47"/>
      <c r="H618" s="41" t="s">
        <v>154</v>
      </c>
      <c r="I618" s="41"/>
      <c r="J618" s="22"/>
      <c r="K618" s="41"/>
      <c r="L618" s="22"/>
      <c r="M618" s="41"/>
      <c r="N618" s="41"/>
      <c r="O618" s="41"/>
      <c r="P618" s="41"/>
      <c r="Q618" s="41"/>
      <c r="R618" s="41"/>
      <c r="S618" s="41"/>
      <c r="T618" s="41"/>
      <c r="U618" s="41"/>
      <c r="V618" s="41"/>
      <c r="W618" s="41"/>
      <c r="X618" s="41"/>
      <c r="Y618" s="41"/>
    </row>
    <row r="619" spans="1:25" ht="45">
      <c r="A619" s="41" t="s">
        <v>1683</v>
      </c>
      <c r="B619" s="41" t="s">
        <v>1684</v>
      </c>
      <c r="C619" s="41" t="s">
        <v>1976</v>
      </c>
      <c r="D619" s="41" t="s">
        <v>1674</v>
      </c>
      <c r="E619" s="41" t="s">
        <v>1196</v>
      </c>
      <c r="F619" s="41" t="s">
        <v>1682</v>
      </c>
      <c r="G619" s="47"/>
      <c r="H619" s="41" t="s">
        <v>154</v>
      </c>
      <c r="I619" s="41"/>
      <c r="J619" s="22"/>
      <c r="K619" s="41"/>
      <c r="L619" s="22"/>
      <c r="M619" s="41"/>
      <c r="N619" s="41"/>
      <c r="O619" s="41"/>
      <c r="P619" s="41"/>
      <c r="Q619" s="41"/>
      <c r="R619" s="41"/>
      <c r="S619" s="41"/>
      <c r="T619" s="41"/>
      <c r="U619" s="41"/>
      <c r="V619" s="41"/>
      <c r="W619" s="41"/>
      <c r="X619" s="41"/>
      <c r="Y619" s="41"/>
    </row>
    <row r="620" spans="1:25" ht="60">
      <c r="A620" s="41" t="s">
        <v>1676</v>
      </c>
      <c r="B620" s="41" t="s">
        <v>1677</v>
      </c>
      <c r="C620" s="41" t="s">
        <v>1678</v>
      </c>
      <c r="D620" s="41" t="s">
        <v>1674</v>
      </c>
      <c r="E620" s="41" t="s">
        <v>1196</v>
      </c>
      <c r="F620" s="41" t="s">
        <v>1679</v>
      </c>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1564</v>
      </c>
      <c r="B621" s="41" t="s">
        <v>1082</v>
      </c>
      <c r="C621" s="41" t="s">
        <v>31</v>
      </c>
      <c r="D621" s="41"/>
      <c r="E621" s="41" t="s">
        <v>143</v>
      </c>
      <c r="F621" s="41" t="s">
        <v>1107</v>
      </c>
      <c r="G621" s="47" t="s">
        <v>29</v>
      </c>
      <c r="H621" s="41" t="s">
        <v>154</v>
      </c>
      <c r="I621" s="41" t="s">
        <v>155</v>
      </c>
      <c r="J621" s="22"/>
      <c r="K621" s="41" t="str">
        <f t="shared" ref="K621:K667" si="34">CONCATENATE(IF(M621="YES","UC1;",""),IF(N621="YES"," UC2;",""),IF(O621="YES"," UC3",""))</f>
        <v/>
      </c>
      <c r="L621" s="22" t="str">
        <f t="shared" ref="L621:L667" si="35">CONCATENATE(IF(P621="YES","e-Notification;",""),IF(Q621="YES"," e-Access;",""),IF(R621="YES"," e-Submission;",""),IF(S621="YES"," e-Evaluation;",""),IF(T621="YES"," e-Awarding;",""),IF(U621="YES"," e-Request;",""),IF(V621="YES"," e-Ordering;",""),IF(W621="YES"," e-Fulfiltment;",""),IF(X621="YES"," e-Invoicing;",""),IF(Y621="YES"," e-Payment;",""))</f>
        <v>e-Notification;</v>
      </c>
      <c r="M621" s="41"/>
      <c r="N621" s="41"/>
      <c r="O621" s="41"/>
      <c r="P621" s="41" t="s">
        <v>154</v>
      </c>
      <c r="Q621" s="41"/>
      <c r="R621" s="41"/>
      <c r="S621" s="41"/>
      <c r="T621" s="41"/>
      <c r="U621" s="41"/>
      <c r="V621" s="41"/>
      <c r="W621" s="41"/>
      <c r="X621" s="41"/>
      <c r="Y621" s="41"/>
    </row>
    <row r="622" spans="1:25" ht="30">
      <c r="A622" s="38" t="s">
        <v>1564</v>
      </c>
      <c r="B622" s="38" t="s">
        <v>1082</v>
      </c>
      <c r="C622" s="38" t="s">
        <v>1565</v>
      </c>
      <c r="D622" s="38"/>
      <c r="E622" s="38" t="s">
        <v>431</v>
      </c>
      <c r="F622" s="38"/>
      <c r="G622" s="47" t="s">
        <v>29</v>
      </c>
      <c r="H622" s="37" t="s">
        <v>220</v>
      </c>
      <c r="I622" s="38"/>
      <c r="J622" s="22"/>
      <c r="K622" s="41" t="str">
        <f t="shared" si="34"/>
        <v/>
      </c>
      <c r="L622" s="22" t="str">
        <f t="shared" si="35"/>
        <v/>
      </c>
      <c r="M622" s="38"/>
      <c r="N622" s="38"/>
      <c r="O622" s="38"/>
      <c r="P622" s="38"/>
      <c r="Q622" s="38"/>
      <c r="R622" s="38"/>
      <c r="S622" s="38"/>
      <c r="T622" s="38"/>
      <c r="U622" s="38"/>
      <c r="V622" s="38"/>
      <c r="W622" s="38"/>
      <c r="X622" s="38"/>
      <c r="Y622" s="38"/>
    </row>
    <row r="623" spans="1:25" ht="90">
      <c r="A623" s="38" t="s">
        <v>1564</v>
      </c>
      <c r="B623" s="38" t="s">
        <v>1082</v>
      </c>
      <c r="C623" s="38" t="s">
        <v>1566</v>
      </c>
      <c r="D623" s="38"/>
      <c r="E623" s="38" t="s">
        <v>212</v>
      </c>
      <c r="F623" s="38" t="s">
        <v>1567</v>
      </c>
      <c r="G623" s="47" t="s">
        <v>29</v>
      </c>
      <c r="H623" s="37" t="s">
        <v>220</v>
      </c>
      <c r="I623" s="38"/>
      <c r="J623" s="22"/>
      <c r="K623" s="41" t="str">
        <f t="shared" si="34"/>
        <v/>
      </c>
      <c r="L623" s="22" t="str">
        <f t="shared" si="35"/>
        <v/>
      </c>
      <c r="M623" s="38"/>
      <c r="N623" s="38"/>
      <c r="O623" s="38"/>
      <c r="P623" s="38"/>
      <c r="Q623" s="38"/>
      <c r="R623" s="38"/>
      <c r="S623" s="38"/>
      <c r="T623" s="38"/>
      <c r="U623" s="38"/>
      <c r="V623" s="38"/>
      <c r="W623" s="38"/>
      <c r="X623" s="38"/>
      <c r="Y623" s="38"/>
    </row>
    <row r="624" spans="1:25" ht="270">
      <c r="A624" s="38" t="s">
        <v>1564</v>
      </c>
      <c r="B624" s="38" t="s">
        <v>1082</v>
      </c>
      <c r="C624" s="38" t="s">
        <v>1568</v>
      </c>
      <c r="D624" s="38"/>
      <c r="E624" s="38" t="s">
        <v>212</v>
      </c>
      <c r="F624" s="38" t="s">
        <v>1569</v>
      </c>
      <c r="G624" s="45" t="s">
        <v>33</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60">
      <c r="A625" s="41" t="s">
        <v>1570</v>
      </c>
      <c r="B625" s="41" t="s">
        <v>34</v>
      </c>
      <c r="C625" s="41" t="s">
        <v>1977</v>
      </c>
      <c r="D625" s="41"/>
      <c r="E625" s="41" t="s">
        <v>313</v>
      </c>
      <c r="F625" s="41"/>
      <c r="G625" s="46" t="s">
        <v>33</v>
      </c>
      <c r="H625" s="41" t="s">
        <v>154</v>
      </c>
      <c r="I625" s="41" t="s">
        <v>1571</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75">
      <c r="A626" s="37" t="s">
        <v>1570</v>
      </c>
      <c r="B626" s="37" t="s">
        <v>34</v>
      </c>
      <c r="C626" s="37" t="s">
        <v>1978</v>
      </c>
      <c r="D626" s="37"/>
      <c r="E626" s="37" t="s">
        <v>212</v>
      </c>
      <c r="F626" s="37" t="s">
        <v>1572</v>
      </c>
      <c r="G626" s="46" t="s">
        <v>33</v>
      </c>
      <c r="H626" s="37" t="s">
        <v>220</v>
      </c>
      <c r="I626" s="37"/>
      <c r="J626" s="22"/>
      <c r="K626" s="41" t="str">
        <f t="shared" si="34"/>
        <v/>
      </c>
      <c r="L626" s="22" t="str">
        <f t="shared" si="35"/>
        <v/>
      </c>
      <c r="M626" s="38"/>
      <c r="N626" s="38"/>
      <c r="O626" s="38"/>
      <c r="P626" s="38"/>
      <c r="Q626" s="38"/>
      <c r="R626" s="38"/>
      <c r="S626" s="38"/>
      <c r="T626" s="38"/>
      <c r="U626" s="38"/>
      <c r="V626" s="38"/>
      <c r="W626" s="38"/>
      <c r="X626" s="38"/>
      <c r="Y626" s="38"/>
    </row>
    <row r="627" spans="1:25" ht="105">
      <c r="A627" s="37" t="s">
        <v>1570</v>
      </c>
      <c r="B627" s="37" t="s">
        <v>34</v>
      </c>
      <c r="C627" s="37" t="s">
        <v>1979</v>
      </c>
      <c r="D627" s="37"/>
      <c r="E627" s="37" t="s">
        <v>212</v>
      </c>
      <c r="F627" s="37" t="s">
        <v>1573</v>
      </c>
      <c r="G627" s="45" t="s">
        <v>95</v>
      </c>
      <c r="H627" s="37" t="s">
        <v>220</v>
      </c>
      <c r="I627" s="37"/>
      <c r="J627" s="22"/>
      <c r="K627" s="41" t="str">
        <f t="shared" si="34"/>
        <v/>
      </c>
      <c r="L627" s="22" t="str">
        <f t="shared" si="35"/>
        <v/>
      </c>
      <c r="M627" s="38"/>
      <c r="N627" s="38"/>
      <c r="O627" s="38"/>
      <c r="P627" s="38"/>
      <c r="Q627" s="38"/>
      <c r="R627" s="38"/>
      <c r="S627" s="38"/>
      <c r="T627" s="38"/>
      <c r="U627" s="38"/>
      <c r="V627" s="38"/>
      <c r="W627" s="38"/>
      <c r="X627" s="38"/>
      <c r="Y627" s="38"/>
    </row>
    <row r="628" spans="1:25" ht="45">
      <c r="A628" s="41" t="s">
        <v>1574</v>
      </c>
      <c r="B628" s="41" t="s">
        <v>1084</v>
      </c>
      <c r="C628" s="41" t="s">
        <v>97</v>
      </c>
      <c r="D628" s="41"/>
      <c r="E628" s="41" t="s">
        <v>143</v>
      </c>
      <c r="F628" s="41"/>
      <c r="G628" s="47" t="s">
        <v>95</v>
      </c>
      <c r="H628" s="41" t="s">
        <v>154</v>
      </c>
      <c r="I628" s="41" t="s">
        <v>155</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30">
      <c r="A629" s="38" t="s">
        <v>1574</v>
      </c>
      <c r="B629" s="38" t="s">
        <v>1084</v>
      </c>
      <c r="C629" s="38" t="s">
        <v>1980</v>
      </c>
      <c r="D629" s="38"/>
      <c r="E629" s="38" t="s">
        <v>1231</v>
      </c>
      <c r="F629" s="38"/>
      <c r="G629" s="45" t="s">
        <v>99</v>
      </c>
      <c r="H629" s="37" t="s">
        <v>220</v>
      </c>
      <c r="I629" s="38"/>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1575</v>
      </c>
      <c r="B630" s="41" t="s">
        <v>100</v>
      </c>
      <c r="C630" s="41" t="s">
        <v>101</v>
      </c>
      <c r="D630" s="41"/>
      <c r="E630" s="41" t="s">
        <v>143</v>
      </c>
      <c r="F630" s="41"/>
      <c r="G630" s="45" t="s">
        <v>887</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45">
      <c r="A631" s="41" t="s">
        <v>1576</v>
      </c>
      <c r="B631" s="41" t="s">
        <v>888</v>
      </c>
      <c r="C631" s="41" t="s">
        <v>1981</v>
      </c>
      <c r="D631" s="41"/>
      <c r="E631" s="41" t="s">
        <v>143</v>
      </c>
      <c r="F631" s="41"/>
      <c r="G631" s="47" t="s">
        <v>887</v>
      </c>
      <c r="H631" s="41" t="s">
        <v>154</v>
      </c>
      <c r="I631" s="41" t="s">
        <v>155</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30">
      <c r="A632" s="38" t="s">
        <v>1576</v>
      </c>
      <c r="B632" s="38" t="s">
        <v>888</v>
      </c>
      <c r="C632" s="38" t="s">
        <v>1577</v>
      </c>
      <c r="D632" s="38"/>
      <c r="E632" s="38" t="s">
        <v>262</v>
      </c>
      <c r="F632" s="38"/>
      <c r="G632" s="45" t="s">
        <v>896</v>
      </c>
      <c r="H632" s="37" t="s">
        <v>220</v>
      </c>
      <c r="I632" s="38"/>
      <c r="J632" s="22"/>
      <c r="K632" s="41" t="str">
        <f t="shared" si="34"/>
        <v/>
      </c>
      <c r="L632" s="22" t="str">
        <f t="shared" si="35"/>
        <v/>
      </c>
      <c r="M632" s="38"/>
      <c r="N632" s="38"/>
      <c r="O632" s="38"/>
      <c r="P632" s="38"/>
      <c r="Q632" s="38"/>
      <c r="R632" s="38"/>
      <c r="S632" s="38"/>
      <c r="T632" s="38"/>
      <c r="U632" s="38"/>
      <c r="V632" s="38"/>
      <c r="W632" s="38"/>
      <c r="X632" s="38"/>
      <c r="Y632" s="38"/>
    </row>
    <row r="633" spans="1:25" ht="60">
      <c r="A633" s="41" t="s">
        <v>1578</v>
      </c>
      <c r="B633" s="41" t="s">
        <v>897</v>
      </c>
      <c r="C633" s="41" t="s">
        <v>1982</v>
      </c>
      <c r="D633" s="41"/>
      <c r="E633" s="41" t="s">
        <v>143</v>
      </c>
      <c r="F633" s="41" t="s">
        <v>1579</v>
      </c>
      <c r="G633" s="46" t="s">
        <v>896</v>
      </c>
      <c r="H633" s="41" t="s">
        <v>154</v>
      </c>
      <c r="I633" s="41" t="s">
        <v>1580</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15">
      <c r="A634" s="37" t="s">
        <v>1578</v>
      </c>
      <c r="B634" s="37" t="s">
        <v>897</v>
      </c>
      <c r="C634" s="37" t="s">
        <v>1581</v>
      </c>
      <c r="D634" s="37"/>
      <c r="E634" s="37" t="s">
        <v>262</v>
      </c>
      <c r="F634" s="37"/>
      <c r="G634" s="46" t="s">
        <v>896</v>
      </c>
      <c r="H634" s="37" t="s">
        <v>220</v>
      </c>
      <c r="I634" s="37"/>
      <c r="J634" s="22"/>
      <c r="K634" s="41" t="str">
        <f t="shared" si="34"/>
        <v/>
      </c>
      <c r="L634" s="22" t="str">
        <f t="shared" si="35"/>
        <v/>
      </c>
      <c r="M634" s="38"/>
      <c r="N634" s="38"/>
      <c r="O634" s="38"/>
      <c r="P634" s="38"/>
      <c r="Q634" s="38"/>
      <c r="R634" s="38"/>
      <c r="S634" s="38"/>
      <c r="T634" s="38"/>
      <c r="U634" s="38"/>
      <c r="V634" s="38"/>
      <c r="W634" s="38"/>
      <c r="X634" s="38"/>
      <c r="Y634" s="38"/>
    </row>
    <row r="635" spans="1:25" ht="60">
      <c r="A635" s="37" t="s">
        <v>1578</v>
      </c>
      <c r="B635" s="37" t="s">
        <v>897</v>
      </c>
      <c r="C635" s="37" t="s">
        <v>1582</v>
      </c>
      <c r="D635" s="37"/>
      <c r="E635" s="37" t="s">
        <v>1583</v>
      </c>
      <c r="F635" s="37" t="s">
        <v>1584</v>
      </c>
      <c r="G635" s="45" t="s">
        <v>1585</v>
      </c>
      <c r="H635" s="37" t="s">
        <v>220</v>
      </c>
      <c r="I635" s="37"/>
      <c r="J635" s="22"/>
      <c r="K635" s="41" t="str">
        <f t="shared" si="34"/>
        <v/>
      </c>
      <c r="L635" s="22" t="str">
        <f t="shared" si="35"/>
        <v/>
      </c>
      <c r="M635" s="38"/>
      <c r="N635" s="38"/>
      <c r="O635" s="38"/>
      <c r="P635" s="38"/>
      <c r="Q635" s="38"/>
      <c r="R635" s="38"/>
      <c r="S635" s="38"/>
      <c r="T635" s="38"/>
      <c r="U635" s="38"/>
      <c r="V635" s="38"/>
      <c r="W635" s="38"/>
      <c r="X635" s="38"/>
      <c r="Y635" s="38"/>
    </row>
    <row r="636" spans="1:25" ht="45">
      <c r="A636" s="41" t="s">
        <v>1586</v>
      </c>
      <c r="B636" s="41" t="s">
        <v>525</v>
      </c>
      <c r="C636" s="41" t="s">
        <v>526</v>
      </c>
      <c r="D636" s="41"/>
      <c r="E636" s="41" t="s">
        <v>143</v>
      </c>
      <c r="F636" s="41" t="s">
        <v>1587</v>
      </c>
      <c r="G636" s="45" t="s">
        <v>1585</v>
      </c>
      <c r="H636" s="41" t="s">
        <v>154</v>
      </c>
      <c r="I636" s="41" t="s">
        <v>579</v>
      </c>
      <c r="J636" s="22"/>
      <c r="K636" s="41" t="str">
        <f t="shared" si="34"/>
        <v/>
      </c>
      <c r="L636" s="22" t="str">
        <f t="shared" si="35"/>
        <v>e-Notification;</v>
      </c>
      <c r="M636" s="41"/>
      <c r="N636" s="41"/>
      <c r="O636" s="41"/>
      <c r="P636" s="41" t="s">
        <v>154</v>
      </c>
      <c r="Q636" s="41"/>
      <c r="R636" s="41"/>
      <c r="S636" s="41"/>
      <c r="T636" s="41"/>
      <c r="U636" s="41"/>
      <c r="V636" s="41"/>
      <c r="W636" s="41"/>
      <c r="X636" s="41"/>
      <c r="Y636" s="41"/>
    </row>
    <row r="637" spans="1:25" ht="45">
      <c r="A637" s="41" t="s">
        <v>1586</v>
      </c>
      <c r="B637" s="41" t="s">
        <v>525</v>
      </c>
      <c r="C637" s="41" t="s">
        <v>530</v>
      </c>
      <c r="D637" s="41"/>
      <c r="E637" s="41" t="s">
        <v>143</v>
      </c>
      <c r="F637" s="41" t="s">
        <v>1588</v>
      </c>
      <c r="G637" s="45" t="s">
        <v>1585</v>
      </c>
      <c r="H637" s="41" t="s">
        <v>154</v>
      </c>
      <c r="I637" s="41" t="s">
        <v>579</v>
      </c>
      <c r="J637" s="22"/>
      <c r="K637" s="41" t="str">
        <f t="shared" si="34"/>
        <v/>
      </c>
      <c r="L637" s="22" t="str">
        <f t="shared" si="35"/>
        <v>e-Notification;</v>
      </c>
      <c r="M637" s="41"/>
      <c r="N637" s="41"/>
      <c r="O637" s="41"/>
      <c r="P637" s="41" t="s">
        <v>154</v>
      </c>
      <c r="Q637" s="41"/>
      <c r="R637" s="41"/>
      <c r="S637" s="41"/>
      <c r="T637" s="41"/>
      <c r="U637" s="41"/>
      <c r="V637" s="41"/>
      <c r="W637" s="41"/>
      <c r="X637" s="41"/>
      <c r="Y637" s="41"/>
    </row>
    <row r="638" spans="1:25" ht="45">
      <c r="A638" s="41" t="s">
        <v>1586</v>
      </c>
      <c r="B638" s="41" t="s">
        <v>525</v>
      </c>
      <c r="C638" s="41" t="s">
        <v>1983</v>
      </c>
      <c r="D638" s="41"/>
      <c r="E638" s="41" t="s">
        <v>143</v>
      </c>
      <c r="F638" s="41" t="s">
        <v>1589</v>
      </c>
      <c r="G638" s="45" t="s">
        <v>1585</v>
      </c>
      <c r="H638" s="41" t="s">
        <v>154</v>
      </c>
      <c r="I638" s="41" t="s">
        <v>579</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1586</v>
      </c>
      <c r="B639" s="41" t="s">
        <v>525</v>
      </c>
      <c r="C639" s="41" t="s">
        <v>907</v>
      </c>
      <c r="D639" s="41"/>
      <c r="E639" s="41" t="s">
        <v>143</v>
      </c>
      <c r="F639" s="41" t="s">
        <v>905</v>
      </c>
      <c r="G639" s="45" t="s">
        <v>1585</v>
      </c>
      <c r="H639" s="41" t="s">
        <v>154</v>
      </c>
      <c r="I639" s="41" t="s">
        <v>155</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1586</v>
      </c>
      <c r="B640" s="41" t="s">
        <v>525</v>
      </c>
      <c r="C640" s="41" t="s">
        <v>1984</v>
      </c>
      <c r="D640" s="41"/>
      <c r="E640" s="41" t="s">
        <v>143</v>
      </c>
      <c r="F640" s="41" t="s">
        <v>909</v>
      </c>
      <c r="G640" s="46" t="s">
        <v>1585</v>
      </c>
      <c r="H640" s="41" t="s">
        <v>154</v>
      </c>
      <c r="I640" s="41" t="s">
        <v>155</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75">
      <c r="A641" s="37" t="s">
        <v>1586</v>
      </c>
      <c r="B641" s="37" t="s">
        <v>525</v>
      </c>
      <c r="C641" s="37" t="s">
        <v>1985</v>
      </c>
      <c r="D641" s="37"/>
      <c r="E641" s="37" t="s">
        <v>212</v>
      </c>
      <c r="F641" s="37" t="s">
        <v>1590</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45">
      <c r="A642" s="37" t="s">
        <v>1586</v>
      </c>
      <c r="B642" s="37" t="s">
        <v>525</v>
      </c>
      <c r="C642" s="37" t="s">
        <v>1591</v>
      </c>
      <c r="D642" s="37"/>
      <c r="E642" s="37" t="s">
        <v>711</v>
      </c>
      <c r="F642" s="29" t="s">
        <v>1592</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45">
      <c r="A643" s="37" t="s">
        <v>1586</v>
      </c>
      <c r="B643" s="37" t="s">
        <v>525</v>
      </c>
      <c r="C643" s="37" t="s">
        <v>1897</v>
      </c>
      <c r="D643" s="37"/>
      <c r="E643" s="37" t="s">
        <v>711</v>
      </c>
      <c r="F643" s="29" t="s">
        <v>1593</v>
      </c>
      <c r="G643" s="46" t="s">
        <v>1585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1586</v>
      </c>
      <c r="B644" s="37" t="s">
        <v>525</v>
      </c>
      <c r="C644" s="37" t="s">
        <v>1897</v>
      </c>
      <c r="D644" s="37"/>
      <c r="E644" s="37" t="s">
        <v>711</v>
      </c>
      <c r="F644" s="29" t="s">
        <v>1594</v>
      </c>
      <c r="G644" s="46" t="s">
        <v>1585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30">
      <c r="A645" s="37" t="s">
        <v>1586</v>
      </c>
      <c r="B645" s="37" t="s">
        <v>525</v>
      </c>
      <c r="C645" s="37" t="s">
        <v>1595</v>
      </c>
      <c r="D645" s="37"/>
      <c r="E645" s="37" t="s">
        <v>262</v>
      </c>
      <c r="F645" s="37" t="s">
        <v>1596</v>
      </c>
      <c r="G645" s="46" t="s">
        <v>1585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30">
      <c r="A646" s="37" t="s">
        <v>1586</v>
      </c>
      <c r="B646" s="37" t="s">
        <v>525</v>
      </c>
      <c r="C646" s="37" t="s">
        <v>1597</v>
      </c>
      <c r="D646" s="37"/>
      <c r="E646" s="37" t="s">
        <v>262</v>
      </c>
      <c r="F646" s="37" t="s">
        <v>1596</v>
      </c>
      <c r="G646" s="46" t="s">
        <v>1585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1586</v>
      </c>
      <c r="B647" s="37" t="s">
        <v>525</v>
      </c>
      <c r="C647" s="37" t="s">
        <v>1595</v>
      </c>
      <c r="D647" s="37"/>
      <c r="E647" s="37" t="s">
        <v>276</v>
      </c>
      <c r="F647" s="37" t="s">
        <v>1598</v>
      </c>
      <c r="G647" s="46" t="s">
        <v>1585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1586</v>
      </c>
      <c r="B648" s="37" t="s">
        <v>525</v>
      </c>
      <c r="C648" s="37" t="s">
        <v>1597</v>
      </c>
      <c r="D648" s="37"/>
      <c r="E648" s="37" t="s">
        <v>276</v>
      </c>
      <c r="F648" s="37" t="s">
        <v>1598</v>
      </c>
      <c r="G648" s="45" t="s">
        <v>372</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45">
      <c r="A649" s="25" t="s">
        <v>1599</v>
      </c>
      <c r="B649" s="41" t="s">
        <v>1092</v>
      </c>
      <c r="C649" s="41" t="s">
        <v>1986</v>
      </c>
      <c r="D649" s="41"/>
      <c r="E649" s="41" t="s">
        <v>143</v>
      </c>
      <c r="F649" s="41" t="s">
        <v>625</v>
      </c>
      <c r="G649" s="46" t="s">
        <v>372</v>
      </c>
      <c r="H649" s="41" t="s">
        <v>154</v>
      </c>
      <c r="I649" s="41" t="s">
        <v>579</v>
      </c>
      <c r="J649" s="22"/>
      <c r="K649" s="41" t="str">
        <f t="shared" si="34"/>
        <v/>
      </c>
      <c r="L649" s="22" t="str">
        <f t="shared" si="35"/>
        <v>e-Notification;</v>
      </c>
      <c r="M649" s="41"/>
      <c r="N649" s="41"/>
      <c r="O649" s="41"/>
      <c r="P649" s="41" t="s">
        <v>154</v>
      </c>
      <c r="Q649" s="41"/>
      <c r="R649" s="41"/>
      <c r="S649" s="41"/>
      <c r="T649" s="41"/>
      <c r="U649" s="41"/>
      <c r="V649" s="41"/>
      <c r="W649" s="41"/>
      <c r="X649" s="41"/>
      <c r="Y649" s="41"/>
    </row>
    <row r="650" spans="1:25" ht="90">
      <c r="A650" s="37" t="s">
        <v>1599</v>
      </c>
      <c r="B650" s="37" t="s">
        <v>1092</v>
      </c>
      <c r="C650" s="37" t="s">
        <v>1600</v>
      </c>
      <c r="D650" s="37"/>
      <c r="E650" s="37" t="s">
        <v>431</v>
      </c>
      <c r="F650" s="37"/>
      <c r="G650" s="46" t="s">
        <v>372</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60">
      <c r="A651" s="37" t="s">
        <v>1599</v>
      </c>
      <c r="B651" s="37" t="s">
        <v>1092</v>
      </c>
      <c r="C651" s="37" t="s">
        <v>1190</v>
      </c>
      <c r="D651" s="37"/>
      <c r="E651" s="37" t="s">
        <v>212</v>
      </c>
      <c r="F651" s="37" t="s">
        <v>1191</v>
      </c>
      <c r="G651" s="46" t="s">
        <v>372</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105">
      <c r="A652" s="37" t="s">
        <v>1599</v>
      </c>
      <c r="B652" s="37" t="s">
        <v>1092</v>
      </c>
      <c r="C652" s="37" t="s">
        <v>1601</v>
      </c>
      <c r="D652" s="37"/>
      <c r="E652" s="37" t="s">
        <v>212</v>
      </c>
      <c r="F652" s="37" t="s">
        <v>1602</v>
      </c>
      <c r="G652" s="46" t="s">
        <v>372</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105">
      <c r="A653" s="37" t="s">
        <v>1599</v>
      </c>
      <c r="B653" s="37" t="s">
        <v>1092</v>
      </c>
      <c r="C653" s="37" t="s">
        <v>1987</v>
      </c>
      <c r="D653" s="37"/>
      <c r="E653" s="37" t="s">
        <v>212</v>
      </c>
      <c r="F653" s="37" t="s">
        <v>1393</v>
      </c>
      <c r="G653" s="48"/>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60">
      <c r="A654" s="25" t="s">
        <v>1603</v>
      </c>
      <c r="B654" s="25" t="s">
        <v>1093</v>
      </c>
      <c r="C654" s="25" t="s">
        <v>1604</v>
      </c>
      <c r="D654" s="25"/>
      <c r="E654" s="25" t="s">
        <v>646</v>
      </c>
      <c r="F654" s="39" t="s">
        <v>1605</v>
      </c>
      <c r="G654" s="45" t="s">
        <v>752</v>
      </c>
      <c r="H654" s="41" t="s">
        <v>154</v>
      </c>
      <c r="I654" s="41" t="s">
        <v>975</v>
      </c>
      <c r="J654" s="22"/>
      <c r="K654" s="41" t="str">
        <f t="shared" si="34"/>
        <v/>
      </c>
      <c r="L654" s="22" t="str">
        <f t="shared" si="35"/>
        <v xml:space="preserve"> e-Request; e-Ordering; e-Fulfiltment; e-Invoicing; e-Payment;</v>
      </c>
      <c r="M654" s="41"/>
      <c r="N654" s="41"/>
      <c r="O654" s="41"/>
      <c r="P654" s="41"/>
      <c r="Q654" s="41"/>
      <c r="R654" s="41"/>
      <c r="S654" s="41"/>
      <c r="T654" s="41"/>
      <c r="U654" s="41" t="s">
        <v>154</v>
      </c>
      <c r="V654" s="41" t="s">
        <v>154</v>
      </c>
      <c r="W654" s="41" t="s">
        <v>154</v>
      </c>
      <c r="X654" s="41" t="s">
        <v>154</v>
      </c>
      <c r="Y654" s="41" t="s">
        <v>154</v>
      </c>
    </row>
    <row r="655" spans="1:25" ht="45">
      <c r="A655" s="41" t="s">
        <v>1606</v>
      </c>
      <c r="B655" s="41" t="s">
        <v>753</v>
      </c>
      <c r="C655" s="41" t="s">
        <v>754</v>
      </c>
      <c r="D655" s="41"/>
      <c r="E655" s="41" t="s">
        <v>143</v>
      </c>
      <c r="F655" s="41" t="s">
        <v>1233</v>
      </c>
      <c r="G655" s="46" t="s">
        <v>752</v>
      </c>
      <c r="H655" s="41" t="s">
        <v>154</v>
      </c>
      <c r="I655" s="41" t="s">
        <v>917</v>
      </c>
      <c r="J655" s="22"/>
      <c r="K655" s="41" t="str">
        <f t="shared" si="34"/>
        <v xml:space="preserve"> UC3</v>
      </c>
      <c r="L655" s="22" t="str">
        <f t="shared" si="35"/>
        <v>e-Notification; e-Evaluation;</v>
      </c>
      <c r="M655" s="41" t="s">
        <v>220</v>
      </c>
      <c r="N655" s="41" t="s">
        <v>220</v>
      </c>
      <c r="O655" s="41" t="s">
        <v>154</v>
      </c>
      <c r="P655" s="41" t="s">
        <v>154</v>
      </c>
      <c r="Q655" s="41"/>
      <c r="R655" s="41"/>
      <c r="S655" s="41" t="s">
        <v>154</v>
      </c>
      <c r="T655" s="41"/>
      <c r="U655" s="41"/>
      <c r="V655" s="41"/>
      <c r="W655" s="41"/>
      <c r="X655" s="41"/>
      <c r="Y655" s="41"/>
    </row>
    <row r="656" spans="1:25" ht="90">
      <c r="A656" s="37" t="s">
        <v>1606</v>
      </c>
      <c r="B656" s="37" t="s">
        <v>753</v>
      </c>
      <c r="C656" s="37" t="s">
        <v>1607</v>
      </c>
      <c r="D656" s="37"/>
      <c r="E656" s="37" t="s">
        <v>276</v>
      </c>
      <c r="F656" s="29" t="s">
        <v>1234</v>
      </c>
      <c r="G656" s="45" t="s">
        <v>559</v>
      </c>
      <c r="H656" s="37" t="s">
        <v>220</v>
      </c>
      <c r="I656" s="37"/>
      <c r="J656" s="22"/>
      <c r="K656" s="41" t="str">
        <f t="shared" si="34"/>
        <v/>
      </c>
      <c r="L656" s="22" t="str">
        <f t="shared" si="35"/>
        <v/>
      </c>
      <c r="M656" s="38"/>
      <c r="N656" s="38"/>
      <c r="O656" s="38"/>
      <c r="P656" s="38"/>
      <c r="Q656" s="38"/>
      <c r="R656" s="38"/>
      <c r="S656" s="38"/>
      <c r="T656" s="38"/>
      <c r="U656" s="38"/>
      <c r="V656" s="38"/>
      <c r="W656" s="38"/>
      <c r="X656" s="38"/>
      <c r="Y656" s="38"/>
    </row>
    <row r="657" spans="1:25" ht="60">
      <c r="A657" s="41" t="s">
        <v>1608</v>
      </c>
      <c r="B657" s="41" t="s">
        <v>560</v>
      </c>
      <c r="C657" s="41" t="s">
        <v>561</v>
      </c>
      <c r="D657" s="41"/>
      <c r="E657" s="41" t="s">
        <v>143</v>
      </c>
      <c r="F657" s="41" t="s">
        <v>1236</v>
      </c>
      <c r="G657" s="47" t="s">
        <v>559</v>
      </c>
      <c r="H657" s="41" t="s">
        <v>154</v>
      </c>
      <c r="I657" s="41" t="s">
        <v>579</v>
      </c>
      <c r="J657" s="22"/>
      <c r="K657" s="41" t="str">
        <f t="shared" si="34"/>
        <v xml:space="preserve"> UC3</v>
      </c>
      <c r="L657" s="22" t="str">
        <f t="shared" si="35"/>
        <v>e-Notification; e-Evaluation;</v>
      </c>
      <c r="M657" s="41"/>
      <c r="N657" s="41"/>
      <c r="O657" s="41" t="s">
        <v>154</v>
      </c>
      <c r="P657" s="41" t="s">
        <v>154</v>
      </c>
      <c r="Q657" s="41"/>
      <c r="R657" s="41"/>
      <c r="S657" s="41" t="s">
        <v>154</v>
      </c>
      <c r="T657" s="41"/>
      <c r="U657" s="41"/>
      <c r="V657" s="41"/>
      <c r="W657" s="41"/>
      <c r="X657" s="41"/>
      <c r="Y657" s="41"/>
    </row>
    <row r="658" spans="1:25" ht="195">
      <c r="A658" s="38" t="s">
        <v>1608</v>
      </c>
      <c r="B658" s="38" t="s">
        <v>560</v>
      </c>
      <c r="C658" s="38" t="s">
        <v>1237</v>
      </c>
      <c r="D658" s="38"/>
      <c r="E658" s="38" t="s">
        <v>402</v>
      </c>
      <c r="F658" s="38" t="s">
        <v>1238</v>
      </c>
      <c r="G658" s="47" t="s">
        <v>559</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165">
      <c r="A659" s="38" t="s">
        <v>1608</v>
      </c>
      <c r="B659" s="38" t="s">
        <v>560</v>
      </c>
      <c r="C659" s="38" t="s">
        <v>1374</v>
      </c>
      <c r="D659" s="38"/>
      <c r="E659" s="38" t="s">
        <v>402</v>
      </c>
      <c r="F659" s="38" t="s">
        <v>1239</v>
      </c>
      <c r="G659" s="47" t="s">
        <v>559</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45">
      <c r="A660" s="38" t="s">
        <v>1608</v>
      </c>
      <c r="B660" s="38" t="s">
        <v>560</v>
      </c>
      <c r="C660" s="38" t="s">
        <v>1988</v>
      </c>
      <c r="D660" s="38"/>
      <c r="E660" s="38" t="s">
        <v>313</v>
      </c>
      <c r="F660" s="38"/>
      <c r="G660" s="45"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90">
      <c r="A661" s="41" t="s">
        <v>1609</v>
      </c>
      <c r="B661" s="41" t="s">
        <v>358</v>
      </c>
      <c r="C661" s="41" t="s">
        <v>359</v>
      </c>
      <c r="D661" s="41"/>
      <c r="E661" s="41" t="s">
        <v>143</v>
      </c>
      <c r="F661" s="41" t="s">
        <v>1610</v>
      </c>
      <c r="G661" s="47" t="s">
        <v>357</v>
      </c>
      <c r="H661" s="41" t="s">
        <v>154</v>
      </c>
      <c r="I661" s="41" t="s">
        <v>1189</v>
      </c>
      <c r="J661" s="22"/>
      <c r="K661" s="41" t="str">
        <f t="shared" si="34"/>
        <v>UC1; UC2;</v>
      </c>
      <c r="L661" s="22" t="str">
        <f t="shared" si="35"/>
        <v>e-Notification; e-Evaluation;</v>
      </c>
      <c r="M661" s="41" t="s">
        <v>154</v>
      </c>
      <c r="N661" s="41" t="s">
        <v>154</v>
      </c>
      <c r="O661" s="41"/>
      <c r="P661" s="41" t="s">
        <v>154</v>
      </c>
      <c r="Q661" s="41"/>
      <c r="R661" s="41"/>
      <c r="S661" s="41" t="s">
        <v>154</v>
      </c>
      <c r="T661" s="41"/>
      <c r="U661" s="41"/>
      <c r="V661" s="41"/>
      <c r="W661" s="41"/>
      <c r="X661" s="41"/>
      <c r="Y661" s="41"/>
    </row>
    <row r="662" spans="1:25" ht="30">
      <c r="A662" s="38" t="s">
        <v>1609</v>
      </c>
      <c r="B662" s="38" t="s">
        <v>358</v>
      </c>
      <c r="C662" s="38" t="s">
        <v>1611</v>
      </c>
      <c r="D662" s="38"/>
      <c r="E662" s="38" t="s">
        <v>313</v>
      </c>
      <c r="F662" s="38"/>
      <c r="G662" s="47" t="s">
        <v>357</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75">
      <c r="A663" s="38" t="s">
        <v>1609</v>
      </c>
      <c r="B663" s="38" t="s">
        <v>358</v>
      </c>
      <c r="C663" s="38" t="s">
        <v>1612</v>
      </c>
      <c r="D663" s="38"/>
      <c r="E663" s="38" t="s">
        <v>431</v>
      </c>
      <c r="F663" s="38"/>
      <c r="G663" s="47" t="s">
        <v>357</v>
      </c>
      <c r="H663" s="37" t="s">
        <v>220</v>
      </c>
      <c r="I663" s="38"/>
      <c r="J663" s="22"/>
      <c r="K663" s="41" t="str">
        <f t="shared" si="34"/>
        <v/>
      </c>
      <c r="L663" s="22" t="str">
        <f t="shared" si="35"/>
        <v/>
      </c>
      <c r="M663" s="38"/>
      <c r="N663" s="38"/>
      <c r="O663" s="38"/>
      <c r="P663" s="38"/>
      <c r="Q663" s="38"/>
      <c r="R663" s="38"/>
      <c r="S663" s="38"/>
      <c r="T663" s="38"/>
      <c r="U663" s="38"/>
      <c r="V663" s="38"/>
      <c r="W663" s="38"/>
      <c r="X663" s="38"/>
      <c r="Y663" s="38"/>
    </row>
    <row r="664" spans="1:25" ht="60">
      <c r="A664" s="38" t="s">
        <v>1609</v>
      </c>
      <c r="B664" s="38" t="s">
        <v>358</v>
      </c>
      <c r="C664" s="38" t="s">
        <v>1190</v>
      </c>
      <c r="D664" s="38"/>
      <c r="E664" s="38" t="s">
        <v>212</v>
      </c>
      <c r="F664" s="38" t="s">
        <v>1191</v>
      </c>
      <c r="G664" s="47" t="s">
        <v>357</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150">
      <c r="A665" s="38" t="s">
        <v>1609</v>
      </c>
      <c r="B665" s="38" t="s">
        <v>358</v>
      </c>
      <c r="C665" s="38" t="s">
        <v>1613</v>
      </c>
      <c r="D665" s="38"/>
      <c r="E665" s="38" t="s">
        <v>212</v>
      </c>
      <c r="F665" s="38" t="s">
        <v>1614</v>
      </c>
      <c r="G665" s="47" t="s">
        <v>357</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30">
      <c r="A666" s="38" t="s">
        <v>1609</v>
      </c>
      <c r="B666" s="38" t="s">
        <v>1094</v>
      </c>
      <c r="C666" s="38" t="s">
        <v>1611</v>
      </c>
      <c r="D666" s="38"/>
      <c r="E666" s="38" t="s">
        <v>276</v>
      </c>
      <c r="F666" s="38"/>
      <c r="G666" s="47" t="s">
        <v>357</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30">
      <c r="A667" s="38" t="s">
        <v>1609</v>
      </c>
      <c r="B667" s="38" t="s">
        <v>1094</v>
      </c>
      <c r="C667" s="38" t="s">
        <v>1611</v>
      </c>
      <c r="D667" s="38"/>
      <c r="E667" s="38" t="s">
        <v>262</v>
      </c>
      <c r="F667" s="38"/>
      <c r="G667" s="45" t="s">
        <v>172</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15">
      <c r="A668" s="41"/>
      <c r="B668" s="41" t="s">
        <v>1097</v>
      </c>
      <c r="C668" s="41"/>
      <c r="D668" s="41"/>
      <c r="E668" s="41"/>
      <c r="F668" s="41"/>
      <c r="G668" s="46"/>
      <c r="H668" s="41" t="s">
        <v>154</v>
      </c>
      <c r="I668" s="41"/>
      <c r="J668" s="22"/>
      <c r="K668" s="41"/>
      <c r="L668" s="22"/>
      <c r="M668" s="41"/>
      <c r="N668" s="41"/>
      <c r="O668" s="41"/>
      <c r="P668" s="41"/>
      <c r="Q668" s="41"/>
      <c r="R668" s="41"/>
      <c r="S668" s="41"/>
      <c r="T668" s="41"/>
      <c r="U668" s="41"/>
      <c r="V668" s="41"/>
      <c r="W668" s="41"/>
      <c r="X668" s="41"/>
      <c r="Y668" s="41"/>
    </row>
    <row r="669" spans="1:25" ht="15">
      <c r="A669" s="41"/>
      <c r="B669" s="41" t="s">
        <v>1099</v>
      </c>
      <c r="C669" s="41"/>
      <c r="D669" s="41"/>
      <c r="E669" s="41"/>
      <c r="F669" s="41"/>
      <c r="G669" s="46"/>
      <c r="H669" s="41" t="s">
        <v>154</v>
      </c>
      <c r="I669" s="41"/>
      <c r="J669" s="22"/>
      <c r="K669" s="41"/>
      <c r="L669" s="22"/>
      <c r="M669" s="41"/>
      <c r="N669" s="41"/>
      <c r="O669" s="41"/>
      <c r="P669" s="41"/>
      <c r="Q669" s="41"/>
      <c r="R669" s="41"/>
      <c r="S669" s="41"/>
      <c r="T669" s="41"/>
      <c r="U669" s="41"/>
      <c r="V669" s="41"/>
      <c r="W669" s="41"/>
      <c r="X669" s="41"/>
      <c r="Y669" s="41"/>
    </row>
    <row r="670" spans="1:25" ht="15">
      <c r="A670" s="41"/>
      <c r="B670" s="41" t="s">
        <v>1100</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1102</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45">
      <c r="A672" s="41" t="s">
        <v>1615</v>
      </c>
      <c r="B672" s="41" t="s">
        <v>1105</v>
      </c>
      <c r="C672" s="41" t="s">
        <v>174</v>
      </c>
      <c r="D672" s="41"/>
      <c r="E672" s="41" t="s">
        <v>143</v>
      </c>
      <c r="F672" s="41"/>
      <c r="G672" s="46" t="s">
        <v>172</v>
      </c>
      <c r="H672" s="41" t="s">
        <v>154</v>
      </c>
      <c r="I672" s="41" t="s">
        <v>155</v>
      </c>
      <c r="J672" s="22"/>
      <c r="K672" s="41" t="str">
        <f t="shared" ref="K672:K687" si="36">CONCATENATE(IF(M672="YES","UC1;",""),IF(N672="YES"," UC2;",""),IF(O672="YES"," UC3",""))</f>
        <v/>
      </c>
      <c r="L672" s="22" t="str">
        <f t="shared" ref="L672:L687" si="37">CONCATENATE(IF(P672="YES","e-Notification;",""),IF(Q672="YES"," e-Access;",""),IF(R672="YES"," e-Submission;",""),IF(S672="YES"," e-Evaluation;",""),IF(T672="YES"," e-Awarding;",""),IF(U672="YES"," e-Request;",""),IF(V672="YES"," e-Ordering;",""),IF(W672="YES"," e-Fulfiltment;",""),IF(X672="YES"," e-Invoicing;",""),IF(Y672="YES"," e-Payment;",""))</f>
        <v>e-Notification; e-Submission;</v>
      </c>
      <c r="M672" s="41"/>
      <c r="N672" s="41"/>
      <c r="O672" s="41"/>
      <c r="P672" s="41" t="s">
        <v>154</v>
      </c>
      <c r="Q672" s="41"/>
      <c r="R672" s="41" t="s">
        <v>154</v>
      </c>
      <c r="S672" s="41"/>
      <c r="T672" s="41"/>
      <c r="U672" s="41"/>
      <c r="V672" s="41"/>
      <c r="W672" s="41"/>
      <c r="X672" s="41"/>
      <c r="Y672" s="41"/>
    </row>
    <row r="673" spans="1:25" ht="15">
      <c r="A673" s="37" t="s">
        <v>1615</v>
      </c>
      <c r="B673" s="37" t="s">
        <v>1105</v>
      </c>
      <c r="C673" s="37" t="s">
        <v>1989</v>
      </c>
      <c r="D673" s="37"/>
      <c r="E673" s="37" t="s">
        <v>313</v>
      </c>
      <c r="F673" s="37"/>
      <c r="G673" s="45" t="s">
        <v>433</v>
      </c>
      <c r="H673" s="37" t="s">
        <v>220</v>
      </c>
      <c r="I673" s="37"/>
      <c r="J673" s="22"/>
      <c r="K673" s="41" t="str">
        <f t="shared" si="36"/>
        <v/>
      </c>
      <c r="L673" s="22" t="str">
        <f t="shared" si="37"/>
        <v/>
      </c>
      <c r="M673" s="38"/>
      <c r="N673" s="38"/>
      <c r="O673" s="38"/>
      <c r="P673" s="38"/>
      <c r="Q673" s="38"/>
      <c r="R673" s="38"/>
      <c r="S673" s="38"/>
      <c r="T673" s="38"/>
      <c r="U673" s="38"/>
      <c r="V673" s="38"/>
      <c r="W673" s="38"/>
      <c r="X673" s="38"/>
      <c r="Y673" s="38"/>
    </row>
    <row r="674" spans="1:25" ht="30">
      <c r="A674" s="37" t="s">
        <v>1065</v>
      </c>
      <c r="B674" s="37" t="s">
        <v>1709</v>
      </c>
      <c r="C674" s="37" t="s">
        <v>1990</v>
      </c>
      <c r="D674" s="37" t="s">
        <v>1706</v>
      </c>
      <c r="E674" s="37"/>
      <c r="F674" s="37"/>
      <c r="G674" s="45"/>
      <c r="H674" s="37" t="s">
        <v>154</v>
      </c>
      <c r="I674" s="37"/>
      <c r="J674" s="22"/>
      <c r="K674" s="41"/>
      <c r="L674" s="22"/>
      <c r="M674" s="38"/>
      <c r="N674" s="38"/>
      <c r="O674" s="38"/>
      <c r="P674" s="38"/>
      <c r="Q674" s="38"/>
      <c r="R674" s="38"/>
      <c r="S674" s="38"/>
      <c r="T674" s="38"/>
      <c r="U674" s="38"/>
      <c r="V674" s="38"/>
      <c r="W674" s="38"/>
      <c r="X674" s="38"/>
      <c r="Y674" s="38"/>
    </row>
    <row r="675" spans="1:25" ht="45">
      <c r="A675" s="37" t="s">
        <v>1065</v>
      </c>
      <c r="B675" s="37" t="s">
        <v>1709</v>
      </c>
      <c r="C675" s="37" t="s">
        <v>478</v>
      </c>
      <c r="D675" s="37"/>
      <c r="E675" s="37" t="s">
        <v>143</v>
      </c>
      <c r="F675" s="37" t="s">
        <v>1066</v>
      </c>
      <c r="G675" s="45" t="s">
        <v>476</v>
      </c>
      <c r="H675" s="37" t="s">
        <v>220</v>
      </c>
      <c r="I675" s="37" t="s">
        <v>1067</v>
      </c>
      <c r="J675" s="22"/>
      <c r="K675" s="41" t="s">
        <v>1710</v>
      </c>
      <c r="L675" s="22" t="s">
        <v>1711</v>
      </c>
      <c r="M675" s="38"/>
      <c r="N675" s="38"/>
      <c r="O675" s="38"/>
      <c r="P675" s="38" t="s">
        <v>154</v>
      </c>
      <c r="Q675" s="38"/>
      <c r="R675" s="38" t="s">
        <v>154</v>
      </c>
      <c r="S675" s="38"/>
      <c r="T675" s="38"/>
      <c r="U675" s="38"/>
      <c r="V675" s="38"/>
      <c r="W675" s="38"/>
      <c r="X675" s="38"/>
      <c r="Y675" s="38"/>
    </row>
    <row r="676" spans="1:25" ht="390">
      <c r="A676" s="37" t="s">
        <v>1065</v>
      </c>
      <c r="B676" s="37" t="s">
        <v>1709</v>
      </c>
      <c r="C676" s="37" t="s">
        <v>1069</v>
      </c>
      <c r="D676" s="37"/>
      <c r="E676" s="37" t="s">
        <v>212</v>
      </c>
      <c r="F676" s="37" t="s">
        <v>1070</v>
      </c>
      <c r="G676" s="45" t="s">
        <v>476</v>
      </c>
      <c r="H676" s="37" t="s">
        <v>220</v>
      </c>
      <c r="I676" s="37"/>
      <c r="J676" s="22"/>
      <c r="K676" s="41" t="s">
        <v>1710</v>
      </c>
      <c r="L676" s="22" t="s">
        <v>1710</v>
      </c>
      <c r="M676" s="38"/>
      <c r="N676" s="38"/>
      <c r="O676" s="38"/>
      <c r="P676" s="38"/>
      <c r="Q676" s="38"/>
      <c r="R676" s="38"/>
      <c r="S676" s="38"/>
      <c r="T676" s="38"/>
      <c r="U676" s="38"/>
      <c r="V676" s="38"/>
      <c r="W676" s="38"/>
      <c r="X676" s="38"/>
      <c r="Y676" s="38"/>
    </row>
    <row r="677" spans="1:25" ht="45">
      <c r="A677" s="37" t="s">
        <v>1065</v>
      </c>
      <c r="B677" s="37" t="s">
        <v>1709</v>
      </c>
      <c r="C677" s="37" t="s">
        <v>1991</v>
      </c>
      <c r="D677" s="37"/>
      <c r="E677" s="37" t="s">
        <v>431</v>
      </c>
      <c r="F677" s="37"/>
      <c r="G677" s="45" t="s">
        <v>476</v>
      </c>
      <c r="H677" s="37" t="s">
        <v>220</v>
      </c>
      <c r="I677" s="37"/>
      <c r="J677" s="22"/>
      <c r="K677" s="41" t="s">
        <v>1710</v>
      </c>
      <c r="L677" s="22" t="s">
        <v>1710</v>
      </c>
      <c r="M677" s="38"/>
      <c r="N677" s="38"/>
      <c r="O677" s="38"/>
      <c r="P677" s="38"/>
      <c r="Q677" s="38"/>
      <c r="R677" s="38"/>
      <c r="S677" s="38"/>
      <c r="T677" s="38"/>
      <c r="U677" s="38"/>
      <c r="V677" s="38"/>
      <c r="W677" s="38"/>
      <c r="X677" s="38"/>
      <c r="Y677" s="38"/>
    </row>
    <row r="678" spans="1:25" ht="30">
      <c r="A678" s="37" t="s">
        <v>1065</v>
      </c>
      <c r="B678" s="37" t="s">
        <v>1709</v>
      </c>
      <c r="C678" s="37" t="s">
        <v>1073</v>
      </c>
      <c r="D678" s="37"/>
      <c r="E678" s="37" t="s">
        <v>262</v>
      </c>
      <c r="F678" s="37"/>
      <c r="G678" s="45" t="s">
        <v>476</v>
      </c>
      <c r="H678" s="37" t="s">
        <v>220</v>
      </c>
      <c r="I678" s="37"/>
      <c r="J678" s="22"/>
      <c r="K678" s="41" t="s">
        <v>1710</v>
      </c>
      <c r="L678" s="22" t="s">
        <v>1710</v>
      </c>
      <c r="M678" s="38"/>
      <c r="N678" s="38"/>
      <c r="O678" s="38"/>
      <c r="P678" s="38"/>
      <c r="Q678" s="38"/>
      <c r="R678" s="38"/>
      <c r="S678" s="38"/>
      <c r="T678" s="38"/>
      <c r="U678" s="38"/>
      <c r="V678" s="38"/>
      <c r="W678" s="38"/>
      <c r="X678" s="38"/>
      <c r="Y678" s="38"/>
    </row>
    <row r="679" spans="1:25" ht="30">
      <c r="A679" s="37" t="s">
        <v>1065</v>
      </c>
      <c r="B679" s="37" t="s">
        <v>1709</v>
      </c>
      <c r="C679" s="37" t="s">
        <v>1074</v>
      </c>
      <c r="D679" s="37"/>
      <c r="E679" s="37" t="s">
        <v>262</v>
      </c>
      <c r="F679" s="37"/>
      <c r="G679" s="45" t="s">
        <v>476</v>
      </c>
      <c r="H679" s="37" t="s">
        <v>220</v>
      </c>
      <c r="I679" s="37"/>
      <c r="J679" s="22"/>
      <c r="K679" s="41" t="s">
        <v>1710</v>
      </c>
      <c r="L679" s="22" t="s">
        <v>1710</v>
      </c>
      <c r="M679" s="38"/>
      <c r="N679" s="38"/>
      <c r="O679" s="38"/>
      <c r="P679" s="38"/>
      <c r="Q679" s="38"/>
      <c r="R679" s="38"/>
      <c r="S679" s="38"/>
      <c r="T679" s="38"/>
      <c r="U679" s="38"/>
      <c r="V679" s="38"/>
      <c r="W679" s="38"/>
      <c r="X679" s="38"/>
      <c r="Y679" s="38"/>
    </row>
    <row r="680" spans="1:25" ht="30">
      <c r="A680" s="37" t="s">
        <v>1065</v>
      </c>
      <c r="B680" s="37" t="s">
        <v>1709</v>
      </c>
      <c r="C680" s="37" t="s">
        <v>1075</v>
      </c>
      <c r="D680" s="37"/>
      <c r="E680" s="37" t="s">
        <v>262</v>
      </c>
      <c r="F680" s="37"/>
      <c r="G680" s="45" t="s">
        <v>207</v>
      </c>
      <c r="H680" s="37" t="s">
        <v>220</v>
      </c>
      <c r="I680" s="37"/>
      <c r="J680" s="22"/>
      <c r="K680" s="41" t="s">
        <v>1710</v>
      </c>
      <c r="L680" s="22" t="s">
        <v>1710</v>
      </c>
      <c r="M680" s="38"/>
      <c r="N680" s="38"/>
      <c r="O680" s="38"/>
      <c r="P680" s="38"/>
      <c r="Q680" s="38"/>
      <c r="R680" s="38"/>
      <c r="S680" s="38"/>
      <c r="T680" s="38"/>
      <c r="U680" s="38"/>
      <c r="V680" s="38"/>
      <c r="W680" s="38"/>
      <c r="X680" s="38"/>
      <c r="Y680" s="38"/>
    </row>
    <row r="681" spans="1:25" ht="45">
      <c r="A681" s="41" t="s">
        <v>1616</v>
      </c>
      <c r="B681" s="41" t="s">
        <v>434</v>
      </c>
      <c r="C681" s="41" t="s">
        <v>435</v>
      </c>
      <c r="D681" s="41"/>
      <c r="E681" s="41" t="s">
        <v>262</v>
      </c>
      <c r="F681" s="41"/>
      <c r="G681" s="47" t="s">
        <v>433</v>
      </c>
      <c r="H681" s="41" t="s">
        <v>154</v>
      </c>
      <c r="I681" s="41" t="s">
        <v>1067</v>
      </c>
      <c r="J681" s="22"/>
      <c r="K681" s="41" t="str">
        <f t="shared" si="36"/>
        <v/>
      </c>
      <c r="L681" s="22" t="str">
        <f t="shared" si="37"/>
        <v>e-Notification;</v>
      </c>
      <c r="M681" s="41"/>
      <c r="N681" s="41"/>
      <c r="O681" s="41"/>
      <c r="P681" s="41" t="s">
        <v>154</v>
      </c>
      <c r="Q681" s="41"/>
      <c r="R681" s="41"/>
      <c r="S681" s="41"/>
      <c r="T681" s="41"/>
      <c r="U681" s="41"/>
      <c r="V681" s="41"/>
      <c r="W681" s="41"/>
      <c r="X681" s="41"/>
      <c r="Y681" s="41"/>
    </row>
    <row r="682" spans="1:25" ht="30">
      <c r="A682" s="38" t="s">
        <v>1616</v>
      </c>
      <c r="B682" s="38" t="s">
        <v>434</v>
      </c>
      <c r="C682" s="38" t="s">
        <v>1617</v>
      </c>
      <c r="D682" s="38"/>
      <c r="E682" s="38" t="s">
        <v>313</v>
      </c>
      <c r="F682" s="38"/>
      <c r="G682" s="45" t="s">
        <v>879</v>
      </c>
      <c r="H682" s="37" t="s">
        <v>220</v>
      </c>
      <c r="I682" s="38"/>
      <c r="J682" s="22"/>
      <c r="K682" s="41" t="str">
        <f t="shared" si="36"/>
        <v/>
      </c>
      <c r="L682" s="22" t="str">
        <f t="shared" si="37"/>
        <v/>
      </c>
      <c r="M682" s="38"/>
      <c r="N682" s="38"/>
      <c r="O682" s="38"/>
      <c r="P682" s="38"/>
      <c r="Q682" s="38"/>
      <c r="R682" s="38"/>
      <c r="S682" s="38"/>
      <c r="T682" s="38"/>
      <c r="U682" s="38"/>
      <c r="V682" s="38"/>
      <c r="W682" s="38"/>
      <c r="X682" s="38"/>
      <c r="Y682" s="38"/>
    </row>
    <row r="683" spans="1:25" ht="60">
      <c r="A683" s="41" t="s">
        <v>1618</v>
      </c>
      <c r="B683" s="41" t="s">
        <v>881</v>
      </c>
      <c r="C683" s="41" t="s">
        <v>882</v>
      </c>
      <c r="D683" s="41"/>
      <c r="E683" s="41" t="s">
        <v>143</v>
      </c>
      <c r="F683" s="41" t="s">
        <v>1619</v>
      </c>
      <c r="G683" s="47" t="s">
        <v>879</v>
      </c>
      <c r="H683" s="41" t="s">
        <v>154</v>
      </c>
      <c r="I683" s="41" t="s">
        <v>155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15">
      <c r="A684" s="38" t="s">
        <v>1618</v>
      </c>
      <c r="B684" s="38" t="s">
        <v>881</v>
      </c>
      <c r="C684" s="38" t="s">
        <v>1992</v>
      </c>
      <c r="D684" s="38"/>
      <c r="E684" s="38" t="s">
        <v>313</v>
      </c>
      <c r="F684" s="38"/>
      <c r="G684" s="48"/>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45">
      <c r="A685" s="25" t="s">
        <v>1620</v>
      </c>
      <c r="B685" s="25" t="s">
        <v>1110</v>
      </c>
      <c r="C685" s="25" t="s">
        <v>1621</v>
      </c>
      <c r="D685" s="25"/>
      <c r="E685" s="25" t="s">
        <v>276</v>
      </c>
      <c r="F685" s="25" t="s">
        <v>1622</v>
      </c>
      <c r="G685" s="46"/>
      <c r="H685" s="41" t="s">
        <v>154</v>
      </c>
      <c r="I685" s="41" t="s">
        <v>917</v>
      </c>
      <c r="J685" s="22"/>
      <c r="K685" s="41" t="str">
        <f t="shared" si="36"/>
        <v/>
      </c>
      <c r="L685" s="22" t="str">
        <f t="shared" si="37"/>
        <v xml:space="preserve"> e-Submission; e-Evaluation; e-Awarding;</v>
      </c>
      <c r="M685" s="41"/>
      <c r="N685" s="41"/>
      <c r="O685" s="41"/>
      <c r="P685" s="41"/>
      <c r="Q685" s="41"/>
      <c r="R685" s="41" t="s">
        <v>154</v>
      </c>
      <c r="S685" s="41" t="s">
        <v>154</v>
      </c>
      <c r="T685" s="41" t="s">
        <v>154</v>
      </c>
      <c r="U685" s="41"/>
      <c r="V685" s="41"/>
      <c r="W685" s="41"/>
      <c r="X685" s="41"/>
      <c r="Y685" s="41"/>
    </row>
    <row r="686" spans="1:25" ht="45">
      <c r="A686" s="37" t="s">
        <v>1620</v>
      </c>
      <c r="B686" s="37" t="s">
        <v>1110</v>
      </c>
      <c r="C686" s="37" t="s">
        <v>1993</v>
      </c>
      <c r="D686" s="37"/>
      <c r="E686" s="37" t="s">
        <v>984</v>
      </c>
      <c r="F686" s="37" t="s">
        <v>1623</v>
      </c>
      <c r="G686" s="46"/>
      <c r="H686" s="37" t="s">
        <v>220</v>
      </c>
      <c r="I686" s="37"/>
      <c r="J686" s="22"/>
      <c r="K686" s="41" t="str">
        <f t="shared" si="36"/>
        <v/>
      </c>
      <c r="L686" s="22" t="str">
        <f t="shared" si="37"/>
        <v/>
      </c>
      <c r="M686" s="38"/>
      <c r="N686" s="38"/>
      <c r="O686" s="38"/>
      <c r="P686" s="38"/>
      <c r="Q686" s="38"/>
      <c r="R686" s="38"/>
      <c r="S686" s="38"/>
      <c r="T686" s="38"/>
      <c r="U686" s="38"/>
      <c r="V686" s="38"/>
      <c r="W686" s="38"/>
      <c r="X686" s="38"/>
      <c r="Y686" s="38"/>
    </row>
    <row r="687" spans="1:25" ht="15">
      <c r="A687" s="37" t="s">
        <v>1620</v>
      </c>
      <c r="B687" s="37" t="s">
        <v>1110</v>
      </c>
      <c r="C687" s="37" t="s">
        <v>1624</v>
      </c>
      <c r="D687" s="37"/>
      <c r="E687" s="37" t="s">
        <v>646</v>
      </c>
      <c r="F687" s="37" t="s">
        <v>1623</v>
      </c>
      <c r="G687" s="45" t="s">
        <v>1625</v>
      </c>
      <c r="H687" s="37" t="s">
        <v>220</v>
      </c>
      <c r="I687" s="37"/>
      <c r="J687" s="22"/>
      <c r="K687" s="41" t="str">
        <f t="shared" si="36"/>
        <v/>
      </c>
      <c r="L687" s="22" t="str">
        <f t="shared" si="37"/>
        <v/>
      </c>
      <c r="M687" s="38"/>
      <c r="N687" s="38"/>
      <c r="O687" s="38"/>
      <c r="P687" s="38"/>
      <c r="Q687" s="38"/>
      <c r="R687" s="38"/>
      <c r="S687" s="38"/>
      <c r="T687" s="38"/>
      <c r="U687" s="38"/>
      <c r="V687" s="38"/>
      <c r="W687" s="38"/>
      <c r="X687" s="38"/>
      <c r="Y687" s="38"/>
    </row>
    <row r="688" spans="1:25" ht="15">
      <c r="A688" s="41"/>
      <c r="B688" s="41" t="s">
        <v>1112</v>
      </c>
      <c r="C688" s="41"/>
      <c r="D688" s="41"/>
      <c r="E688" s="41"/>
      <c r="F688" s="41"/>
      <c r="G688" s="47"/>
      <c r="H688" s="41" t="s">
        <v>154</v>
      </c>
      <c r="I688" s="41"/>
      <c r="J688" s="22"/>
      <c r="K688" s="41"/>
      <c r="L688" s="22"/>
      <c r="M688" s="41"/>
      <c r="N688" s="41"/>
      <c r="O688" s="41"/>
      <c r="P688" s="41"/>
      <c r="Q688" s="41"/>
      <c r="R688" s="41"/>
      <c r="S688" s="41"/>
      <c r="T688" s="41"/>
      <c r="U688" s="41"/>
      <c r="V688" s="41"/>
      <c r="W688" s="41"/>
      <c r="X688" s="41"/>
      <c r="Y688" s="41"/>
    </row>
    <row r="689" spans="1:25" ht="15">
      <c r="A689" s="41"/>
      <c r="B689" s="41" t="s">
        <v>1115</v>
      </c>
      <c r="C689" s="41"/>
      <c r="D689" s="41"/>
      <c r="E689" s="41"/>
      <c r="F689" s="41"/>
      <c r="G689" s="47"/>
      <c r="H689" s="41" t="s">
        <v>154</v>
      </c>
      <c r="I689" s="41"/>
      <c r="J689" s="22"/>
      <c r="K689" s="41"/>
      <c r="L689" s="22"/>
      <c r="M689" s="41"/>
      <c r="N689" s="41"/>
      <c r="O689" s="41"/>
      <c r="P689" s="41"/>
      <c r="Q689" s="41"/>
      <c r="R689" s="41"/>
      <c r="S689" s="41"/>
      <c r="T689" s="41"/>
      <c r="U689" s="41"/>
      <c r="V689" s="41"/>
      <c r="W689" s="41"/>
      <c r="X689" s="41"/>
      <c r="Y689" s="41"/>
    </row>
    <row r="690" spans="1:25" ht="15">
      <c r="A690" s="41"/>
      <c r="B690" s="41" t="s">
        <v>1117</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45">
      <c r="A691" s="41" t="s">
        <v>1626</v>
      </c>
      <c r="B691" s="41" t="s">
        <v>187</v>
      </c>
      <c r="C691" s="41" t="s">
        <v>188</v>
      </c>
      <c r="D691" s="41"/>
      <c r="E691" s="41" t="s">
        <v>143</v>
      </c>
      <c r="F691" s="41"/>
      <c r="G691" s="47" t="s">
        <v>1627</v>
      </c>
      <c r="H691" s="41" t="s">
        <v>154</v>
      </c>
      <c r="I691" s="41" t="s">
        <v>155</v>
      </c>
      <c r="J691" s="22"/>
      <c r="K691" s="41" t="str">
        <f t="shared" ref="K691:K724" si="38">CONCATENATE(IF(M691="YES","UC1;",""),IF(N691="YES"," UC2;",""),IF(O691="YES"," UC3",""))</f>
        <v>UC1; UC2; UC3</v>
      </c>
      <c r="L691" s="22" t="str">
        <f t="shared" ref="L691:L724" si="39">CONCATENATE(IF(P691="YES","e-Notification;",""),IF(Q691="YES"," e-Access;",""),IF(R691="YES"," e-Submission;",""),IF(S691="YES"," e-Evaluation;",""),IF(T691="YES"," e-Awarding;",""),IF(U691="YES"," e-Request;",""),IF(V691="YES"," e-Ordering;",""),IF(W691="YES"," e-Fulfiltment;",""),IF(X691="YES"," e-Invoicing;",""),IF(Y691="YES"," e-Payment;",""))</f>
        <v>e-Notification;</v>
      </c>
      <c r="M691" s="41" t="s">
        <v>154</v>
      </c>
      <c r="N691" s="41" t="s">
        <v>154</v>
      </c>
      <c r="O691" s="41" t="s">
        <v>154</v>
      </c>
      <c r="P691" s="41" t="s">
        <v>154</v>
      </c>
      <c r="Q691" s="41"/>
      <c r="R691" s="41"/>
      <c r="S691" s="41"/>
      <c r="T691" s="41"/>
      <c r="U691" s="41"/>
      <c r="V691" s="41"/>
      <c r="W691" s="41"/>
      <c r="X691" s="41"/>
      <c r="Y691" s="41"/>
    </row>
    <row r="692" spans="1:25" ht="60">
      <c r="A692" s="41" t="s">
        <v>1628</v>
      </c>
      <c r="B692" s="41" t="s">
        <v>481</v>
      </c>
      <c r="C692" s="41" t="s">
        <v>1994</v>
      </c>
      <c r="D692" s="41"/>
      <c r="E692" s="41" t="s">
        <v>143</v>
      </c>
      <c r="F692" s="41" t="s">
        <v>468</v>
      </c>
      <c r="G692" s="46" t="s">
        <v>1629</v>
      </c>
      <c r="H692" s="41" t="s">
        <v>154</v>
      </c>
      <c r="I692" s="41" t="s">
        <v>155</v>
      </c>
      <c r="J692" s="22"/>
      <c r="K692" s="41" t="str">
        <f t="shared" si="38"/>
        <v>UC1; UC3</v>
      </c>
      <c r="L692" s="22" t="str">
        <f t="shared" si="39"/>
        <v>e-Notification;</v>
      </c>
      <c r="M692" s="41" t="s">
        <v>154</v>
      </c>
      <c r="N692" s="41" t="s">
        <v>220</v>
      </c>
      <c r="O692" s="41" t="s">
        <v>154</v>
      </c>
      <c r="P692" s="41" t="s">
        <v>154</v>
      </c>
      <c r="Q692" s="41"/>
      <c r="R692" s="41"/>
      <c r="S692" s="41"/>
      <c r="T692" s="41"/>
      <c r="U692" s="41"/>
      <c r="V692" s="41"/>
      <c r="W692" s="41"/>
      <c r="X692" s="41"/>
      <c r="Y692" s="41"/>
    </row>
    <row r="693" spans="1:25" ht="15">
      <c r="A693" s="37" t="s">
        <v>1628</v>
      </c>
      <c r="B693" s="38" t="s">
        <v>481</v>
      </c>
      <c r="C693" s="38" t="s">
        <v>1995</v>
      </c>
      <c r="D693" s="38"/>
      <c r="E693" s="38" t="s">
        <v>313</v>
      </c>
      <c r="F693" s="38"/>
      <c r="G693" s="47" t="s">
        <v>1630</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7" t="s">
        <v>1628</v>
      </c>
      <c r="B694" s="38" t="s">
        <v>481</v>
      </c>
      <c r="C694" s="38" t="s">
        <v>1631</v>
      </c>
      <c r="D694" s="38"/>
      <c r="E694" s="38" t="s">
        <v>431</v>
      </c>
      <c r="F694" s="38"/>
      <c r="G694" s="45" t="s">
        <v>1629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5">
      <c r="A695" s="37" t="s">
        <v>1628</v>
      </c>
      <c r="B695" s="37" t="s">
        <v>481</v>
      </c>
      <c r="C695" s="37" t="s">
        <v>1995</v>
      </c>
      <c r="D695" s="37"/>
      <c r="E695" s="37" t="s">
        <v>313</v>
      </c>
      <c r="F695" s="37"/>
      <c r="G695" s="46" t="s">
        <v>1629</v>
      </c>
      <c r="H695" s="37" t="s">
        <v>220</v>
      </c>
      <c r="I695" s="37"/>
      <c r="J695" s="22"/>
      <c r="K695" s="41" t="str">
        <f t="shared" si="38"/>
        <v/>
      </c>
      <c r="L695" s="22" t="str">
        <f t="shared" si="39"/>
        <v/>
      </c>
      <c r="M695" s="38"/>
      <c r="N695" s="38"/>
      <c r="O695" s="38"/>
      <c r="P695" s="38"/>
      <c r="Q695" s="38"/>
      <c r="R695" s="38"/>
      <c r="S695" s="38"/>
      <c r="T695" s="38"/>
      <c r="U695" s="38"/>
      <c r="V695" s="38"/>
      <c r="W695" s="38"/>
      <c r="X695" s="38"/>
      <c r="Y695" s="38"/>
    </row>
    <row r="696" spans="1:25" ht="60">
      <c r="A696" s="37" t="s">
        <v>1628</v>
      </c>
      <c r="B696" s="37" t="s">
        <v>481</v>
      </c>
      <c r="C696" s="37" t="s">
        <v>1632</v>
      </c>
      <c r="D696" s="37"/>
      <c r="E696" s="37" t="s">
        <v>431</v>
      </c>
      <c r="F696" s="37" t="s">
        <v>1633</v>
      </c>
      <c r="G696" s="45" t="s">
        <v>139</v>
      </c>
      <c r="H696" s="37" t="s">
        <v>220</v>
      </c>
      <c r="I696" s="37"/>
      <c r="J696" s="22"/>
      <c r="K696" s="41" t="str">
        <f t="shared" si="38"/>
        <v/>
      </c>
      <c r="L696" s="22" t="str">
        <f t="shared" si="39"/>
        <v/>
      </c>
      <c r="M696" s="38"/>
      <c r="N696" s="38"/>
      <c r="O696" s="38"/>
      <c r="P696" s="38"/>
      <c r="Q696" s="38"/>
      <c r="R696" s="38"/>
      <c r="S696" s="38"/>
      <c r="T696" s="38"/>
      <c r="U696" s="38"/>
      <c r="V696" s="38"/>
      <c r="W696" s="38"/>
      <c r="X696" s="38"/>
      <c r="Y696" s="38"/>
    </row>
    <row r="697" spans="1:25" ht="150">
      <c r="A697" s="41" t="s">
        <v>1634</v>
      </c>
      <c r="B697" s="41" t="s">
        <v>140</v>
      </c>
      <c r="C697" s="41" t="s">
        <v>141</v>
      </c>
      <c r="D697" s="41"/>
      <c r="E697" s="41" t="s">
        <v>143</v>
      </c>
      <c r="F697" s="41" t="s">
        <v>1635</v>
      </c>
      <c r="G697" s="47" t="s">
        <v>139</v>
      </c>
      <c r="H697" s="41" t="s">
        <v>154</v>
      </c>
      <c r="I697" s="41" t="s">
        <v>155</v>
      </c>
      <c r="J697" s="22"/>
      <c r="K697" s="41" t="str">
        <f t="shared" si="38"/>
        <v/>
      </c>
      <c r="L697" s="22" t="str">
        <f t="shared" si="39"/>
        <v>e-Notification;</v>
      </c>
      <c r="M697" s="41"/>
      <c r="N697" s="41"/>
      <c r="O697" s="41"/>
      <c r="P697" s="41" t="s">
        <v>154</v>
      </c>
      <c r="Q697" s="41"/>
      <c r="R697" s="41"/>
      <c r="S697" s="41"/>
      <c r="T697" s="41"/>
      <c r="U697" s="41"/>
      <c r="V697" s="41"/>
      <c r="W697" s="41"/>
      <c r="X697" s="41"/>
      <c r="Y697" s="41"/>
    </row>
    <row r="698" spans="1:25" ht="15">
      <c r="A698" s="38" t="s">
        <v>1634</v>
      </c>
      <c r="B698" s="38" t="s">
        <v>140</v>
      </c>
      <c r="C698" s="38" t="s">
        <v>1636</v>
      </c>
      <c r="D698" s="38"/>
      <c r="E698" s="38" t="s">
        <v>313</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45">
      <c r="A699" s="38" t="s">
        <v>1634</v>
      </c>
      <c r="B699" s="38" t="s">
        <v>140</v>
      </c>
      <c r="C699" s="38" t="s">
        <v>1637</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105">
      <c r="A700" s="38" t="s">
        <v>1634</v>
      </c>
      <c r="B700" s="38" t="s">
        <v>140</v>
      </c>
      <c r="C700" s="38" t="s">
        <v>1996</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90">
      <c r="A701" s="38" t="s">
        <v>1634</v>
      </c>
      <c r="B701" s="38" t="s">
        <v>140</v>
      </c>
      <c r="C701" s="38" t="s">
        <v>1997</v>
      </c>
      <c r="D701" s="38"/>
      <c r="E701" s="38" t="s">
        <v>431</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75">
      <c r="A702" s="38" t="s">
        <v>1634</v>
      </c>
      <c r="B702" s="38" t="s">
        <v>140</v>
      </c>
      <c r="C702" s="38" t="s">
        <v>1638</v>
      </c>
      <c r="D702" s="38"/>
      <c r="E702" s="38" t="s">
        <v>431</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60">
      <c r="A703" s="38" t="s">
        <v>1634</v>
      </c>
      <c r="B703" s="38" t="s">
        <v>140</v>
      </c>
      <c r="C703" s="38" t="s">
        <v>1639</v>
      </c>
      <c r="D703" s="38"/>
      <c r="E703" s="38" t="s">
        <v>431</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135">
      <c r="A704" s="38" t="s">
        <v>1634</v>
      </c>
      <c r="B704" s="38" t="s">
        <v>140</v>
      </c>
      <c r="C704" s="38" t="s">
        <v>1640</v>
      </c>
      <c r="D704" s="38"/>
      <c r="E704" s="38" t="s">
        <v>431</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75">
      <c r="A705" s="38" t="s">
        <v>1634</v>
      </c>
      <c r="B705" s="38" t="s">
        <v>140</v>
      </c>
      <c r="C705" s="38" t="s">
        <v>1641</v>
      </c>
      <c r="D705" s="38"/>
      <c r="E705" s="38" t="s">
        <v>431</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30">
      <c r="A706" s="38" t="s">
        <v>1634</v>
      </c>
      <c r="B706" s="38" t="s">
        <v>140</v>
      </c>
      <c r="C706" s="38" t="s">
        <v>1642</v>
      </c>
      <c r="D706" s="38"/>
      <c r="E706" s="38" t="s">
        <v>431</v>
      </c>
      <c r="F706" s="38"/>
      <c r="G706" s="45" t="s">
        <v>594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105">
      <c r="A707" s="41" t="s">
        <v>1643</v>
      </c>
      <c r="B707" s="41" t="s">
        <v>1121</v>
      </c>
      <c r="C707" s="41" t="s">
        <v>596</v>
      </c>
      <c r="D707" s="41"/>
      <c r="E707" s="41" t="s">
        <v>143</v>
      </c>
      <c r="F707" s="41" t="s">
        <v>1644</v>
      </c>
      <c r="G707" s="47" t="s">
        <v>594</v>
      </c>
      <c r="H707" s="41" t="s">
        <v>154</v>
      </c>
      <c r="I707" s="41" t="s">
        <v>1170</v>
      </c>
      <c r="J707" s="22"/>
      <c r="K707" s="41" t="str">
        <f t="shared" si="38"/>
        <v>UC1;</v>
      </c>
      <c r="L707" s="22" t="str">
        <f t="shared" si="39"/>
        <v>e-Notification;</v>
      </c>
      <c r="M707" s="41" t="s">
        <v>154</v>
      </c>
      <c r="N707" s="41"/>
      <c r="O707" s="41"/>
      <c r="P707" s="41" t="s">
        <v>154</v>
      </c>
      <c r="Q707" s="41"/>
      <c r="R707" s="41"/>
      <c r="S707" s="41"/>
      <c r="T707" s="41"/>
      <c r="U707" s="41"/>
      <c r="V707" s="41"/>
      <c r="W707" s="41"/>
      <c r="X707" s="41"/>
      <c r="Y707" s="41"/>
    </row>
    <row r="708" spans="1:25" ht="15">
      <c r="A708" s="38" t="s">
        <v>1643</v>
      </c>
      <c r="B708" s="38" t="s">
        <v>1121</v>
      </c>
      <c r="C708" s="38" t="s">
        <v>1998</v>
      </c>
      <c r="D708" s="38"/>
      <c r="E708" s="38" t="s">
        <v>431</v>
      </c>
      <c r="F708" s="38" t="s">
        <v>1645</v>
      </c>
      <c r="G708" s="47" t="s">
        <v>594</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45">
      <c r="A709" s="38" t="s">
        <v>1643</v>
      </c>
      <c r="B709" s="38" t="s">
        <v>1121</v>
      </c>
      <c r="C709" s="38" t="s">
        <v>1646</v>
      </c>
      <c r="D709" s="38"/>
      <c r="E709" s="38" t="s">
        <v>313</v>
      </c>
      <c r="F709" s="38"/>
      <c r="G709" s="48" t="s">
        <v>344</v>
      </c>
      <c r="H709" s="37" t="s">
        <v>220</v>
      </c>
      <c r="I709" s="38"/>
      <c r="J709" s="22"/>
      <c r="K709" s="41" t="str">
        <f t="shared" si="38"/>
        <v/>
      </c>
      <c r="L709" s="22" t="str">
        <f t="shared" si="39"/>
        <v/>
      </c>
      <c r="M709" s="38"/>
      <c r="N709" s="38"/>
      <c r="O709" s="38"/>
      <c r="P709" s="38"/>
      <c r="Q709" s="38"/>
      <c r="R709" s="38"/>
      <c r="S709" s="38"/>
      <c r="T709" s="38"/>
      <c r="U709" s="38"/>
      <c r="V709" s="38"/>
      <c r="W709" s="38"/>
      <c r="X709" s="38"/>
      <c r="Y709" s="38"/>
    </row>
    <row r="710" spans="1:25" ht="105">
      <c r="A710" s="25" t="s">
        <v>1647</v>
      </c>
      <c r="B710" s="25" t="s">
        <v>1124</v>
      </c>
      <c r="C710" s="25" t="s">
        <v>346</v>
      </c>
      <c r="D710" s="25"/>
      <c r="E710" s="41" t="s">
        <v>143</v>
      </c>
      <c r="F710" s="25" t="s">
        <v>1648</v>
      </c>
      <c r="G710" s="47"/>
      <c r="H710" s="41" t="s">
        <v>154</v>
      </c>
      <c r="I710" s="41" t="s">
        <v>1649</v>
      </c>
      <c r="J710" s="22"/>
      <c r="K710" s="41" t="str">
        <f t="shared" si="38"/>
        <v/>
      </c>
      <c r="L710" s="22" t="str">
        <f t="shared" si="39"/>
        <v>e-Notification; e-Evaluation;</v>
      </c>
      <c r="M710" s="41"/>
      <c r="N710" s="41"/>
      <c r="O710" s="41"/>
      <c r="P710" s="41" t="s">
        <v>154</v>
      </c>
      <c r="Q710" s="41"/>
      <c r="R710" s="41"/>
      <c r="S710" s="41" t="s">
        <v>154</v>
      </c>
      <c r="T710" s="41"/>
      <c r="U710" s="41"/>
      <c r="V710" s="41"/>
      <c r="W710" s="41"/>
      <c r="X710" s="41"/>
      <c r="Y710" s="41"/>
    </row>
    <row r="711" spans="1:25" ht="150">
      <c r="A711" s="38" t="s">
        <v>1647</v>
      </c>
      <c r="B711" s="38" t="s">
        <v>1124</v>
      </c>
      <c r="C711" s="38" t="s">
        <v>1650</v>
      </c>
      <c r="D711" s="38"/>
      <c r="E711" s="38" t="s">
        <v>276</v>
      </c>
      <c r="F711" s="28" t="s">
        <v>1651</v>
      </c>
      <c r="G711" s="47" t="s">
        <v>344</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30">
      <c r="A712" s="38" t="s">
        <v>1647</v>
      </c>
      <c r="B712" s="38" t="s">
        <v>1124</v>
      </c>
      <c r="C712" s="38" t="s">
        <v>1652</v>
      </c>
      <c r="D712" s="38"/>
      <c r="E712" s="38" t="s">
        <v>313</v>
      </c>
      <c r="F712" s="38"/>
      <c r="G712" s="47" t="s">
        <v>344</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20">
      <c r="A713" s="38" t="s">
        <v>1647</v>
      </c>
      <c r="B713" s="38" t="s">
        <v>1124</v>
      </c>
      <c r="C713" s="38" t="s">
        <v>1999</v>
      </c>
      <c r="D713" s="38"/>
      <c r="E713" s="38" t="s">
        <v>212</v>
      </c>
      <c r="F713" s="38" t="s">
        <v>1653</v>
      </c>
      <c r="G713" s="45"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s="51" customFormat="1" ht="60">
      <c r="A714" s="38"/>
      <c r="B714" s="38" t="s">
        <v>1753</v>
      </c>
      <c r="C714" s="38"/>
      <c r="D714" s="38" t="s">
        <v>1754</v>
      </c>
      <c r="E714" s="38"/>
      <c r="F714" s="38"/>
      <c r="G714" s="45"/>
      <c r="H714" s="37" t="s">
        <v>154</v>
      </c>
      <c r="I714" s="38"/>
      <c r="J714" s="22"/>
      <c r="K714" s="41"/>
      <c r="L714" s="22"/>
      <c r="M714" s="38"/>
      <c r="N714" s="38"/>
      <c r="O714" s="38"/>
      <c r="P714" s="38"/>
      <c r="Q714" s="38"/>
      <c r="R714" s="38"/>
      <c r="S714" s="38"/>
      <c r="T714" s="38"/>
      <c r="U714" s="38"/>
      <c r="V714" s="38"/>
      <c r="W714" s="38"/>
      <c r="X714" s="38"/>
      <c r="Y714" s="38"/>
    </row>
    <row r="715" spans="1:25" ht="45">
      <c r="A715" s="41" t="s">
        <v>1654</v>
      </c>
      <c r="B715" s="41" t="s">
        <v>1125</v>
      </c>
      <c r="C715" s="41" t="s">
        <v>341</v>
      </c>
      <c r="D715" s="41"/>
      <c r="E715" s="41" t="s">
        <v>143</v>
      </c>
      <c r="F715" s="41"/>
      <c r="G715" s="47" t="s">
        <v>339</v>
      </c>
      <c r="H715" s="41" t="s">
        <v>154</v>
      </c>
      <c r="I715" s="41" t="s">
        <v>155</v>
      </c>
      <c r="J715" s="22"/>
      <c r="K715" s="41" t="str">
        <f t="shared" si="38"/>
        <v/>
      </c>
      <c r="L715" s="22" t="str">
        <f t="shared" si="39"/>
        <v>e-Notification;</v>
      </c>
      <c r="M715" s="41"/>
      <c r="N715" s="41"/>
      <c r="O715" s="41"/>
      <c r="P715" s="41" t="s">
        <v>154</v>
      </c>
      <c r="Q715" s="41"/>
      <c r="R715" s="41"/>
      <c r="S715" s="41"/>
      <c r="T715" s="41"/>
      <c r="U715" s="41"/>
      <c r="V715" s="41"/>
      <c r="W715" s="41"/>
      <c r="X715" s="41"/>
      <c r="Y715" s="41"/>
    </row>
    <row r="716" spans="1:25" ht="30">
      <c r="A716" s="38" t="s">
        <v>1654</v>
      </c>
      <c r="B716" s="38" t="s">
        <v>1125</v>
      </c>
      <c r="C716" s="38" t="s">
        <v>1655</v>
      </c>
      <c r="D716" s="38"/>
      <c r="E716" s="38" t="s">
        <v>313</v>
      </c>
      <c r="F716" s="38"/>
      <c r="G716" s="47" t="s">
        <v>339</v>
      </c>
      <c r="H716" s="37" t="s">
        <v>220</v>
      </c>
      <c r="I716" s="38"/>
      <c r="J716" s="22"/>
      <c r="K716" s="41" t="str">
        <f t="shared" si="38"/>
        <v/>
      </c>
      <c r="L716" s="22" t="str">
        <f t="shared" si="39"/>
        <v/>
      </c>
      <c r="M716" s="38"/>
      <c r="N716" s="38"/>
      <c r="O716" s="38"/>
      <c r="P716" s="38"/>
      <c r="Q716" s="38"/>
      <c r="R716" s="38"/>
      <c r="S716" s="38"/>
      <c r="T716" s="38"/>
      <c r="U716" s="38"/>
      <c r="V716" s="38"/>
      <c r="W716" s="38"/>
      <c r="X716" s="38"/>
      <c r="Y716" s="38"/>
    </row>
    <row r="717" spans="1:25" ht="120">
      <c r="A717" s="38" t="s">
        <v>1654</v>
      </c>
      <c r="B717" s="38" t="s">
        <v>1125</v>
      </c>
      <c r="C717" s="38" t="s">
        <v>1656</v>
      </c>
      <c r="D717" s="38"/>
      <c r="E717" s="38" t="s">
        <v>212</v>
      </c>
      <c r="F717" s="38" t="s">
        <v>1657</v>
      </c>
      <c r="G717" s="47" t="s">
        <v>339</v>
      </c>
      <c r="H717" s="37" t="s">
        <v>220</v>
      </c>
      <c r="I717" s="38"/>
      <c r="J717" s="22"/>
      <c r="K717" s="41" t="str">
        <f t="shared" si="38"/>
        <v/>
      </c>
      <c r="L717" s="22" t="str">
        <f t="shared" si="39"/>
        <v/>
      </c>
      <c r="M717" s="38"/>
      <c r="N717" s="38"/>
      <c r="O717" s="38"/>
      <c r="P717" s="38"/>
      <c r="Q717" s="38"/>
      <c r="R717" s="38"/>
      <c r="S717" s="38"/>
      <c r="T717" s="38"/>
      <c r="U717" s="38"/>
      <c r="V717" s="38"/>
      <c r="W717" s="38"/>
      <c r="X717" s="38"/>
      <c r="Y717" s="38"/>
    </row>
    <row r="718" spans="1:25" ht="15">
      <c r="A718" s="38" t="s">
        <v>1654</v>
      </c>
      <c r="B718" s="38" t="s">
        <v>1125</v>
      </c>
      <c r="C718" s="38" t="s">
        <v>1658</v>
      </c>
      <c r="D718" s="38"/>
      <c r="E718" s="38" t="s">
        <v>431</v>
      </c>
      <c r="F718" s="38"/>
      <c r="G718" s="47" t="s">
        <v>339</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45">
      <c r="A719" s="38" t="s">
        <v>1654</v>
      </c>
      <c r="B719" s="38" t="s">
        <v>1125</v>
      </c>
      <c r="C719" s="38" t="s">
        <v>1659</v>
      </c>
      <c r="D719" s="38"/>
      <c r="E719" s="38" t="s">
        <v>262</v>
      </c>
      <c r="F719" s="38"/>
      <c r="G719" s="47" t="s">
        <v>339</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45">
      <c r="A720" s="38" t="s">
        <v>1654</v>
      </c>
      <c r="B720" s="38" t="s">
        <v>1125</v>
      </c>
      <c r="C720" s="38" t="s">
        <v>1660</v>
      </c>
      <c r="D720" s="38"/>
      <c r="E720" s="38" t="s">
        <v>711</v>
      </c>
      <c r="F720" s="28" t="s">
        <v>1661</v>
      </c>
      <c r="G720" s="45" t="s">
        <v>741</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63.75">
      <c r="A721" s="41" t="s">
        <v>1662</v>
      </c>
      <c r="B721" s="41" t="s">
        <v>743</v>
      </c>
      <c r="C721" s="41" t="s">
        <v>2000</v>
      </c>
      <c r="D721" s="41"/>
      <c r="E721" s="41" t="s">
        <v>143</v>
      </c>
      <c r="F721" s="41"/>
      <c r="G721" s="45" t="s">
        <v>747</v>
      </c>
      <c r="H721" s="41" t="s">
        <v>154</v>
      </c>
      <c r="I721" s="41" t="s">
        <v>155</v>
      </c>
      <c r="J721" s="22"/>
      <c r="K721" s="41" t="str">
        <f t="shared" si="38"/>
        <v>UC1;</v>
      </c>
      <c r="L721" s="22" t="str">
        <f t="shared" si="39"/>
        <v>e-Notification; e-Awarding; e-Request; e-Ordering; e-Fulfiltment; e-Invoicing; e-Payment;</v>
      </c>
      <c r="M721" s="41" t="s">
        <v>154</v>
      </c>
      <c r="N721" s="41"/>
      <c r="O721" s="41"/>
      <c r="P721" s="41" t="s">
        <v>154</v>
      </c>
      <c r="Q721" s="41"/>
      <c r="R721" s="41"/>
      <c r="S721" s="41"/>
      <c r="T721" s="41" t="s">
        <v>154</v>
      </c>
      <c r="U721" s="41" t="s">
        <v>154</v>
      </c>
      <c r="V721" s="41" t="s">
        <v>154</v>
      </c>
      <c r="W721" s="41" t="s">
        <v>154</v>
      </c>
      <c r="X721" s="41" t="s">
        <v>154</v>
      </c>
      <c r="Y721" s="41" t="s">
        <v>154</v>
      </c>
    </row>
    <row r="722" spans="1:25" ht="105">
      <c r="A722" s="41" t="s">
        <v>1663</v>
      </c>
      <c r="B722" s="41" t="s">
        <v>748</v>
      </c>
      <c r="C722" s="41" t="s">
        <v>749</v>
      </c>
      <c r="D722" s="41"/>
      <c r="E722" s="41" t="s">
        <v>143</v>
      </c>
      <c r="F722" s="41" t="s">
        <v>1664</v>
      </c>
      <c r="G722" s="47" t="s">
        <v>747</v>
      </c>
      <c r="H722" s="41" t="s">
        <v>154</v>
      </c>
      <c r="I722" s="41" t="s">
        <v>1170</v>
      </c>
      <c r="J722" s="22"/>
      <c r="K722" s="41" t="str">
        <f t="shared" si="38"/>
        <v/>
      </c>
      <c r="L722" s="22" t="str">
        <f t="shared" si="39"/>
        <v>e-Notification;</v>
      </c>
      <c r="M722" s="41"/>
      <c r="N722" s="41"/>
      <c r="O722" s="41"/>
      <c r="P722" s="41" t="s">
        <v>154</v>
      </c>
      <c r="Q722" s="41"/>
      <c r="R722" s="41"/>
      <c r="S722" s="41"/>
      <c r="T722" s="41"/>
      <c r="U722" s="41"/>
      <c r="V722" s="41"/>
      <c r="W722" s="41"/>
      <c r="X722" s="41"/>
      <c r="Y722" s="41"/>
    </row>
    <row r="723" spans="1:25" ht="60">
      <c r="A723" s="38" t="s">
        <v>1663</v>
      </c>
      <c r="B723" s="38" t="s">
        <v>748</v>
      </c>
      <c r="C723" s="38" t="s">
        <v>1665</v>
      </c>
      <c r="D723" s="38"/>
      <c r="E723" s="38" t="s">
        <v>431</v>
      </c>
      <c r="F723" s="38"/>
      <c r="G723" s="47" t="s">
        <v>747</v>
      </c>
      <c r="H723" s="37" t="s">
        <v>220</v>
      </c>
      <c r="I723" s="38"/>
      <c r="J723" s="22"/>
      <c r="K723" s="41" t="str">
        <f t="shared" si="38"/>
        <v/>
      </c>
      <c r="L723" s="22" t="str">
        <f t="shared" si="39"/>
        <v/>
      </c>
      <c r="M723" s="38"/>
      <c r="N723" s="38"/>
      <c r="O723" s="38"/>
      <c r="P723" s="38"/>
      <c r="Q723" s="38"/>
      <c r="R723" s="38"/>
      <c r="S723" s="38"/>
      <c r="T723" s="38"/>
      <c r="U723" s="38"/>
      <c r="V723" s="38"/>
      <c r="W723" s="38"/>
      <c r="X723" s="38"/>
      <c r="Y723" s="38"/>
    </row>
    <row r="724" spans="1:25" ht="15">
      <c r="A724" s="38" t="s">
        <v>1663</v>
      </c>
      <c r="B724" s="38" t="s">
        <v>748</v>
      </c>
      <c r="C724" s="38" t="s">
        <v>2001</v>
      </c>
      <c r="D724" s="38"/>
      <c r="E724" s="38" t="s">
        <v>313</v>
      </c>
      <c r="F724" s="38"/>
      <c r="G724" s="38"/>
      <c r="H724" s="37" t="s">
        <v>220</v>
      </c>
      <c r="I724" s="38"/>
      <c r="J724" s="22"/>
      <c r="K724" s="41" t="str">
        <f t="shared" si="38"/>
        <v/>
      </c>
      <c r="L724" s="22" t="str">
        <f t="shared" si="39"/>
        <v/>
      </c>
      <c r="M724" s="38"/>
      <c r="N724" s="38"/>
      <c r="O724" s="38"/>
      <c r="P724" s="38"/>
      <c r="Q724" s="38"/>
      <c r="R724" s="38"/>
      <c r="S724" s="38"/>
      <c r="T724" s="38"/>
      <c r="U724" s="38"/>
      <c r="V724" s="38"/>
      <c r="W724" s="38"/>
      <c r="X724" s="38"/>
      <c r="Y724" s="38"/>
    </row>
    <row r="725" spans="1:25" ht="12.75">
      <c r="A725" s="22"/>
      <c r="B725" s="22"/>
      <c r="C725" s="22"/>
      <c r="D725" s="22"/>
      <c r="E725" s="22"/>
      <c r="F725" s="22"/>
      <c r="G725" s="22"/>
      <c r="H725" s="22"/>
      <c r="I725" s="22"/>
      <c r="K725" s="22"/>
      <c r="M725" s="22"/>
      <c r="N725" s="22"/>
    </row>
    <row r="726" spans="1:25" ht="12.75">
      <c r="A726" s="22"/>
      <c r="B726" s="22"/>
      <c r="C726" s="22"/>
      <c r="D726" s="22"/>
      <c r="E726" s="22"/>
      <c r="F726" s="22"/>
      <c r="G726" s="22"/>
      <c r="H726" s="22"/>
      <c r="I726" s="22"/>
      <c r="K726" s="22"/>
      <c r="M726" s="22"/>
      <c r="N726" s="22"/>
      <c r="O726" s="22"/>
    </row>
    <row r="727" spans="1:25" ht="12.75">
      <c r="A727" s="22"/>
      <c r="B727" s="22"/>
      <c r="C727" s="22"/>
      <c r="D727" s="22"/>
      <c r="E727" s="22"/>
      <c r="F727" s="22"/>
      <c r="G727" s="22"/>
      <c r="H727" s="22"/>
      <c r="I727" s="22"/>
      <c r="K727" s="22"/>
      <c r="M727" s="22"/>
      <c r="N727" s="22"/>
      <c r="O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sheetData>
  <mergeCells count="5">
    <mergeCell ref="A1:B1"/>
    <mergeCell ref="K1:L1"/>
    <mergeCell ref="M1:O1"/>
    <mergeCell ref="P1:Y1"/>
    <mergeCell ref="C1:I1"/>
  </mergeCells>
  <conditionalFormatting sqref="A6">
    <cfRule type="expression" dxfId="14" priority="7">
      <formula>#REF!="YES"</formula>
    </cfRule>
  </conditionalFormatting>
  <conditionalFormatting sqref="A6">
    <cfRule type="expression" dxfId="13" priority="8">
      <formula>#REF!="NO"</formula>
    </cfRule>
  </conditionalFormatting>
  <conditionalFormatting sqref="O724">
    <cfRule type="expression" dxfId="12" priority="9">
      <formula>$H725="YES"</formula>
    </cfRule>
  </conditionalFormatting>
  <conditionalFormatting sqref="J1:Y2">
    <cfRule type="expression" dxfId="11" priority="10">
      <formula>$H1="YES"</formula>
    </cfRule>
  </conditionalFormatting>
  <conditionalFormatting sqref="Q728">
    <cfRule type="notContainsBlanks" dxfId="10" priority="13">
      <formula>LEN(TRIM(Q728))&gt;0</formula>
    </cfRule>
  </conditionalFormatting>
  <conditionalFormatting sqref="A3:A5">
    <cfRule type="expression" dxfId="9" priority="3">
      <formula>#REF!="YES"</formula>
    </cfRule>
  </conditionalFormatting>
  <conditionalFormatting sqref="A3:A5">
    <cfRule type="expression" dxfId="8" priority="4">
      <formula>#REF!="NO"</formula>
    </cfRule>
  </conditionalFormatting>
  <conditionalFormatting sqref="A1:Y1058">
    <cfRule type="expression" dxfId="7" priority="32">
      <formula>$H1="YES"</formula>
    </cfRule>
  </conditionalFormatting>
  <conditionalFormatting sqref="A1:Y1058">
    <cfRule type="expression" dxfId="6" priority="34">
      <formula>$H1="NO"</formula>
    </cfRule>
  </conditionalFormatting>
  <dataValidations count="2">
    <dataValidation type="list" allowBlank="1" sqref="E6:E724">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24 H3:H724">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40" r:id="rId12"/>
    <hyperlink ref="F246" r:id="rId13"/>
    <hyperlink ref="F275" r:id="rId14"/>
    <hyperlink ref="F281" r:id="rId15"/>
    <hyperlink ref="F282" r:id="rId16"/>
    <hyperlink ref="E293" r:id="rId17"/>
    <hyperlink ref="F321" r:id="rId18"/>
    <hyperlink ref="F327" r:id="rId19" location="ContractAdditionalObligations"/>
    <hyperlink ref="F328" r:id="rId20" location="finalFinancialGuarantee"/>
    <hyperlink ref="F360" r:id="rId21"/>
    <hyperlink ref="F361" r:id="rId22"/>
    <hyperlink ref="F382" r:id="rId23" location="contract"/>
    <hyperlink ref="F383" r:id="rId24" location="Lot"/>
    <hyperlink ref="F428" r:id="rId25"/>
    <hyperlink ref="F440" r:id="rId26" location="ContractModification"/>
    <hyperlink ref="F441" r:id="rId27" location="ContractModificationConditions"/>
    <hyperlink ref="F475" r:id="rId28"/>
    <hyperlink ref="F476" r:id="rId29"/>
    <hyperlink ref="F642" r:id="rId30" location="ContractExecutionConditions"/>
    <hyperlink ref="F643" r:id="rId31" location="maxSubcontracting"/>
    <hyperlink ref="F644" r:id="rId32" location="minSubcontracting"/>
    <hyperlink ref="F654" r:id="rId33" location="contract_x000a_Specialisation of Economic Operator."/>
    <hyperlink ref="F656" r:id="rId34"/>
    <hyperlink ref="F711" r:id="rId35"/>
    <hyperlink ref="F720"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0"/>
      <c r="B1" s="71"/>
      <c r="C1" s="71"/>
      <c r="D1" s="71"/>
      <c r="E1" s="71"/>
      <c r="F1" s="71"/>
      <c r="G1" s="71"/>
      <c r="H1" s="71"/>
      <c r="I1" s="71"/>
      <c r="J1" s="71"/>
      <c r="K1" s="71"/>
      <c r="L1" s="71"/>
      <c r="M1" s="71"/>
      <c r="N1" s="71"/>
      <c r="O1" s="71"/>
      <c r="P1" s="71"/>
      <c r="Q1" s="71"/>
      <c r="R1" s="71"/>
      <c r="S1" s="71"/>
      <c r="T1" s="71"/>
      <c r="U1" s="71"/>
      <c r="V1" s="71"/>
      <c r="W1" s="71"/>
      <c r="X1" s="71"/>
      <c r="Y1" s="71"/>
      <c r="Z1" s="71"/>
    </row>
    <row r="2" spans="1:26" ht="15.75" customHeight="1">
      <c r="A2" s="71"/>
      <c r="B2" s="71"/>
      <c r="C2" s="71"/>
      <c r="D2" s="71"/>
      <c r="E2" s="71"/>
      <c r="F2" s="71"/>
      <c r="G2" s="71"/>
      <c r="H2" s="71"/>
      <c r="I2" s="71"/>
      <c r="J2" s="71"/>
      <c r="K2" s="71"/>
      <c r="L2" s="71"/>
      <c r="M2" s="71"/>
      <c r="N2" s="71"/>
      <c r="O2" s="71"/>
      <c r="P2" s="71"/>
      <c r="Q2" s="71"/>
      <c r="R2" s="71"/>
      <c r="S2" s="71"/>
      <c r="T2" s="71"/>
      <c r="U2" s="71"/>
      <c r="V2" s="71"/>
      <c r="W2" s="71"/>
      <c r="X2" s="71"/>
      <c r="Y2" s="71"/>
      <c r="Z2" s="71"/>
    </row>
    <row r="3" spans="1:26" ht="15.75" customHeight="1">
      <c r="A3" s="71"/>
      <c r="B3" s="71"/>
      <c r="C3" s="71"/>
      <c r="D3" s="71"/>
      <c r="E3" s="71"/>
      <c r="F3" s="71"/>
      <c r="G3" s="71"/>
      <c r="H3" s="71"/>
      <c r="I3" s="71"/>
      <c r="J3" s="71"/>
      <c r="K3" s="71"/>
      <c r="L3" s="71"/>
      <c r="M3" s="71"/>
      <c r="N3" s="71"/>
      <c r="O3" s="71"/>
      <c r="P3" s="71"/>
      <c r="Q3" s="71"/>
      <c r="R3" s="71"/>
      <c r="S3" s="71"/>
      <c r="T3" s="71"/>
      <c r="U3" s="71"/>
      <c r="V3" s="71"/>
      <c r="W3" s="71"/>
      <c r="X3" s="71"/>
      <c r="Y3" s="71"/>
      <c r="Z3" s="71"/>
    </row>
    <row r="4" spans="1:26" ht="15.75" customHeight="1">
      <c r="A4" s="71"/>
      <c r="B4" s="71"/>
      <c r="C4" s="71"/>
      <c r="D4" s="71"/>
      <c r="E4" s="71"/>
      <c r="F4" s="71"/>
      <c r="G4" s="71"/>
      <c r="H4" s="71"/>
      <c r="I4" s="71"/>
      <c r="J4" s="71"/>
      <c r="K4" s="71"/>
      <c r="L4" s="71"/>
      <c r="M4" s="71"/>
      <c r="N4" s="71"/>
      <c r="O4" s="71"/>
      <c r="P4" s="71"/>
      <c r="Q4" s="71"/>
      <c r="R4" s="71"/>
      <c r="S4" s="71"/>
      <c r="T4" s="71"/>
      <c r="U4" s="71"/>
      <c r="V4" s="71"/>
      <c r="W4" s="71"/>
      <c r="X4" s="71"/>
      <c r="Y4" s="71"/>
      <c r="Z4" s="71"/>
    </row>
    <row r="5" spans="1:26" ht="15.75" customHeight="1">
      <c r="A5" s="71"/>
      <c r="B5" s="71"/>
      <c r="C5" s="71"/>
      <c r="D5" s="71"/>
      <c r="E5" s="71"/>
      <c r="F5" s="71"/>
      <c r="G5" s="71"/>
      <c r="H5" s="71"/>
      <c r="I5" s="71"/>
      <c r="J5" s="71"/>
      <c r="K5" s="71"/>
      <c r="L5" s="71"/>
      <c r="M5" s="71"/>
      <c r="N5" s="71"/>
      <c r="O5" s="71"/>
      <c r="P5" s="71"/>
      <c r="Q5" s="71"/>
      <c r="R5" s="71"/>
      <c r="S5" s="71"/>
      <c r="T5" s="71"/>
      <c r="U5" s="71"/>
      <c r="V5" s="71"/>
      <c r="W5" s="71"/>
      <c r="X5" s="71"/>
      <c r="Y5" s="71"/>
      <c r="Z5" s="71"/>
    </row>
    <row r="6" spans="1:26" ht="15.75" customHeight="1">
      <c r="A6" s="71"/>
      <c r="B6" s="71"/>
      <c r="C6" s="71"/>
      <c r="D6" s="71"/>
      <c r="E6" s="71"/>
      <c r="F6" s="71"/>
      <c r="G6" s="71"/>
      <c r="H6" s="71"/>
      <c r="I6" s="71"/>
      <c r="J6" s="71"/>
      <c r="K6" s="71"/>
      <c r="L6" s="71"/>
      <c r="M6" s="71"/>
      <c r="N6" s="71"/>
      <c r="O6" s="71"/>
      <c r="P6" s="71"/>
      <c r="Q6" s="71"/>
      <c r="R6" s="71"/>
      <c r="S6" s="71"/>
      <c r="T6" s="71"/>
      <c r="U6" s="71"/>
      <c r="V6" s="71"/>
      <c r="W6" s="71"/>
      <c r="X6" s="71"/>
      <c r="Y6" s="71"/>
      <c r="Z6" s="71"/>
    </row>
    <row r="7" spans="1:26" ht="15.75" customHeight="1">
      <c r="A7" s="71"/>
      <c r="B7" s="71"/>
      <c r="C7" s="71"/>
      <c r="D7" s="71"/>
      <c r="E7" s="71"/>
      <c r="F7" s="71"/>
      <c r="G7" s="71"/>
      <c r="H7" s="71"/>
      <c r="I7" s="71"/>
      <c r="J7" s="71"/>
      <c r="K7" s="71"/>
      <c r="L7" s="71"/>
      <c r="M7" s="71"/>
      <c r="N7" s="71"/>
      <c r="O7" s="71"/>
      <c r="P7" s="71"/>
      <c r="Q7" s="71"/>
      <c r="R7" s="71"/>
      <c r="S7" s="71"/>
      <c r="T7" s="71"/>
      <c r="U7" s="71"/>
      <c r="V7" s="71"/>
      <c r="W7" s="71"/>
      <c r="X7" s="71"/>
      <c r="Y7" s="71"/>
      <c r="Z7" s="71"/>
    </row>
    <row r="8" spans="1:26" ht="15.75" customHeight="1">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ht="15.75" customHeight="1">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ht="15.75" customHeight="1">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ht="15.75" customHeight="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ht="15.75" customHeight="1">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ht="15.75" customHeight="1">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ht="15.75" customHeight="1">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ht="15.75" customHeight="1">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ht="15.75" customHeight="1">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ht="15.75" customHeight="1">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ht="15.75" customHeight="1">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ht="15.75" customHeight="1">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ht="15.75" customHeight="1">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customHeight="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Concepts!B215</f>
        <v>eCatalogue</v>
      </c>
      <c r="C212" s="53">
        <f>ROW(Concepts!B204)</f>
        <v>204</v>
      </c>
      <c r="D212" t="s">
        <v>1099</v>
      </c>
      <c r="E212">
        <v>648</v>
      </c>
      <c r="F212" t="s">
        <v>1099</v>
      </c>
      <c r="G212">
        <v>648</v>
      </c>
      <c r="H212" s="21" t="e">
        <f t="shared" ca="1" si="0"/>
        <v>#NAME?</v>
      </c>
    </row>
    <row r="213" spans="2:8" ht="12.75">
      <c r="B213" s="53" t="str">
        <f>Concepts!B216</f>
        <v>eCatalogue</v>
      </c>
      <c r="C213" s="53">
        <f>ROW(Concepts!B205)</f>
        <v>205</v>
      </c>
      <c r="D213" t="s">
        <v>1100</v>
      </c>
      <c r="E213">
        <v>649</v>
      </c>
      <c r="F213" t="s">
        <v>1100</v>
      </c>
      <c r="G213">
        <v>649</v>
      </c>
      <c r="H213" s="21" t="e">
        <f t="shared" ca="1" si="0"/>
        <v>#NAME?</v>
      </c>
    </row>
    <row r="214" spans="2:8" ht="12.75">
      <c r="B214" s="53" t="str">
        <f>Concepts!B217</f>
        <v>eCatalogue</v>
      </c>
      <c r="C214" s="53">
        <f>ROW(Concepts!B210)</f>
        <v>210</v>
      </c>
      <c r="D214" t="s">
        <v>1102</v>
      </c>
      <c r="E214">
        <v>650</v>
      </c>
      <c r="F214" t="s">
        <v>1102</v>
      </c>
      <c r="G214">
        <v>650</v>
      </c>
      <c r="H214" s="21" t="e">
        <f t="shared" ca="1" si="0"/>
        <v>#NAME?</v>
      </c>
    </row>
    <row r="215" spans="2:8" ht="12.75">
      <c r="B215" s="53" t="str">
        <f>Concepts!B218</f>
        <v>eCatalogue</v>
      </c>
      <c r="C215" s="53">
        <f>ROW(Concepts!B215)</f>
        <v>215</v>
      </c>
      <c r="D215" t="s">
        <v>1105</v>
      </c>
      <c r="E215">
        <v>652</v>
      </c>
      <c r="F215" t="s">
        <v>1105</v>
      </c>
      <c r="G215">
        <v>651</v>
      </c>
      <c r="H215" s="21" t="e">
        <f t="shared" ca="1" si="0"/>
        <v>#NAME?</v>
      </c>
    </row>
    <row r="216" spans="2:8" ht="12.75">
      <c r="B216" s="53" t="str">
        <f>Concepts!B219</f>
        <v>eCatalogue</v>
      </c>
      <c r="C216" s="53">
        <f>ROW(Concepts!B216)</f>
        <v>216</v>
      </c>
      <c r="D216" t="s">
        <v>434</v>
      </c>
      <c r="E216">
        <v>654</v>
      </c>
      <c r="F216" t="s">
        <v>434</v>
      </c>
      <c r="G216">
        <v>653</v>
      </c>
      <c r="H216" s="21" t="e">
        <f t="shared" ca="1" si="0"/>
        <v>#NAME?</v>
      </c>
    </row>
    <row r="217" spans="2:8" ht="12.75">
      <c r="B217" s="53" t="str">
        <f>Concepts!B221</f>
        <v>Electronic Catalogue Indicator</v>
      </c>
      <c r="C217" s="53">
        <f>ROW(Concepts!B217)</f>
        <v>217</v>
      </c>
      <c r="D217" t="s">
        <v>881</v>
      </c>
      <c r="E217">
        <v>656</v>
      </c>
      <c r="F217" t="s">
        <v>881</v>
      </c>
      <c r="G217">
        <v>655</v>
      </c>
      <c r="H217" s="21" t="e">
        <f t="shared" ca="1" si="0"/>
        <v>#NAME?</v>
      </c>
    </row>
    <row r="218" spans="2:8" ht="12.75">
      <c r="B218" s="53" t="str">
        <f>Concepts!B222</f>
        <v>Electronic Catalogue Indicator</v>
      </c>
      <c r="C218" s="53">
        <f>ROW(Concepts!B218)</f>
        <v>218</v>
      </c>
      <c r="D218" t="s">
        <v>1110</v>
      </c>
      <c r="E218">
        <v>659</v>
      </c>
      <c r="F218" t="s">
        <v>1110</v>
      </c>
      <c r="G218">
        <v>657</v>
      </c>
      <c r="H218" s="21" t="e">
        <f t="shared" ca="1" si="0"/>
        <v>#NAME?</v>
      </c>
    </row>
    <row r="219" spans="2:8" ht="12.75">
      <c r="B219" s="53" t="str">
        <f>Concepts!B223</f>
        <v>Electronic Catalogue Indicator</v>
      </c>
      <c r="C219" s="53">
        <f>ROW(Concepts!B219)</f>
        <v>219</v>
      </c>
      <c r="D219" t="s">
        <v>1112</v>
      </c>
      <c r="E219">
        <v>660</v>
      </c>
      <c r="F219" t="s">
        <v>1112</v>
      </c>
      <c r="G219">
        <v>660</v>
      </c>
      <c r="H219" s="21" t="e">
        <f t="shared" ca="1" si="0"/>
        <v>#NAME?</v>
      </c>
    </row>
    <row r="220" spans="2:8" ht="12.75">
      <c r="B220" s="53" t="str">
        <f>Concepts!B224</f>
        <v>Electronic Catalogue Indicator</v>
      </c>
      <c r="C220" s="53">
        <f>ROW(Concepts!B221)</f>
        <v>221</v>
      </c>
      <c r="D220" t="s">
        <v>1115</v>
      </c>
      <c r="E220">
        <v>661</v>
      </c>
      <c r="F220" t="s">
        <v>1115</v>
      </c>
      <c r="G220">
        <v>661</v>
      </c>
      <c r="H220" s="21" t="e">
        <f t="shared" ca="1" si="0"/>
        <v>#NAME?</v>
      </c>
    </row>
    <row r="221" spans="2:8" ht="12.75">
      <c r="B221" s="53" t="str">
        <f>Concepts!B225</f>
        <v>Electronic means</v>
      </c>
      <c r="C221" s="53">
        <f>ROW(Concepts!B222)</f>
        <v>222</v>
      </c>
      <c r="D221" t="s">
        <v>1117</v>
      </c>
      <c r="E221">
        <v>662</v>
      </c>
      <c r="F221" t="s">
        <v>1117</v>
      </c>
      <c r="G221">
        <v>662</v>
      </c>
      <c r="H221" s="21" t="e">
        <f t="shared" ca="1" si="0"/>
        <v>#NAME?</v>
      </c>
    </row>
    <row r="222" spans="2:8" ht="12.75">
      <c r="B222" s="53" t="str">
        <f>Concepts!B226</f>
        <v>Electronic means</v>
      </c>
      <c r="C222" s="53">
        <f>ROW(Concepts!B223)</f>
        <v>223</v>
      </c>
      <c r="D222" t="s">
        <v>187</v>
      </c>
      <c r="E222">
        <v>663</v>
      </c>
      <c r="F222" t="s">
        <v>187</v>
      </c>
      <c r="G222">
        <v>663</v>
      </c>
      <c r="H222" s="21" t="e">
        <f t="shared" ca="1" si="0"/>
        <v>#NAME?</v>
      </c>
    </row>
    <row r="223" spans="2:8" ht="12.75">
      <c r="B223" s="53" t="str">
        <f>Concepts!B227</f>
        <v>Electronic means</v>
      </c>
      <c r="C223" s="53">
        <f>ROW(Concepts!B224)</f>
        <v>224</v>
      </c>
      <c r="D223" t="s">
        <v>481</v>
      </c>
      <c r="E223">
        <v>668</v>
      </c>
      <c r="F223" t="s">
        <v>481</v>
      </c>
      <c r="G223">
        <v>664</v>
      </c>
      <c r="H223" s="21" t="e">
        <f t="shared" ca="1" si="0"/>
        <v>#NAME?</v>
      </c>
    </row>
    <row r="224" spans="2:8" ht="12.75">
      <c r="B224" s="53" t="str">
        <f>Concepts!B228</f>
        <v>Electronic means</v>
      </c>
      <c r="C224" s="53">
        <f>ROW(Concepts!B225)</f>
        <v>225</v>
      </c>
      <c r="D224" t="s">
        <v>140</v>
      </c>
      <c r="E224">
        <v>678</v>
      </c>
      <c r="F224" t="s">
        <v>140</v>
      </c>
      <c r="G224">
        <v>669</v>
      </c>
      <c r="H224" s="21" t="e">
        <f t="shared" ca="1" si="0"/>
        <v>#NAME?</v>
      </c>
    </row>
    <row r="225" spans="2:8" ht="12.75">
      <c r="B225" s="53" t="str">
        <f>Concepts!B229</f>
        <v>Electronic Ordering</v>
      </c>
      <c r="C225" s="53">
        <f>ROW(Concepts!B226)</f>
        <v>226</v>
      </c>
      <c r="D225" t="s">
        <v>1121</v>
      </c>
      <c r="E225">
        <v>681</v>
      </c>
      <c r="F225" t="s">
        <v>1121</v>
      </c>
      <c r="G225">
        <v>679</v>
      </c>
      <c r="H225" s="21" t="e">
        <f t="shared" ca="1" si="0"/>
        <v>#NAME?</v>
      </c>
    </row>
    <row r="226" spans="2:8" ht="12.75">
      <c r="B226" s="53" t="str">
        <f>Concepts!B230</f>
        <v>Electronic Ordering</v>
      </c>
      <c r="C226" s="53">
        <f>ROW(Concepts!B227)</f>
        <v>227</v>
      </c>
      <c r="D226" t="s">
        <v>1124</v>
      </c>
      <c r="E226">
        <v>685</v>
      </c>
      <c r="F226" t="s">
        <v>1124</v>
      </c>
      <c r="G226">
        <v>682</v>
      </c>
      <c r="H226" s="21" t="e">
        <f t="shared" ca="1" si="0"/>
        <v>#NAME?</v>
      </c>
    </row>
    <row r="227" spans="2:8" ht="12.75">
      <c r="B227" s="53" t="str">
        <f>Concepts!B231</f>
        <v>Electronic Payment</v>
      </c>
      <c r="C227" s="53">
        <f>ROW(Concepts!B228)</f>
        <v>228</v>
      </c>
      <c r="D227" t="s">
        <v>1125</v>
      </c>
      <c r="E227">
        <v>691</v>
      </c>
      <c r="F227" t="s">
        <v>1125</v>
      </c>
      <c r="G227">
        <v>686</v>
      </c>
      <c r="H227" s="21" t="e">
        <f t="shared" ca="1" si="0"/>
        <v>#NAME?</v>
      </c>
    </row>
    <row r="228" spans="2:8" ht="12.75">
      <c r="B228" s="53" t="str">
        <f>Concepts!B232</f>
        <v>Electronic Payment</v>
      </c>
      <c r="C228" s="53">
        <f>ROW(Concepts!B229)</f>
        <v>229</v>
      </c>
      <c r="D228" t="s">
        <v>743</v>
      </c>
      <c r="E228">
        <v>692</v>
      </c>
      <c r="F228" t="s">
        <v>743</v>
      </c>
      <c r="G228">
        <v>692</v>
      </c>
      <c r="H228" s="21" t="e">
        <f t="shared" ca="1" si="0"/>
        <v>#NAME?</v>
      </c>
    </row>
    <row r="229" spans="2:8" ht="12.75">
      <c r="B229" s="53" t="str">
        <f>Concepts!B233</f>
        <v>Electronic Submission</v>
      </c>
      <c r="C229" s="53">
        <f>ROW(Concepts!B230)</f>
        <v>230</v>
      </c>
      <c r="D229" t="s">
        <v>748</v>
      </c>
      <c r="E229">
        <v>695</v>
      </c>
      <c r="F229" t="s">
        <v>748</v>
      </c>
      <c r="G229">
        <v>693</v>
      </c>
      <c r="H229" s="21" t="e">
        <f t="shared" ca="1" si="0"/>
        <v>#NAME?</v>
      </c>
    </row>
    <row r="230" spans="2:8" ht="12.75">
      <c r="B230" s="53" t="str">
        <f>Concepts!B234</f>
        <v>Electronic Submission</v>
      </c>
      <c r="C230" s="53">
        <f>ROW(Concepts!B231)</f>
        <v>231</v>
      </c>
    </row>
    <row r="231" spans="2:8" ht="12.75">
      <c r="B231" s="53" t="str">
        <f>Concepts!B235</f>
        <v>Electronic Submission</v>
      </c>
      <c r="C231" s="53">
        <f>ROW(Concepts!B232)</f>
        <v>232</v>
      </c>
    </row>
    <row r="232" spans="2:8" ht="12.75">
      <c r="B232" s="53" t="str">
        <f>Concepts!B236</f>
        <v>Electronic Submission</v>
      </c>
      <c r="C232" s="53">
        <f>ROW(Concepts!B233)</f>
        <v>233</v>
      </c>
    </row>
    <row r="233" spans="2:8" ht="12.75">
      <c r="B233" s="53" t="str">
        <f>Concepts!B237</f>
        <v>Email</v>
      </c>
      <c r="C233" s="53">
        <f>ROW(Concepts!B234)</f>
        <v>234</v>
      </c>
    </row>
    <row r="234" spans="2:8" ht="12.75">
      <c r="B234" s="53" t="str">
        <f>Concepts!B238</f>
        <v>Email</v>
      </c>
      <c r="C234" s="53">
        <f>ROW(Concepts!B235)</f>
        <v>235</v>
      </c>
    </row>
    <row r="235" spans="2:8" ht="12.75">
      <c r="B235" s="53" t="str">
        <f>Concepts!B239</f>
        <v>Employment Party</v>
      </c>
      <c r="C235" s="53">
        <f>ROW(Concepts!B236)</f>
        <v>236</v>
      </c>
    </row>
    <row r="236" spans="2:8" ht="12.75">
      <c r="B236" s="53" t="str">
        <f>Concepts!B240</f>
        <v>Employment Party</v>
      </c>
      <c r="C236" s="53">
        <f>ROW(Concepts!B237)</f>
        <v>237</v>
      </c>
    </row>
    <row r="237" spans="2:8" ht="12.75">
      <c r="B237" s="53" t="str">
        <f>Concepts!B241</f>
        <v>Employment Party Address URL General</v>
      </c>
      <c r="C237" s="53">
        <f>ROW(Concepts!B238)</f>
        <v>238</v>
      </c>
    </row>
    <row r="238" spans="2:8" ht="12.75">
      <c r="B238" s="53" t="str">
        <f>Concepts!B242</f>
        <v>Employment Party Address URL General</v>
      </c>
      <c r="C238" s="53">
        <f>ROW(Concepts!B239)</f>
        <v>239</v>
      </c>
    </row>
    <row r="239" spans="2:8" ht="12.75">
      <c r="B239" s="53" t="str">
        <f>Concepts!B243</f>
        <v>Employment Party Address URL General</v>
      </c>
      <c r="C239" s="53">
        <f>ROW(Concepts!B240)</f>
        <v>240</v>
      </c>
    </row>
    <row r="240" spans="2:8" ht="12.75">
      <c r="B240" s="53" t="str">
        <f>Concepts!B244</f>
        <v>Employment Party Address URL General</v>
      </c>
      <c r="C240" s="53">
        <f>ROW(Concepts!B241)</f>
        <v>241</v>
      </c>
    </row>
    <row r="241" spans="2:3" ht="12.75">
      <c r="B241" s="53" t="str">
        <f>Concepts!B245</f>
        <v>Environmental Party</v>
      </c>
      <c r="C241" s="53">
        <f>ROW(Concepts!B242)</f>
        <v>242</v>
      </c>
    </row>
    <row r="242" spans="2:3" ht="12.75">
      <c r="B242" s="53" t="str">
        <f>Concepts!B246</f>
        <v>Environmental Party</v>
      </c>
      <c r="C242" s="53">
        <f>ROW(Concepts!B243)</f>
        <v>243</v>
      </c>
    </row>
    <row r="243" spans="2:3" ht="12.75">
      <c r="B243" s="53" t="str">
        <f>Concepts!B247</f>
        <v>Environmental Party Address URL General</v>
      </c>
      <c r="C243" s="53">
        <f>ROW(Concepts!B244)</f>
        <v>244</v>
      </c>
    </row>
    <row r="244" spans="2:3" ht="12.75">
      <c r="B244" s="53" t="str">
        <f>Concepts!B248</f>
        <v>Environmental Party Address URL General</v>
      </c>
      <c r="C244" s="53">
        <f>ROW(Concepts!B245)</f>
        <v>245</v>
      </c>
    </row>
    <row r="245" spans="2:3" ht="12.75">
      <c r="B245" s="53" t="str">
        <f>Concepts!B249</f>
        <v>Environmental Party Address URL General</v>
      </c>
      <c r="C245" s="53">
        <f>ROW(Concepts!B246)</f>
        <v>246</v>
      </c>
    </row>
    <row r="246" spans="2:3" ht="12.75">
      <c r="B246" s="53" t="str">
        <f>Concepts!B250</f>
        <v>Environmental Party Address URL General</v>
      </c>
      <c r="C246" s="53">
        <f>ROW(Concepts!B247)</f>
        <v>247</v>
      </c>
    </row>
    <row r="247" spans="2:3" ht="12.75">
      <c r="B247" s="53" t="str">
        <f>Concepts!B251</f>
        <v>Environmental Party
 Employment Party</v>
      </c>
      <c r="C247" s="53">
        <f>ROW(Concepts!B248)</f>
        <v>248</v>
      </c>
    </row>
    <row r="248" spans="2:3" ht="12.75">
      <c r="B248" s="53" t="str">
        <f>Concepts!B252</f>
        <v>EPPI</v>
      </c>
      <c r="C248" s="53">
        <f>ROW(Concepts!B249)</f>
        <v>249</v>
      </c>
    </row>
    <row r="249" spans="2:3" ht="12.75">
      <c r="B249" s="53" t="str">
        <f>Concepts!B253</f>
        <v>Estimated Magnitude</v>
      </c>
      <c r="C249" s="53">
        <f>ROW(Concepts!B250)</f>
        <v>250</v>
      </c>
    </row>
    <row r="250" spans="2:3" ht="12.75">
      <c r="B250" s="53" t="str">
        <f>Concepts!B254</f>
        <v>Estimated Magnitude</v>
      </c>
      <c r="C250" s="53">
        <f>ROW(Concepts!B251)</f>
        <v>251</v>
      </c>
    </row>
    <row r="251" spans="2:3" ht="12.75">
      <c r="B251" s="53" t="str">
        <f>Concepts!B255</f>
        <v>Estimated Magnitude</v>
      </c>
      <c r="C251" s="53">
        <f>ROW(Concepts!B252)</f>
        <v>252</v>
      </c>
    </row>
    <row r="252" spans="2:3" ht="12.75">
      <c r="B252" s="53" t="str">
        <f>Concepts!B256</f>
        <v>Estimated Magnitude</v>
      </c>
      <c r="C252" s="53">
        <f>ROW(Concepts!B253)</f>
        <v>253</v>
      </c>
    </row>
    <row r="253" spans="2:3" ht="12.75">
      <c r="B253" s="53" t="str">
        <f>Concepts!B257</f>
        <v>Estimated Publication Date</v>
      </c>
      <c r="C253" s="53">
        <f>ROW(Concepts!B254)</f>
        <v>254</v>
      </c>
    </row>
    <row r="254" spans="2:3" ht="12.75">
      <c r="B254" s="53" t="str">
        <f>Concepts!B258</f>
        <v>Estimated Publication Date</v>
      </c>
      <c r="C254" s="53">
        <f>ROW(Concepts!B255)</f>
        <v>255</v>
      </c>
    </row>
    <row r="255" spans="2:3" ht="12.75">
      <c r="B255" s="53" t="str">
        <f>Concepts!B259</f>
        <v>Estimated Publication Date</v>
      </c>
      <c r="C255" s="53">
        <f>ROW(Concepts!B256)</f>
        <v>256</v>
      </c>
    </row>
    <row r="256" spans="2:3" ht="12.75">
      <c r="B256" s="53" t="str">
        <f>Concepts!B260</f>
        <v>Estimated Total Magnitude</v>
      </c>
      <c r="C256" s="53">
        <f>ROW(Concepts!B257)</f>
        <v>257</v>
      </c>
    </row>
    <row r="257" spans="2:3" ht="12.75">
      <c r="B257" s="53" t="str">
        <f>Concepts!B261</f>
        <v>Estimated Total Magnitude</v>
      </c>
      <c r="C257" s="53">
        <f>ROW(Concepts!B258)</f>
        <v>258</v>
      </c>
    </row>
    <row r="258" spans="2:3" ht="12.75">
      <c r="B258" s="53" t="str">
        <f>Concepts!B262</f>
        <v>Estimated Total Magnitude</v>
      </c>
      <c r="C258" s="53">
        <f>ROW(Concepts!B259)</f>
        <v>259</v>
      </c>
    </row>
    <row r="259" spans="2:3" ht="12.75">
      <c r="B259" s="53" t="str">
        <f>Concepts!B263</f>
        <v>Estimated Total Magnitude</v>
      </c>
      <c r="C259" s="53">
        <f>ROW(Concepts!B260)</f>
        <v>260</v>
      </c>
    </row>
    <row r="260" spans="2:3" ht="12.75">
      <c r="B260" s="53" t="str">
        <f>Concepts!B264</f>
        <v>Estimated Total Magnitude</v>
      </c>
      <c r="C260" s="53">
        <f>ROW(Concepts!B261)</f>
        <v>261</v>
      </c>
    </row>
    <row r="261" spans="2:3" ht="12.75">
      <c r="B261" s="53" t="str">
        <f>Concepts!B265</f>
        <v>Estimated Value</v>
      </c>
      <c r="C261" s="53">
        <f>ROW(Concepts!B262)</f>
        <v>262</v>
      </c>
    </row>
    <row r="262" spans="2:3" ht="12.75">
      <c r="B262" s="53" t="str">
        <f>Concepts!B266</f>
        <v>Estimated Value</v>
      </c>
      <c r="C262" s="53">
        <f>ROW(Concepts!B263)</f>
        <v>263</v>
      </c>
    </row>
    <row r="263" spans="2:3" ht="12.75">
      <c r="B263" s="53" t="str">
        <f>Concepts!B267</f>
        <v>EU Funds Indicator</v>
      </c>
      <c r="C263" s="53">
        <f>ROW(Concepts!B264)</f>
        <v>264</v>
      </c>
    </row>
    <row r="264" spans="2:3" ht="12.75">
      <c r="B264" s="53" t="str">
        <f>Concepts!B268</f>
        <v>EU Funds Indicator</v>
      </c>
      <c r="C264" s="53">
        <f>ROW(Concepts!B265)</f>
        <v>265</v>
      </c>
    </row>
    <row r="265" spans="2:3" ht="12.75">
      <c r="B265" s="53" t="str">
        <f>Concepts!B269</f>
        <v>EU Funds Indicator</v>
      </c>
      <c r="C265" s="53">
        <f>ROW(Concepts!B266)</f>
        <v>266</v>
      </c>
    </row>
    <row r="266" spans="2:3" ht="12.75">
      <c r="B266" s="53" t="str">
        <f>Concepts!B270</f>
        <v>EU Funds Indicator</v>
      </c>
      <c r="C266" s="53">
        <f>ROW(Concepts!B267)</f>
        <v>267</v>
      </c>
    </row>
    <row r="267" spans="2:3" ht="12.75">
      <c r="B267" s="53" t="str">
        <f>Concepts!B271</f>
        <v>EU Funds Indicator</v>
      </c>
      <c r="C267" s="53">
        <f>ROW(Concepts!B268)</f>
        <v>268</v>
      </c>
    </row>
    <row r="268" spans="2:3" ht="12.75">
      <c r="B268" s="53" t="str">
        <f>Concepts!B272</f>
        <v>EU Funds Indicator</v>
      </c>
      <c r="C268" s="53">
        <f>ROW(Concepts!B269)</f>
        <v>269</v>
      </c>
    </row>
    <row r="269" spans="2:3" ht="12.75">
      <c r="B269" s="53" t="str">
        <f>Concepts!B273</f>
        <v>EU Funds Indicator</v>
      </c>
      <c r="C269" s="53">
        <f>ROW(Concepts!B270)</f>
        <v>270</v>
      </c>
    </row>
    <row r="270" spans="2:3" ht="12.75">
      <c r="B270" s="53" t="str">
        <f>Concepts!B274</f>
        <v>EU Funds Indicator</v>
      </c>
      <c r="C270" s="53">
        <f>ROW(Concepts!B271)</f>
        <v>271</v>
      </c>
    </row>
    <row r="271" spans="2:3" ht="12.75">
      <c r="B271" s="53" t="str">
        <f>Concepts!B275</f>
        <v>EU Funds Indicator</v>
      </c>
      <c r="C271" s="53">
        <f>ROW(Concepts!B272)</f>
        <v>272</v>
      </c>
    </row>
    <row r="272" spans="2:3" ht="12.75">
      <c r="B272" s="53" t="str">
        <f>Concepts!B276</f>
        <v>Evaluation Board</v>
      </c>
      <c r="C272" s="53">
        <f>ROW(Concepts!B273)</f>
        <v>273</v>
      </c>
    </row>
    <row r="273" spans="2:3" ht="12.75">
      <c r="B273" s="53" t="str">
        <f>Concepts!B277</f>
        <v>Evaluation Criterion</v>
      </c>
      <c r="C273" s="53">
        <f>ROW(Concepts!B274)</f>
        <v>274</v>
      </c>
    </row>
    <row r="274" spans="2:3" ht="12.75">
      <c r="B274" s="53" t="str">
        <f>Concepts!B278</f>
        <v>Evaluation Process</v>
      </c>
      <c r="C274" s="53">
        <f>ROW(Concepts!B275)</f>
        <v>275</v>
      </c>
    </row>
    <row r="275" spans="2:3" ht="12.75">
      <c r="B275" s="53" t="str">
        <f>Concepts!B279</f>
        <v>Evaluation Result</v>
      </c>
      <c r="C275" s="53">
        <f>ROW(Concepts!B276)</f>
        <v>276</v>
      </c>
    </row>
    <row r="276" spans="2:3" ht="12.75">
      <c r="B276" s="53" t="str">
        <f>Concepts!B280</f>
        <v>Exclusion criterion</v>
      </c>
      <c r="C276" s="53">
        <f>ROW(Concepts!B277)</f>
        <v>277</v>
      </c>
    </row>
    <row r="277" spans="2:3" ht="12.75">
      <c r="B277" s="53" t="str">
        <f>Concepts!B281</f>
        <v>Exclusion criterion</v>
      </c>
      <c r="C277" s="53">
        <f>ROW(Concepts!B278)</f>
        <v>278</v>
      </c>
    </row>
    <row r="278" spans="2:3" ht="12.75">
      <c r="B278" s="53" t="str">
        <f>Concepts!B282</f>
        <v>Exclusion criterion</v>
      </c>
      <c r="C278" s="53">
        <f>ROW(Concepts!B279)</f>
        <v>279</v>
      </c>
    </row>
    <row r="279" spans="2:3" ht="12.75">
      <c r="B279" s="53" t="str">
        <f>Concepts!B283</f>
        <v>Exclusion Tenders Abnormally Low</v>
      </c>
      <c r="C279" s="53">
        <f>ROW(Concepts!B280)</f>
        <v>280</v>
      </c>
    </row>
    <row r="280" spans="2:3" ht="12.75">
      <c r="B280" s="53" t="str">
        <f>Concepts!B284</f>
        <v>Exclusion Tenders Abnormally Low</v>
      </c>
      <c r="C280" s="53">
        <f>ROW(Concepts!B281)</f>
        <v>281</v>
      </c>
    </row>
    <row r="281" spans="2:3" ht="12.75">
      <c r="B281" s="53" t="str">
        <f>Concepts!B285</f>
        <v>Exclusion Tenders Abnormally Low</v>
      </c>
      <c r="C281" s="53">
        <f>ROW(Concepts!B282)</f>
        <v>282</v>
      </c>
    </row>
    <row r="282" spans="2:3" ht="12.75">
      <c r="B282" s="53" t="str">
        <f>Concepts!B286</f>
        <v>Exclusion Tenders Abnormally Low</v>
      </c>
      <c r="C282" s="53">
        <f>ROW(Concepts!B283)</f>
        <v>283</v>
      </c>
    </row>
    <row r="283" spans="2:3" ht="12.75">
      <c r="B283" s="53" t="str">
        <f>Concepts!B287</f>
        <v>Expected Number Of Participants</v>
      </c>
      <c r="C283" s="53">
        <f>ROW(Concepts!B284)</f>
        <v>284</v>
      </c>
    </row>
    <row r="284" spans="2:3" ht="12.75">
      <c r="B284" s="53" t="str">
        <f>Concepts!B288</f>
        <v>Expected Number Of Participants</v>
      </c>
      <c r="C284" s="53">
        <f>ROW(Concepts!B285)</f>
        <v>285</v>
      </c>
    </row>
    <row r="285" spans="2:3" ht="12.75">
      <c r="B285" s="53" t="str">
        <f>Concepts!B289</f>
        <v>Expression Of Interest</v>
      </c>
      <c r="C285" s="53">
        <f>ROW(Concepts!B286)</f>
        <v>286</v>
      </c>
    </row>
    <row r="286" spans="2:3" ht="12.75">
      <c r="B286" s="53" t="str">
        <f>Concepts!B290</f>
        <v>Extension Duree Justification</v>
      </c>
      <c r="C286" s="53">
        <f>ROW(Concepts!B287)</f>
        <v>287</v>
      </c>
    </row>
    <row r="287" spans="2:3" ht="12.75">
      <c r="B287" s="53" t="str">
        <f>Concepts!B291</f>
        <v>Extension Duree Justification</v>
      </c>
      <c r="C287" s="53">
        <f>ROW(Concepts!B288)</f>
        <v>288</v>
      </c>
    </row>
    <row r="288" spans="2:3" ht="12.75">
      <c r="B288" s="53" t="str">
        <f>Concepts!B292</f>
        <v>FaxNumber</v>
      </c>
      <c r="C288" s="53">
        <f>ROW(Concepts!B289)</f>
        <v>289</v>
      </c>
    </row>
    <row r="289" spans="2:3" ht="12.75">
      <c r="B289" s="53" t="str">
        <f>Concepts!B293</f>
        <v>FaxNumber</v>
      </c>
      <c r="C289" s="53">
        <f>ROW(Concepts!B290)</f>
        <v>290</v>
      </c>
    </row>
    <row r="290" spans="2:3" ht="12.75">
      <c r="B290" s="53" t="str">
        <f>Concepts!B294</f>
        <v>Follow Up Contract</v>
      </c>
      <c r="C290" s="53">
        <f>ROW(Concepts!B291)</f>
        <v>291</v>
      </c>
    </row>
    <row r="291" spans="2:3" ht="12.75">
      <c r="B291" s="53" t="str">
        <f>Concepts!B295</f>
        <v>Follow Up Contract</v>
      </c>
      <c r="C291" s="53">
        <f>ROW(Concepts!B292)</f>
        <v>292</v>
      </c>
    </row>
    <row r="292" spans="2:3" ht="12.75">
      <c r="B292" s="53" t="str">
        <f>Concepts!B296</f>
        <v>Framework Agreement</v>
      </c>
      <c r="C292" s="53">
        <f>ROW(Concepts!B293)</f>
        <v>293</v>
      </c>
    </row>
    <row r="293" spans="2:3" ht="12.75">
      <c r="B293" s="53" t="str">
        <f>Concepts!B297</f>
        <v>Framework Agreement Type Code</v>
      </c>
      <c r="C293" s="53">
        <f>ROW(Concepts!B294)</f>
        <v>294</v>
      </c>
    </row>
    <row r="294" spans="2:3" ht="12.75">
      <c r="B294" s="53" t="str">
        <f>Concepts!B298</f>
        <v>Framework Agreement Type Code</v>
      </c>
      <c r="C294" s="53">
        <f>ROW(Concepts!B295)</f>
        <v>295</v>
      </c>
    </row>
    <row r="295" spans="2:3" ht="12.75">
      <c r="B295" s="53" t="str">
        <f>Concepts!B299</f>
        <v>Framework Agreement Type Code</v>
      </c>
      <c r="C295" s="53">
        <f>ROW(Concepts!B296)</f>
        <v>296</v>
      </c>
    </row>
    <row r="296" spans="2:3" ht="12.75">
      <c r="B296" s="53" t="str">
        <f>Concepts!B300</f>
        <v>Framework Agreement Type Code</v>
      </c>
      <c r="C296" s="53">
        <f>ROW(Concepts!B297)</f>
        <v>297</v>
      </c>
    </row>
    <row r="297" spans="2:3" ht="12.75">
      <c r="B297" s="53" t="str">
        <f>Concepts!B301</f>
        <v>Framework Agreement Type Code</v>
      </c>
      <c r="C297" s="53">
        <f>ROW(Concepts!B298)</f>
        <v>298</v>
      </c>
    </row>
    <row r="298" spans="2:3" ht="12.75">
      <c r="B298" s="53" t="str">
        <f>Concepts!B302</f>
        <v>Framework Agreement Type Code</v>
      </c>
      <c r="C298" s="53">
        <f>ROW(Concepts!B299)</f>
        <v>299</v>
      </c>
    </row>
    <row r="299" spans="2:3" ht="12.75">
      <c r="B299" s="53" t="str">
        <f>Concepts!B303</f>
        <v>Framework Agreement Type Code</v>
      </c>
      <c r="C299" s="53">
        <f>ROW(Concepts!B300)</f>
        <v>300</v>
      </c>
    </row>
    <row r="300" spans="2:3" ht="12.75">
      <c r="B300" s="53" t="str">
        <f>Concepts!B304</f>
        <v>Framework Duration</v>
      </c>
      <c r="C300" s="53">
        <f>ROW(Concepts!B301)</f>
        <v>301</v>
      </c>
    </row>
    <row r="301" spans="2:3" ht="12.75">
      <c r="B301" s="53" t="str">
        <f>Concepts!B305</f>
        <v>Framework Duration</v>
      </c>
      <c r="C301" s="53">
        <f>ROW(Concepts!B302)</f>
        <v>302</v>
      </c>
    </row>
    <row r="302" spans="2:3" ht="12.75">
      <c r="B302" s="53" t="str">
        <f>Concepts!B306</f>
        <v>Framework Duration</v>
      </c>
      <c r="C302" s="53">
        <f>ROW(Concepts!B303)</f>
        <v>303</v>
      </c>
    </row>
    <row r="303" spans="2:3" ht="12.75">
      <c r="B303" s="53" t="str">
        <f>Concepts!B307</f>
        <v>Framework Duration</v>
      </c>
      <c r="C303" s="53">
        <f>ROW(Concepts!B304)</f>
        <v>304</v>
      </c>
    </row>
    <row r="304" spans="2:3" ht="12.75">
      <c r="B304" s="53" t="str">
        <f>Concepts!B308</f>
        <v>Framework Max Value All Lots</v>
      </c>
      <c r="C304" s="53">
        <f>ROW(Concepts!B305)</f>
        <v>305</v>
      </c>
    </row>
    <row r="305" spans="2:3" ht="12.75">
      <c r="B305" s="53" t="str">
        <f>Concepts!B309</f>
        <v>Framework Max Value All Lots</v>
      </c>
      <c r="C305" s="53">
        <f>ROW(Concepts!B306)</f>
        <v>306</v>
      </c>
    </row>
    <row r="306" spans="2:3" ht="12.75">
      <c r="B306" s="53" t="str">
        <f>Concepts!B310</f>
        <v>Framework Max Value Group Lots</v>
      </c>
      <c r="C306" s="53">
        <f>ROW(Concepts!B307)</f>
        <v>307</v>
      </c>
    </row>
    <row r="307" spans="2:3" ht="12.75">
      <c r="B307" s="53" t="str">
        <f>Concepts!B311</f>
        <v>Framework Max Value Group Lots</v>
      </c>
      <c r="C307" s="53">
        <f>ROW(Concepts!B308)</f>
        <v>308</v>
      </c>
    </row>
    <row r="308" spans="2:3" ht="12.75">
      <c r="B308" s="53" t="str">
        <f>Concepts!B312</f>
        <v>Free Acces</v>
      </c>
      <c r="C308" s="53">
        <f>ROW(Concepts!B309)</f>
        <v>309</v>
      </c>
    </row>
    <row r="309" spans="2:3" ht="12.75">
      <c r="B309" s="53" t="str">
        <f>Concepts!B313</f>
        <v>Free Acces</v>
      </c>
      <c r="C309" s="53">
        <f>ROW(Concepts!B310)</f>
        <v>310</v>
      </c>
    </row>
    <row r="310" spans="2:3" ht="12.75">
      <c r="B310" s="53" t="str">
        <f>Concepts!B314</f>
        <v>Free Acces</v>
      </c>
      <c r="C310" s="53">
        <f>ROW(Concepts!B311)</f>
        <v>311</v>
      </c>
    </row>
    <row r="311" spans="2:3" ht="12.75">
      <c r="B311" s="53" t="str">
        <f>Concepts!B315</f>
        <v>Free Acces</v>
      </c>
      <c r="C311" s="53">
        <f>ROW(Concepts!B312)</f>
        <v>312</v>
      </c>
    </row>
    <row r="312" spans="2:3" ht="12.75">
      <c r="B312" s="53" t="str">
        <f>Concepts!B316</f>
        <v>Free Acces</v>
      </c>
      <c r="C312" s="53">
        <f>ROW(Concepts!B313)</f>
        <v>313</v>
      </c>
    </row>
    <row r="313" spans="2:3" ht="12.75">
      <c r="B313" s="53" t="str">
        <f>Concepts!B317</f>
        <v>Further Party</v>
      </c>
      <c r="C313" s="53">
        <f>ROW(Concepts!B314)</f>
        <v>314</v>
      </c>
    </row>
    <row r="314" spans="2:3" ht="12.75">
      <c r="B314" s="53" t="str">
        <f>Concepts!B318</f>
        <v>GPA Usage</v>
      </c>
      <c r="C314" s="53">
        <f>ROW(Concepts!B315)</f>
        <v>315</v>
      </c>
    </row>
    <row r="315" spans="2:3" ht="12.75">
      <c r="B315" s="53" t="str">
        <f>Concepts!B319</f>
        <v>GPA Usage</v>
      </c>
      <c r="C315" s="53">
        <f>ROW(Concepts!B316)</f>
        <v>316</v>
      </c>
    </row>
    <row r="316" spans="2:3" ht="12.75">
      <c r="B316" s="53" t="str">
        <f>Concepts!B320</f>
        <v>GPA Usage</v>
      </c>
      <c r="C316" s="53">
        <f>ROW(Concepts!B317)</f>
        <v>317</v>
      </c>
    </row>
    <row r="317" spans="2:3" ht="12.75">
      <c r="B317" s="53" t="str">
        <f>Concepts!B321</f>
        <v>GPA Usage</v>
      </c>
      <c r="C317" s="53">
        <f>ROW(Concepts!B318)</f>
        <v>318</v>
      </c>
    </row>
    <row r="318" spans="2:3" ht="12.75">
      <c r="B318" s="53" t="str">
        <f>Concepts!B322</f>
        <v>Guarantee Required</v>
      </c>
      <c r="C318" s="53">
        <f>ROW(Concepts!B319)</f>
        <v>319</v>
      </c>
    </row>
    <row r="319" spans="2:3" ht="12.75">
      <c r="B319" s="53" t="str">
        <f>Concepts!B323</f>
        <v>Guarantee Required</v>
      </c>
      <c r="C319" s="53">
        <f>ROW(Concepts!B320)</f>
        <v>320</v>
      </c>
    </row>
    <row r="320" spans="2:3" ht="12.75">
      <c r="B320" s="53" t="str">
        <f>Concepts!B324</f>
        <v>Guarantee Required</v>
      </c>
      <c r="C320" s="53">
        <f>ROW(Concepts!B321)</f>
        <v>321</v>
      </c>
    </row>
    <row r="321" spans="2:3" ht="12.75">
      <c r="B321" s="53" t="str">
        <f>Concepts!B325</f>
        <v>Guarantee Required</v>
      </c>
      <c r="C321" s="53">
        <f>ROW(Concepts!B322)</f>
        <v>322</v>
      </c>
    </row>
    <row r="322" spans="2:3" ht="12.75">
      <c r="B322" s="53" t="str">
        <f>Concepts!B326</f>
        <v>Guarantee Required</v>
      </c>
      <c r="C322" s="53">
        <f>ROW(Concepts!B323)</f>
        <v>323</v>
      </c>
    </row>
    <row r="323" spans="2:3" ht="12.75">
      <c r="B323" s="53" t="str">
        <f>Concepts!B327</f>
        <v>Guarantee Required</v>
      </c>
      <c r="C323" s="53">
        <f>ROW(Concepts!B324)</f>
        <v>324</v>
      </c>
    </row>
    <row r="324" spans="2:3" ht="12.75">
      <c r="B324" s="53" t="str">
        <f>Concepts!B328</f>
        <v>Guarantee Required</v>
      </c>
      <c r="C324" s="53">
        <f>ROW(Concepts!B325)</f>
        <v>325</v>
      </c>
    </row>
    <row r="325" spans="2:3" ht="12.75">
      <c r="B325" s="53" t="str">
        <f>Concepts!B329</f>
        <v>Internal Reference Number</v>
      </c>
      <c r="C325" s="53">
        <f>ROW(Concepts!B326)</f>
        <v>326</v>
      </c>
    </row>
    <row r="326" spans="2:3" ht="12.75">
      <c r="B326" s="53" t="str">
        <f>Concepts!B330</f>
        <v>Internal Reference Number</v>
      </c>
      <c r="C326" s="53">
        <f>ROW(Concepts!B327)</f>
        <v>327</v>
      </c>
    </row>
    <row r="327" spans="2:3" ht="12.75">
      <c r="B327" s="53" t="str">
        <f>Concepts!B331</f>
        <v>Internet Address</v>
      </c>
      <c r="C327" s="53">
        <f>ROW(Concepts!B328)</f>
        <v>328</v>
      </c>
    </row>
    <row r="328" spans="2:3" ht="12.75">
      <c r="B328" s="53" t="str">
        <f>Concepts!B332</f>
        <v>Internet Address</v>
      </c>
      <c r="C328" s="53">
        <f>ROW(Concepts!B329)</f>
        <v>329</v>
      </c>
    </row>
    <row r="329" spans="2:3" ht="12.75">
      <c r="B329" s="53" t="str">
        <f>Concepts!B333</f>
        <v>Invitations Dispatch Date</v>
      </c>
      <c r="C329" s="53">
        <f>ROW(Concepts!B330)</f>
        <v>330</v>
      </c>
    </row>
    <row r="330" spans="2:3" ht="12.75">
      <c r="B330" s="53" t="str">
        <f>Concepts!B334</f>
        <v>Invitations Dispatch Date</v>
      </c>
      <c r="C330" s="53">
        <f>ROW(Concepts!B331)</f>
        <v>331</v>
      </c>
    </row>
    <row r="331" spans="2:3" ht="12.75">
      <c r="B331" s="53" t="str">
        <f>Concepts!B335</f>
        <v>Invitations Dispatch Date</v>
      </c>
      <c r="C331" s="53">
        <f>ROW(Concepts!B332)</f>
        <v>332</v>
      </c>
    </row>
    <row r="332" spans="2:3" ht="12.75">
      <c r="B332" s="53" t="str">
        <f>Concepts!B336</f>
        <v>Invitation  To Tender</v>
      </c>
      <c r="C332" s="53">
        <f>ROW(Concepts!B333)</f>
        <v>333</v>
      </c>
    </row>
    <row r="333" spans="2:3" ht="12.75">
      <c r="B333" s="53" t="str">
        <f>Concepts!B344</f>
        <v>Jury Member Name</v>
      </c>
      <c r="C333" s="53">
        <f>ROW(Concepts!B334)</f>
        <v>334</v>
      </c>
    </row>
    <row r="334" spans="2:3" ht="12.75">
      <c r="B334" s="53" t="str">
        <f>Concepts!B345</f>
        <v>Jury Member Name</v>
      </c>
      <c r="C334" s="53">
        <f>ROW(Concepts!B335)</f>
        <v>335</v>
      </c>
    </row>
    <row r="335" spans="2:3" ht="12.75">
      <c r="B335" s="53" t="str">
        <f>Concepts!B346</f>
        <v>Justification</v>
      </c>
      <c r="C335" s="53">
        <f>ROW(Concepts!B336)</f>
        <v>336</v>
      </c>
    </row>
    <row r="336" spans="2:3" ht="12.75">
      <c r="B336" s="53" t="str">
        <f>Concepts!B347</f>
        <v>Justification</v>
      </c>
      <c r="C336" s="53">
        <f>ROW(Concepts!B344)</f>
        <v>344</v>
      </c>
    </row>
    <row r="337" spans="2:3" ht="12.75">
      <c r="B337" s="53" t="str">
        <f>Concepts!B348</f>
        <v>Justification</v>
      </c>
      <c r="C337" s="53">
        <f>ROW(Concepts!B345)</f>
        <v>345</v>
      </c>
    </row>
    <row r="338" spans="2:3" ht="12.75">
      <c r="B338" s="53" t="str">
        <f>Concepts!B349</f>
        <v>Justification</v>
      </c>
      <c r="C338" s="53">
        <f>ROW(Concepts!B346)</f>
        <v>346</v>
      </c>
    </row>
    <row r="339" spans="2:3" ht="12.75">
      <c r="B339" s="53" t="str">
        <f>Concepts!B350</f>
        <v>Justification</v>
      </c>
      <c r="C339" s="53">
        <f>ROW(Concepts!B347)</f>
        <v>347</v>
      </c>
    </row>
    <row r="340" spans="2:3" ht="12.75">
      <c r="B340" s="53" t="str">
        <f>Concepts!B351</f>
        <v>Justification</v>
      </c>
      <c r="C340" s="53">
        <f>ROW(Concepts!B348)</f>
        <v>348</v>
      </c>
    </row>
    <row r="341" spans="2:3" ht="12.75">
      <c r="B341" s="53" t="str">
        <f>Concepts!B352</f>
        <v>Justification</v>
      </c>
      <c r="C341" s="53">
        <f>ROW(Concepts!B349)</f>
        <v>349</v>
      </c>
    </row>
    <row r="342" spans="2:3" ht="12.75">
      <c r="B342" s="53" t="str">
        <f>Concepts!B353</f>
        <v>Justification Code</v>
      </c>
      <c r="C342" s="53">
        <f>ROW(Concepts!B350)</f>
        <v>350</v>
      </c>
    </row>
    <row r="343" spans="2:3" ht="12.75">
      <c r="B343" s="53" t="str">
        <f>Concepts!B354</f>
        <v>Justification Code</v>
      </c>
      <c r="C343" s="53">
        <f>ROW(Concepts!B351)</f>
        <v>351</v>
      </c>
    </row>
    <row r="344" spans="2:3" ht="12.75">
      <c r="B344" s="53" t="str">
        <f>Concepts!B355</f>
        <v>Language</v>
      </c>
      <c r="C344" s="53">
        <f>ROW(Concepts!B352)</f>
        <v>352</v>
      </c>
    </row>
    <row r="345" spans="2:3" ht="12.75">
      <c r="B345" s="53" t="str">
        <f>Concepts!B356</f>
        <v>Language</v>
      </c>
      <c r="C345" s="53">
        <f>ROW(Concepts!B353)</f>
        <v>353</v>
      </c>
    </row>
    <row r="346" spans="2:3" ht="12.75">
      <c r="B346" s="53" t="str">
        <f>Concepts!B357</f>
        <v>Latest Security Clearance Date</v>
      </c>
      <c r="C346" s="53">
        <f>ROW(Concepts!B354)</f>
        <v>354</v>
      </c>
    </row>
    <row r="347" spans="2:3" ht="12.75">
      <c r="B347" s="53" t="str">
        <f>Concepts!B358</f>
        <v>Latest Security Clearance Date</v>
      </c>
      <c r="C347" s="53">
        <f>ROW(Concepts!B355)</f>
        <v>355</v>
      </c>
    </row>
    <row r="348" spans="2:3" ht="12.75">
      <c r="B348" s="53" t="str">
        <f>Concepts!B359</f>
        <v>Latest Security Clearance Date</v>
      </c>
      <c r="C348" s="53">
        <f>ROW(Concepts!B356)</f>
        <v>356</v>
      </c>
    </row>
    <row r="349" spans="2:3" ht="12.75">
      <c r="B349" s="53" t="str">
        <f>Concepts!B360</f>
        <v>Legal Basis</v>
      </c>
      <c r="C349" s="53">
        <f>ROW(Concepts!B357)</f>
        <v>357</v>
      </c>
    </row>
    <row r="350" spans="2:3" ht="12.75">
      <c r="B350" s="53" t="str">
        <f>Concepts!B361</f>
        <v>Legal Basis</v>
      </c>
      <c r="C350" s="53">
        <f>ROW(Concepts!B358)</f>
        <v>358</v>
      </c>
    </row>
    <row r="351" spans="2:3" ht="12.75">
      <c r="B351" s="53" t="str">
        <f>Concepts!B362</f>
        <v>Legal Basis</v>
      </c>
      <c r="C351" s="53">
        <f>ROW(Concepts!B359)</f>
        <v>359</v>
      </c>
    </row>
    <row r="352" spans="2:3" ht="12.75">
      <c r="B352" s="53" t="str">
        <f>Concepts!B363</f>
        <v>Legal Basis</v>
      </c>
      <c r="C352" s="53">
        <f>ROW(Concepts!B360)</f>
        <v>360</v>
      </c>
    </row>
    <row r="353" spans="2:3" ht="12.75">
      <c r="B353" s="53" t="str">
        <f>Concepts!B364</f>
        <v>Legal Form</v>
      </c>
      <c r="C353" s="53">
        <f>ROW(Concepts!B361)</f>
        <v>361</v>
      </c>
    </row>
    <row r="354" spans="2:3" ht="12.75">
      <c r="B354" s="53" t="str">
        <f>Concepts!B365</f>
        <v>Legal Form</v>
      </c>
      <c r="C354" s="53">
        <f>ROW(Concepts!B362)</f>
        <v>362</v>
      </c>
    </row>
    <row r="355" spans="2:3" ht="12.75">
      <c r="B355" s="53" t="str">
        <f>Concepts!B366</f>
        <v>Legal Form</v>
      </c>
      <c r="C355" s="53">
        <f>ROW(Concepts!B363)</f>
        <v>363</v>
      </c>
    </row>
    <row r="356" spans="2:3" ht="12.75">
      <c r="B356" s="53" t="str">
        <f>Concepts!B367</f>
        <v>Legal Form</v>
      </c>
      <c r="C356" s="53">
        <f>ROW(Concepts!B364)</f>
        <v>364</v>
      </c>
    </row>
    <row r="357" spans="2:3" ht="12.75">
      <c r="B357" s="53" t="str">
        <f>Concepts!B368</f>
        <v>Legal Form</v>
      </c>
      <c r="C357" s="53">
        <f>ROW(Concepts!B365)</f>
        <v>365</v>
      </c>
    </row>
    <row r="358" spans="2:3" ht="12.75">
      <c r="B358" s="53" t="str">
        <f>Concepts!B369</f>
        <v>Legal Form</v>
      </c>
      <c r="C358" s="53">
        <f>ROW(Concepts!B366)</f>
        <v>366</v>
      </c>
    </row>
    <row r="359" spans="2:3" ht="12.75">
      <c r="B359" s="53" t="str">
        <f>Concepts!B370</f>
        <v>Legal Reference Law</v>
      </c>
      <c r="C359" s="53">
        <f>ROW(Concepts!B367)</f>
        <v>367</v>
      </c>
    </row>
    <row r="360" spans="2:3" ht="12.75">
      <c r="B360" s="53" t="str">
        <f>Concepts!B371</f>
        <v>Location</v>
      </c>
      <c r="C360" s="53">
        <f>ROW(Concepts!B368)</f>
        <v>368</v>
      </c>
    </row>
    <row r="361" spans="2:3" ht="12.75">
      <c r="B361" s="53" t="str">
        <f>Concepts!B372</f>
        <v>Location</v>
      </c>
      <c r="C361" s="53">
        <f>ROW(Concepts!B369)</f>
        <v>369</v>
      </c>
    </row>
    <row r="362" spans="2:3" ht="12.75">
      <c r="B362" s="53" t="str">
        <f>Concepts!B373</f>
        <v>Location</v>
      </c>
      <c r="C362" s="53">
        <f>ROW(Concepts!B370)</f>
        <v>370</v>
      </c>
    </row>
    <row r="363" spans="2:3" ht="12.75">
      <c r="B363" s="53" t="str">
        <f>Concepts!B374</f>
        <v>Location Description</v>
      </c>
      <c r="C363" s="53">
        <f>ROW(Concepts!B371)</f>
        <v>371</v>
      </c>
    </row>
    <row r="364" spans="2:3" ht="12.75">
      <c r="B364" s="53" t="str">
        <f>Concepts!B375</f>
        <v>Location Description</v>
      </c>
      <c r="C364" s="53">
        <f>ROW(Concepts!B372)</f>
        <v>372</v>
      </c>
    </row>
    <row r="365" spans="2:3" ht="12.75">
      <c r="B365" s="53" t="str">
        <f>Concepts!B376</f>
        <v>Location Description</v>
      </c>
      <c r="C365" s="53">
        <f>ROW(Concepts!B373)</f>
        <v>373</v>
      </c>
    </row>
    <row r="366" spans="2:3" ht="12.75">
      <c r="B366" s="53" t="str">
        <f>Concepts!B377</f>
        <v>Location Description</v>
      </c>
      <c r="C366" s="53">
        <f>ROW(Concepts!B374)</f>
        <v>374</v>
      </c>
    </row>
    <row r="367" spans="2:3" ht="12.75">
      <c r="B367" s="53" t="str">
        <f>Concepts!B378</f>
        <v>Location Description</v>
      </c>
      <c r="C367" s="53">
        <f>ROW(Concepts!B375)</f>
        <v>375</v>
      </c>
    </row>
    <row r="368" spans="2:3" ht="12.75">
      <c r="B368" s="53" t="str">
        <f>Concepts!B379</f>
        <v>Lot</v>
      </c>
      <c r="C368" s="53">
        <f>ROW(Concepts!B376)</f>
        <v>376</v>
      </c>
    </row>
    <row r="369" spans="2:3" ht="12.75">
      <c r="B369" s="53" t="str">
        <f>Concepts!B380</f>
        <v>Lot</v>
      </c>
      <c r="C369" s="53">
        <f>ROW(Concepts!B377)</f>
        <v>377</v>
      </c>
    </row>
    <row r="370" spans="2:3" ht="12.75">
      <c r="B370" s="53" t="str">
        <f>Concepts!B381</f>
        <v>Lot</v>
      </c>
      <c r="C370" s="53">
        <f>ROW(Concepts!B378)</f>
        <v>378</v>
      </c>
    </row>
    <row r="371" spans="2:3" ht="12.75">
      <c r="B371" s="53" t="str">
        <f>Concepts!B382</f>
        <v>Lot</v>
      </c>
      <c r="C371" s="53">
        <f>ROW(Concepts!B379)</f>
        <v>379</v>
      </c>
    </row>
    <row r="372" spans="2:3" ht="12.75">
      <c r="B372" s="53" t="str">
        <f>Concepts!B383</f>
        <v>Lot</v>
      </c>
      <c r="C372" s="53">
        <f>ROW(Concepts!B380)</f>
        <v>380</v>
      </c>
    </row>
    <row r="373" spans="2:3" ht="12.75">
      <c r="B373" s="53" t="str">
        <f>Concepts!B384</f>
        <v>Lot</v>
      </c>
      <c r="C373" s="53">
        <f>ROW(Concepts!B381)</f>
        <v>381</v>
      </c>
    </row>
    <row r="374" spans="2:3" ht="12.75">
      <c r="B374" s="53" t="str">
        <f>Concepts!B385</f>
        <v>Lot</v>
      </c>
      <c r="C374" s="53">
        <f>ROW(Concepts!B382)</f>
        <v>382</v>
      </c>
    </row>
    <row r="375" spans="2:3" ht="12.75">
      <c r="B375" s="53" t="str">
        <f>Concepts!B386</f>
        <v>Lot Group</v>
      </c>
      <c r="C375" s="53">
        <f>ROW(Concepts!B383)</f>
        <v>383</v>
      </c>
    </row>
    <row r="376" spans="2:3" ht="12.75">
      <c r="B376" s="53" t="str">
        <f>Concepts!B387</f>
        <v>Lot Identifier Reference</v>
      </c>
      <c r="C376" s="53">
        <f>ROW(Concepts!B384)</f>
        <v>384</v>
      </c>
    </row>
    <row r="377" spans="2:3" ht="12.75">
      <c r="B377" s="53" t="str">
        <f>Concepts!B388</f>
        <v>Lot Identifier Reference</v>
      </c>
      <c r="C377" s="53">
        <f>ROW(Concepts!B385)</f>
        <v>385</v>
      </c>
    </row>
    <row r="378" spans="2:3" ht="12.75">
      <c r="B378" s="53" t="str">
        <f>Concepts!B389</f>
        <v>Lot Identifier Reference</v>
      </c>
      <c r="C378" s="53">
        <f>ROW(Concepts!B386)</f>
        <v>386</v>
      </c>
    </row>
    <row r="379" spans="2:3" ht="12.75">
      <c r="B379" s="53" t="str">
        <f>Concepts!B390</f>
        <v>Lot Identifier Reference</v>
      </c>
      <c r="C379" s="53">
        <f>ROW(Concepts!B387)</f>
        <v>387</v>
      </c>
    </row>
    <row r="380" spans="2:3" ht="12.75">
      <c r="B380" s="53" t="str">
        <f>Concepts!B391</f>
        <v>Main Activity</v>
      </c>
      <c r="C380" s="53">
        <f>ROW(Concepts!B388)</f>
        <v>388</v>
      </c>
    </row>
    <row r="381" spans="2:3" ht="12.75">
      <c r="B381" s="53" t="str">
        <f>Concepts!B392</f>
        <v>Main Activity</v>
      </c>
      <c r="C381" s="53">
        <f>ROW(Concepts!B389)</f>
        <v>389</v>
      </c>
    </row>
    <row r="382" spans="2:3" ht="12.75">
      <c r="B382" s="53" t="str">
        <f>Concepts!B393</f>
        <v>Main Activity</v>
      </c>
      <c r="C382" s="53">
        <f>ROW(Concepts!B390)</f>
        <v>390</v>
      </c>
    </row>
    <row r="383" spans="2:3" ht="12.75">
      <c r="B383" s="53" t="str">
        <f>Concepts!B394</f>
        <v>Main Activity</v>
      </c>
      <c r="C383" s="53">
        <f>ROW(Concepts!B391)</f>
        <v>391</v>
      </c>
    </row>
    <row r="384" spans="2:3" ht="12.75">
      <c r="B384" s="53" t="str">
        <f>Concepts!B395</f>
        <v>Main Features Award</v>
      </c>
      <c r="C384" s="53">
        <f>ROW(Concepts!B392)</f>
        <v>392</v>
      </c>
    </row>
    <row r="385" spans="2:3" ht="12.75">
      <c r="B385" s="53" t="str">
        <f>Concepts!B396</f>
        <v>Main Features Award</v>
      </c>
      <c r="C385" s="53">
        <f>ROW(Concepts!B393)</f>
        <v>393</v>
      </c>
    </row>
    <row r="386" spans="2:3" ht="12.75">
      <c r="B386" s="53" t="str">
        <f>Concepts!B397</f>
        <v>Main Financial Conditions</v>
      </c>
      <c r="C386" s="53">
        <f>ROW(Concepts!B394)</f>
        <v>394</v>
      </c>
    </row>
    <row r="387" spans="2:3" ht="12.75">
      <c r="B387" s="53" t="str">
        <f>Concepts!B398</f>
        <v>Main Financial Conditions</v>
      </c>
      <c r="C387" s="53">
        <f>ROW(Concepts!B395)</f>
        <v>395</v>
      </c>
    </row>
    <row r="388" spans="2:3" ht="12.75">
      <c r="B388" s="53" t="str">
        <f>Concepts!B399</f>
        <v>Main Financial Conditions</v>
      </c>
      <c r="C388" s="53">
        <f>ROW(Concepts!B396)</f>
        <v>396</v>
      </c>
    </row>
    <row r="389" spans="2:3" ht="12.75">
      <c r="B389" s="53" t="str">
        <f>Concepts!B400</f>
        <v>Main Financial Conditions</v>
      </c>
      <c r="C389" s="53">
        <f>ROW(Concepts!B397)</f>
        <v>397</v>
      </c>
    </row>
    <row r="390" spans="2:3" ht="12.75">
      <c r="B390" s="53" t="str">
        <f>Concepts!B401</f>
        <v>Max Lots Allowed</v>
      </c>
      <c r="C390" s="53">
        <f>ROW(Concepts!B398)</f>
        <v>398</v>
      </c>
    </row>
    <row r="391" spans="2:3" ht="12.75">
      <c r="B391" s="53" t="str">
        <f>Concepts!B402</f>
        <v>Max Lots Allowed</v>
      </c>
      <c r="C391" s="53">
        <f>ROW(Concepts!B399)</f>
        <v>399</v>
      </c>
    </row>
    <row r="392" spans="2:3" ht="12.75">
      <c r="B392" s="53" t="str">
        <f>Concepts!B403</f>
        <v>Max Lots Allowed</v>
      </c>
      <c r="C392" s="53">
        <f>ROW(Concepts!B400)</f>
        <v>400</v>
      </c>
    </row>
    <row r="393" spans="2:3" ht="12.75">
      <c r="B393" s="53" t="str">
        <f>Concepts!B404</f>
        <v>Max Lots Allowed</v>
      </c>
      <c r="C393" s="53">
        <f>ROW(Concepts!B401)</f>
        <v>401</v>
      </c>
    </row>
    <row r="394" spans="2:3" ht="12.75">
      <c r="B394" s="53" t="str">
        <f>Concepts!B405</f>
        <v>Max Lots Awarded</v>
      </c>
      <c r="C394" s="53">
        <f>ROW(Concepts!B402)</f>
        <v>402</v>
      </c>
    </row>
    <row r="395" spans="2:3" ht="12.75">
      <c r="B395" s="53" t="str">
        <f>Concepts!B406</f>
        <v>Max Lots Awarded</v>
      </c>
      <c r="C395" s="53">
        <f>ROW(Concepts!B403)</f>
        <v>403</v>
      </c>
    </row>
    <row r="396" spans="2:3" ht="12.75">
      <c r="B396" s="53" t="str">
        <f>Concepts!B407</f>
        <v>Max Lots Awarded</v>
      </c>
      <c r="C396" s="53">
        <f>ROW(Concepts!B404)</f>
        <v>404</v>
      </c>
    </row>
    <row r="397" spans="2:3" ht="12.75">
      <c r="B397" s="53" t="str">
        <f>Concepts!B408</f>
        <v>Max Lots Awarded</v>
      </c>
      <c r="C397" s="53">
        <f>ROW(Concepts!B405)</f>
        <v>405</v>
      </c>
    </row>
    <row r="398" spans="2:3" ht="12.75">
      <c r="B398" s="53" t="str">
        <f>Concepts!B409</f>
        <v>Max Number Participants</v>
      </c>
      <c r="C398" s="53">
        <f>ROW(Concepts!B406)</f>
        <v>406</v>
      </c>
    </row>
    <row r="399" spans="2:3" ht="12.75">
      <c r="B399" s="53" t="str">
        <f>Concepts!B410</f>
        <v>Max Number Participants</v>
      </c>
      <c r="C399" s="53">
        <f>ROW(Concepts!B407)</f>
        <v>407</v>
      </c>
    </row>
    <row r="400" spans="2:3" ht="12.75">
      <c r="B400" s="53" t="str">
        <f>Concepts!B411</f>
        <v>Max Number Participants</v>
      </c>
      <c r="C400" s="53">
        <f>ROW(Concepts!B408)</f>
        <v>408</v>
      </c>
    </row>
    <row r="401" spans="2:3" ht="12.75">
      <c r="B401" s="53" t="str">
        <f>Concepts!B412</f>
        <v>Max Total Value Framework</v>
      </c>
      <c r="C401" s="53">
        <f>ROW(Concepts!B409)</f>
        <v>409</v>
      </c>
    </row>
    <row r="402" spans="2:3" ht="12.75">
      <c r="B402" s="53" t="str">
        <f>Concepts!B413</f>
        <v>Max Total Value Framework</v>
      </c>
      <c r="C402" s="53">
        <f>ROW(Concepts!B410)</f>
        <v>410</v>
      </c>
    </row>
    <row r="403" spans="2:3" ht="12.75">
      <c r="B403" s="53" t="str">
        <f>Concepts!B414</f>
        <v>Max Total Value Framework</v>
      </c>
      <c r="C403" s="53">
        <f>ROW(Concepts!B411)</f>
        <v>411</v>
      </c>
    </row>
    <row r="404" spans="2:3" ht="12.75">
      <c r="B404" s="53" t="str">
        <f>Concepts!B415</f>
        <v>Max Total Value Framework</v>
      </c>
      <c r="C404" s="53">
        <f>ROW(Concepts!B412)</f>
        <v>412</v>
      </c>
    </row>
    <row r="405" spans="2:3" ht="12.75">
      <c r="B405" s="53" t="str">
        <f>Concepts!B416</f>
        <v>Maximum Number Of Candidats</v>
      </c>
      <c r="C405" s="53">
        <f>ROW(Concepts!B413)</f>
        <v>413</v>
      </c>
    </row>
    <row r="406" spans="2:3" ht="12.75">
      <c r="B406" s="53" t="str">
        <f>Concepts!B417</f>
        <v>Maximum Number Of Candidats</v>
      </c>
      <c r="C406" s="53">
        <f>ROW(Concepts!B414)</f>
        <v>414</v>
      </c>
    </row>
    <row r="407" spans="2:3" ht="12.75">
      <c r="B407" s="53" t="str">
        <f>Concepts!B418</f>
        <v>Maximum Number Of Candidats</v>
      </c>
      <c r="C407" s="53">
        <f>ROW(Concepts!B415)</f>
        <v>415</v>
      </c>
    </row>
    <row r="408" spans="2:3" ht="12.75">
      <c r="B408" s="53" t="str">
        <f>Concepts!B419</f>
        <v>Maximum Number Of Candidats</v>
      </c>
      <c r="C408" s="53">
        <f>ROW(Concepts!B416)</f>
        <v>416</v>
      </c>
    </row>
    <row r="409" spans="2:3" ht="12.75">
      <c r="B409" s="53" t="str">
        <f>Concepts!B420</f>
        <v>Maximum Number Of Candidats</v>
      </c>
      <c r="C409" s="53">
        <f>ROW(Concepts!B417)</f>
        <v>417</v>
      </c>
    </row>
    <row r="410" spans="2:3" ht="12.75">
      <c r="B410" s="53" t="str">
        <f>Concepts!B421</f>
        <v>Mediation Body</v>
      </c>
      <c r="C410" s="53">
        <f>ROW(Concepts!B418)</f>
        <v>418</v>
      </c>
    </row>
    <row r="411" spans="2:3" ht="12.75">
      <c r="B411" s="53" t="str">
        <f>Concepts!B422</f>
        <v>Mediation Body</v>
      </c>
      <c r="C411" s="53">
        <f>ROW(Concepts!B419)</f>
        <v>419</v>
      </c>
    </row>
    <row r="412" spans="2:3" ht="12.75">
      <c r="B412" s="53" t="str">
        <f>Concepts!B423</f>
        <v>Medium-sized enterprise</v>
      </c>
      <c r="C412" s="53">
        <f>ROW(Concepts!B420)</f>
        <v>420</v>
      </c>
    </row>
    <row r="413" spans="2:3" ht="12.75">
      <c r="B413" s="53" t="str">
        <f>Concepts!B424</f>
        <v>Microenterprise</v>
      </c>
      <c r="C413" s="53">
        <f>ROW(Concepts!B421)</f>
        <v>421</v>
      </c>
    </row>
    <row r="414" spans="2:3" ht="12.75">
      <c r="B414" s="53" t="str">
        <f>Concepts!B425</f>
        <v>Micro, Small And Medium-Sized Enterprise (SME)</v>
      </c>
      <c r="C414" s="53">
        <f>ROW(Concepts!B422)</f>
        <v>422</v>
      </c>
    </row>
    <row r="415" spans="2:3" ht="12.75">
      <c r="B415" s="53" t="str">
        <f>Concepts!B426</f>
        <v>Micro, Small And Medium-Sized Enterprise (SME)</v>
      </c>
      <c r="C415" s="53">
        <f>ROW(Concepts!B423)</f>
        <v>423</v>
      </c>
    </row>
    <row r="416" spans="2:3" ht="12.75">
      <c r="B416" s="53" t="str">
        <f>Concepts!B427</f>
        <v>Micro, Small And Medium-Sized Enterprise (SME)</v>
      </c>
      <c r="C416" s="53">
        <f>ROW(Concepts!B424)</f>
        <v>424</v>
      </c>
    </row>
    <row r="417" spans="2:3" ht="12.75">
      <c r="B417" s="53" t="str">
        <f>Concepts!B428</f>
        <v>Micro, Small And Medium-Sized Enterprise (SME)</v>
      </c>
      <c r="C417" s="53">
        <f>ROW(Concepts!B425)</f>
        <v>425</v>
      </c>
    </row>
    <row r="418" spans="2:3" ht="12.75">
      <c r="B418" s="53" t="str">
        <f>Concepts!B429</f>
        <v>Micro, Small And Medium-Sized Enterprise (SME)</v>
      </c>
      <c r="C418" s="53">
        <f>ROW(Concepts!B426)</f>
        <v>426</v>
      </c>
    </row>
    <row r="419" spans="2:3" ht="12.75">
      <c r="B419" s="53" t="str">
        <f>Concepts!B430</f>
        <v>Minimum Number Of Candidats</v>
      </c>
      <c r="C419" s="53">
        <f>ROW(Concepts!B427)</f>
        <v>427</v>
      </c>
    </row>
    <row r="420" spans="2:3" ht="12.75">
      <c r="B420" s="53" t="str">
        <f>Concepts!B431</f>
        <v>Minimum Number Of Candidats</v>
      </c>
      <c r="C420" s="53">
        <f>ROW(Concepts!B428)</f>
        <v>428</v>
      </c>
    </row>
    <row r="421" spans="2:3" ht="12.75">
      <c r="B421" s="53" t="str">
        <f>Concepts!B432</f>
        <v>Minimum Number Of Candidats</v>
      </c>
      <c r="C421" s="53">
        <f>ROW(Concepts!B429)</f>
        <v>429</v>
      </c>
    </row>
    <row r="422" spans="2:3" ht="12.75">
      <c r="B422" s="53" t="str">
        <f>Concepts!B433</f>
        <v>Minimum Number Of Candidats</v>
      </c>
      <c r="C422" s="53">
        <f>ROW(Concepts!B430)</f>
        <v>430</v>
      </c>
    </row>
    <row r="423" spans="2:3" ht="12.75">
      <c r="B423" s="53" t="str">
        <f>Concepts!B434</f>
        <v>Minimum Number Of Candidats</v>
      </c>
      <c r="C423" s="53">
        <f>ROW(Concepts!B431)</f>
        <v>431</v>
      </c>
    </row>
    <row r="424" spans="2:3" ht="12.75">
      <c r="B424" s="53" t="str">
        <f>Concepts!B435</f>
        <v>Modification</v>
      </c>
      <c r="C424" s="53">
        <f>ROW(Concepts!B432)</f>
        <v>432</v>
      </c>
    </row>
    <row r="425" spans="2:3" ht="12.75">
      <c r="B425" s="53" t="str">
        <f>Concepts!B436</f>
        <v>Modification</v>
      </c>
      <c r="C425" s="53">
        <f>ROW(Concepts!B433)</f>
        <v>433</v>
      </c>
    </row>
    <row r="426" spans="2:3" ht="12.75">
      <c r="B426" s="53" t="str">
        <f>Concepts!B437</f>
        <v>Modification</v>
      </c>
      <c r="C426" s="53">
        <f>ROW(Concepts!B434)</f>
        <v>434</v>
      </c>
    </row>
    <row r="427" spans="2:3" ht="12.75">
      <c r="B427" s="53" t="str">
        <f>Concepts!B438</f>
        <v>Modification</v>
      </c>
      <c r="C427" s="53">
        <f>ROW(Concepts!B435)</f>
        <v>435</v>
      </c>
    </row>
    <row r="428" spans="2:3" ht="12.75">
      <c r="B428" s="53" t="str">
        <f>Concepts!B439</f>
        <v>Modification</v>
      </c>
      <c r="C428" s="53">
        <f>ROW(Concepts!B436)</f>
        <v>436</v>
      </c>
    </row>
    <row r="429" spans="2:3" ht="12.75">
      <c r="B429" s="53" t="str">
        <f>Concepts!B440</f>
        <v>Modification</v>
      </c>
      <c r="C429" s="53">
        <f>ROW(Concepts!B437)</f>
        <v>437</v>
      </c>
    </row>
    <row r="430" spans="2:3" ht="12.75">
      <c r="B430" s="53" t="str">
        <f>Concepts!B441</f>
        <v>Modification</v>
      </c>
      <c r="C430" s="53">
        <f>ROW(Concepts!B438)</f>
        <v>438</v>
      </c>
    </row>
    <row r="431" spans="2:3" ht="12.75">
      <c r="B431" s="53" t="str">
        <f>Concepts!B442</f>
        <v>Modification Notice</v>
      </c>
      <c r="C431" s="53">
        <f>ROW(Concepts!B439)</f>
        <v>439</v>
      </c>
    </row>
    <row r="432" spans="2:3" ht="12.75">
      <c r="B432" s="53" t="str">
        <f>Concepts!B443</f>
        <v>Name</v>
      </c>
      <c r="C432" s="53">
        <f>ROW(Concepts!B440)</f>
        <v>440</v>
      </c>
    </row>
    <row r="433" spans="2:3" ht="12.75">
      <c r="B433" s="53" t="str">
        <f>Concepts!B444</f>
        <v>Name</v>
      </c>
      <c r="C433" s="53">
        <f>ROW(Concepts!B441)</f>
        <v>441</v>
      </c>
    </row>
    <row r="434" spans="2:3" ht="12.75">
      <c r="B434" s="53" t="str">
        <f>Concepts!B445</f>
        <v>Name</v>
      </c>
      <c r="C434" s="53">
        <f>ROW(Concepts!B442)</f>
        <v>442</v>
      </c>
    </row>
    <row r="435" spans="2:3" ht="12.75">
      <c r="B435" s="53" t="str">
        <f>Concepts!B446</f>
        <v>Name</v>
      </c>
      <c r="C435" s="53">
        <f>ROW(Concepts!B443)</f>
        <v>443</v>
      </c>
    </row>
    <row r="436" spans="2:3" ht="12.75">
      <c r="B436" s="53" t="str">
        <f>Concepts!B447</f>
        <v>National Law URI</v>
      </c>
      <c r="C436" s="53">
        <f>ROW(Concepts!B444)</f>
        <v>444</v>
      </c>
    </row>
    <row r="437" spans="2:3" ht="12.75">
      <c r="B437" s="53" t="str">
        <f>Concepts!B448</f>
        <v>National Law URI</v>
      </c>
      <c r="C437" s="53">
        <f>ROW(Concepts!B445)</f>
        <v>445</v>
      </c>
    </row>
    <row r="438" spans="2:3" ht="12.75">
      <c r="B438" s="53" t="str">
        <f>Concepts!B449</f>
        <v>No Award Reason</v>
      </c>
      <c r="C438" s="53">
        <f>ROW(Concepts!B446)</f>
        <v>446</v>
      </c>
    </row>
    <row r="439" spans="2:3" ht="12.75">
      <c r="B439" s="53" t="str">
        <f>Concepts!B450</f>
        <v>No Award Reason</v>
      </c>
      <c r="C439" s="53">
        <f>ROW(Concepts!B447)</f>
        <v>447</v>
      </c>
    </row>
    <row r="440" spans="2:3" ht="12.75">
      <c r="B440" s="53" t="str">
        <f>Concepts!B451</f>
        <v>No Further Negociation Indicator</v>
      </c>
      <c r="C440" s="53">
        <f>ROW(Concepts!B448)</f>
        <v>448</v>
      </c>
    </row>
    <row r="441" spans="2:3" ht="12.75">
      <c r="B441" s="53" t="str">
        <f>Concepts!B452</f>
        <v>No Further Negociation Indicator</v>
      </c>
      <c r="C441" s="53">
        <f>ROW(Concepts!B449)</f>
        <v>449</v>
      </c>
    </row>
    <row r="442" spans="2:3" ht="12.75">
      <c r="B442" s="53" t="str">
        <f>Concepts!B453</f>
        <v>Notice</v>
      </c>
      <c r="C442" s="53">
        <f>ROW(Concepts!B450)</f>
        <v>450</v>
      </c>
    </row>
    <row r="443" spans="2:3" ht="12.75">
      <c r="B443" s="53" t="str">
        <f>Concepts!B454</f>
        <v>Number Award</v>
      </c>
      <c r="C443" s="53">
        <f>ROW(Concepts!B451)</f>
        <v>451</v>
      </c>
    </row>
    <row r="444" spans="2:3" ht="12.75">
      <c r="B444" s="53" t="str">
        <f>Concepts!B455</f>
        <v>Number Award</v>
      </c>
      <c r="C444" s="53">
        <f>ROW(Concepts!B452)</f>
        <v>452</v>
      </c>
    </row>
    <row r="445" spans="2:3" ht="12.75">
      <c r="B445" s="53" t="str">
        <f>Concepts!B456</f>
        <v>Number Requests Received</v>
      </c>
      <c r="C445" s="53">
        <f>ROW(Concepts!B453)</f>
        <v>453</v>
      </c>
    </row>
    <row r="446" spans="2:3" ht="12.75">
      <c r="B446" s="53" t="str">
        <f>Concepts!B457</f>
        <v>Number Requests Received</v>
      </c>
      <c r="C446" s="53">
        <f>ROW(Concepts!B454)</f>
        <v>454</v>
      </c>
    </row>
    <row r="447" spans="2:3" ht="12.75">
      <c r="B447" s="53" t="str">
        <f>Concepts!B458</f>
        <v>Number Tenders Other EU</v>
      </c>
      <c r="C447" s="53">
        <f>ROW(Concepts!B455)</f>
        <v>455</v>
      </c>
    </row>
    <row r="448" spans="2:3" ht="12.75">
      <c r="B448" s="53" t="str">
        <f>Concepts!B459</f>
        <v>Number Tenders Other EU</v>
      </c>
      <c r="C448" s="53">
        <f>ROW(Concepts!B456)</f>
        <v>456</v>
      </c>
    </row>
    <row r="449" spans="2:3" ht="12.75">
      <c r="B449" s="53" t="str">
        <f>Concepts!B460</f>
        <v>Number Tenders Other EU</v>
      </c>
      <c r="C449" s="53">
        <f>ROW(Concepts!B457)</f>
        <v>457</v>
      </c>
    </row>
    <row r="450" spans="2:3" ht="12.75">
      <c r="B450" s="53" t="str">
        <f>Concepts!B461</f>
        <v>Number Tenders Received</v>
      </c>
      <c r="C450" s="53">
        <f>ROW(Concepts!B458)</f>
        <v>458</v>
      </c>
    </row>
    <row r="451" spans="2:3" ht="12.75">
      <c r="B451" s="53" t="str">
        <f>Concepts!B462</f>
        <v>Number Tenders Received</v>
      </c>
      <c r="C451" s="53">
        <f>ROW(Concepts!B459)</f>
        <v>459</v>
      </c>
    </row>
    <row r="452" spans="2:3" ht="12.75">
      <c r="B452" s="53" t="str">
        <f>Concepts!B463</f>
        <v>Number Tenders Received</v>
      </c>
      <c r="C452" s="53">
        <f>ROW(Concepts!B460)</f>
        <v>460</v>
      </c>
    </row>
    <row r="453" spans="2:3" ht="12.75">
      <c r="B453" s="53" t="str">
        <f>Concepts!B464</f>
        <v>Number Tenders Received EMEANS</v>
      </c>
      <c r="C453" s="53">
        <f>ROW(Concepts!B461)</f>
        <v>461</v>
      </c>
    </row>
    <row r="454" spans="2:3" ht="12.75">
      <c r="B454" s="53" t="str">
        <f>Concepts!B465</f>
        <v>Number Tenders Received EMEANS</v>
      </c>
      <c r="C454" s="53">
        <f>ROW(Concepts!B462)</f>
        <v>462</v>
      </c>
    </row>
    <row r="455" spans="2:3" ht="12.75">
      <c r="B455" s="53" t="str">
        <f>Concepts!B466</f>
        <v>Number Tenders Received EMEANS</v>
      </c>
      <c r="C455" s="53">
        <f>ROW(Concepts!B463)</f>
        <v>463</v>
      </c>
    </row>
    <row r="456" spans="2:3" ht="12.75">
      <c r="B456" s="53" t="str">
        <f>Concepts!B467</f>
        <v>Number Tenders SME</v>
      </c>
      <c r="C456" s="53">
        <f>ROW(Concepts!B464)</f>
        <v>464</v>
      </c>
    </row>
    <row r="457" spans="2:3" ht="12.75">
      <c r="B457" s="53" t="str">
        <f>Concepts!B468</f>
        <v>Number Tenders SME</v>
      </c>
      <c r="C457" s="53">
        <f>ROW(Concepts!B465)</f>
        <v>465</v>
      </c>
    </row>
    <row r="458" spans="2:3" ht="12.75">
      <c r="B458" s="53" t="str">
        <f>Concepts!B469</f>
        <v>Number Tenders SME</v>
      </c>
      <c r="C458" s="53">
        <f>ROW(Concepts!B466)</f>
        <v>466</v>
      </c>
    </row>
    <row r="459" spans="2:3" ht="12.75">
      <c r="B459" s="53" t="str">
        <f>Concepts!B470</f>
        <v>Number Year Month</v>
      </c>
      <c r="C459" s="53">
        <f>ROW(Concepts!B467)</f>
        <v>467</v>
      </c>
    </row>
    <row r="460" spans="2:3" ht="12.75">
      <c r="B460" s="53" t="str">
        <f>Concepts!B471</f>
        <v>NUTS Code</v>
      </c>
      <c r="C460" s="53">
        <f>ROW(Concepts!B468)</f>
        <v>468</v>
      </c>
    </row>
    <row r="461" spans="2:3" ht="12.75">
      <c r="B461" s="53" t="str">
        <f>Concepts!B472</f>
        <v>NUTS Code</v>
      </c>
      <c r="C461" s="53">
        <f>ROW(Concepts!B469)</f>
        <v>469</v>
      </c>
    </row>
    <row r="462" spans="2:3" ht="12.75">
      <c r="B462" s="53" t="str">
        <f>Concepts!B473</f>
        <v>NUTS Code</v>
      </c>
      <c r="C462" s="53">
        <f>ROW(Concepts!B470)</f>
        <v>470</v>
      </c>
    </row>
    <row r="463" spans="2:3" ht="12.75">
      <c r="B463" s="53" t="str">
        <f>Concepts!B474</f>
        <v>NUTS Code</v>
      </c>
      <c r="C463" s="53">
        <f>ROW(Concepts!B471)</f>
        <v>471</v>
      </c>
    </row>
    <row r="464" spans="2:3" ht="12.75">
      <c r="B464" s="53" t="str">
        <f>Concepts!B475</f>
        <v>NUTS Code</v>
      </c>
      <c r="C464" s="53">
        <f>ROW(Concepts!B472)</f>
        <v>472</v>
      </c>
    </row>
    <row r="465" spans="2:3" ht="12.75">
      <c r="B465" s="53" t="str">
        <f>Concepts!B476</f>
        <v>NUTS Code</v>
      </c>
      <c r="C465" s="53">
        <f>ROW(Concepts!B473)</f>
        <v>473</v>
      </c>
    </row>
    <row r="466" spans="2:3" ht="12.75">
      <c r="B466" s="53" t="str">
        <f>Concepts!B477</f>
        <v>Open Conditions Date</v>
      </c>
      <c r="C466" s="53">
        <f>ROW(Concepts!B474)</f>
        <v>474</v>
      </c>
    </row>
    <row r="467" spans="2:3" ht="12.75">
      <c r="B467" s="53" t="str">
        <f>Concepts!B478</f>
        <v>Open Conditions Date</v>
      </c>
      <c r="C467" s="53">
        <f>ROW(Concepts!B475)</f>
        <v>475</v>
      </c>
    </row>
    <row r="468" spans="2:3" ht="12.75">
      <c r="B468" s="53" t="str">
        <f>Concepts!B479</f>
        <v>Open Conditions Description</v>
      </c>
      <c r="C468" s="53">
        <f>ROW(Concepts!B476)</f>
        <v>476</v>
      </c>
    </row>
    <row r="469" spans="2:3" ht="12.75">
      <c r="B469" s="53" t="str">
        <f>Concepts!B480</f>
        <v>Open Conditions Description</v>
      </c>
      <c r="C469" s="53">
        <f>ROW(Concepts!B477)</f>
        <v>477</v>
      </c>
    </row>
    <row r="470" spans="2:3" ht="12.75">
      <c r="B470" s="53" t="str">
        <f>Concepts!B481</f>
        <v>Open Conditions Place</v>
      </c>
      <c r="C470" s="53">
        <f>ROW(Concepts!B478)</f>
        <v>478</v>
      </c>
    </row>
    <row r="471" spans="2:3" ht="12.75">
      <c r="B471" s="53" t="str">
        <f>Concepts!B482</f>
        <v>Open Conditions Place</v>
      </c>
      <c r="C471" s="53">
        <f>ROW(Concepts!B479)</f>
        <v>479</v>
      </c>
    </row>
    <row r="472" spans="2:3" ht="12.75">
      <c r="B472" s="53" t="str">
        <f>Concepts!B483</f>
        <v>Options</v>
      </c>
      <c r="C472" s="53">
        <f>ROW(Concepts!B480)</f>
        <v>480</v>
      </c>
    </row>
    <row r="473" spans="2:3" ht="12.75">
      <c r="B473" s="53" t="str">
        <f>Concepts!B484</f>
        <v>Options</v>
      </c>
      <c r="C473" s="53">
        <f>ROW(Concepts!B481)</f>
        <v>481</v>
      </c>
    </row>
    <row r="474" spans="2:3" ht="12.75">
      <c r="B474" s="53" t="str">
        <f>Concepts!B485</f>
        <v>Options</v>
      </c>
      <c r="C474" s="53">
        <f>ROW(Concepts!B482)</f>
        <v>482</v>
      </c>
    </row>
    <row r="475" spans="2:3" ht="12.75">
      <c r="B475" s="53" t="str">
        <f>Concepts!B486</f>
        <v>Options</v>
      </c>
      <c r="C475" s="53">
        <f>ROW(Concepts!B483)</f>
        <v>483</v>
      </c>
    </row>
    <row r="476" spans="2:3" ht="12.75">
      <c r="B476" s="53" t="str">
        <f>Concepts!B487</f>
        <v>Options</v>
      </c>
      <c r="C476" s="53">
        <f>ROW(Concepts!B484)</f>
        <v>484</v>
      </c>
    </row>
    <row r="477" spans="2:3" ht="12.75">
      <c r="B477" s="53" t="str">
        <f>Concepts!B488</f>
        <v>Options</v>
      </c>
      <c r="C477" s="53">
        <f>ROW(Concepts!B485)</f>
        <v>485</v>
      </c>
    </row>
    <row r="478" spans="2:3" ht="12.75">
      <c r="B478" s="53" t="str">
        <f>Concepts!B489</f>
        <v>Options</v>
      </c>
      <c r="C478" s="53">
        <f>ROW(Concepts!B486)</f>
        <v>486</v>
      </c>
    </row>
    <row r="479" spans="2:3" ht="12.75">
      <c r="B479" s="53" t="str">
        <f>Concepts!B490</f>
        <v>Organisation</v>
      </c>
      <c r="C479" s="53">
        <f>ROW(Concepts!B487)</f>
        <v>487</v>
      </c>
    </row>
    <row r="480" spans="2:3" ht="12.75">
      <c r="B480" s="53" t="str">
        <f>Concepts!B491</f>
        <v>Organisation Identifier</v>
      </c>
      <c r="C480" s="53">
        <f>ROW(Concepts!B488)</f>
        <v>488</v>
      </c>
    </row>
    <row r="481" spans="2:3" ht="12.75">
      <c r="B481" s="53" t="str">
        <f>Concepts!B492</f>
        <v>Organisation Identifier</v>
      </c>
      <c r="C481" s="53">
        <f>ROW(Concepts!B489)</f>
        <v>489</v>
      </c>
    </row>
    <row r="482" spans="2:3" ht="12.75">
      <c r="B482" s="53" t="str">
        <f>Concepts!B493</f>
        <v>Organisation Identifier</v>
      </c>
      <c r="C482" s="53">
        <f>ROW(Concepts!B490)</f>
        <v>490</v>
      </c>
    </row>
    <row r="483" spans="2:3" ht="12.75">
      <c r="B483" s="53" t="str">
        <f>Concepts!B494</f>
        <v>Organisation Identifier</v>
      </c>
      <c r="C483" s="53">
        <f>ROW(Concepts!B491)</f>
        <v>491</v>
      </c>
    </row>
    <row r="484" spans="2:3" ht="12.75">
      <c r="B484" s="53" t="str">
        <f>Concepts!B495</f>
        <v>Organisation Identifier</v>
      </c>
      <c r="C484" s="53">
        <f>ROW(Concepts!B492)</f>
        <v>492</v>
      </c>
    </row>
    <row r="485" spans="2:3" ht="12.75">
      <c r="B485" s="53" t="str">
        <f>Concepts!B496</f>
        <v>Organisation Identifier</v>
      </c>
      <c r="C485" s="53">
        <f>ROW(Concepts!B493)</f>
        <v>493</v>
      </c>
    </row>
    <row r="486" spans="2:3" ht="12.75">
      <c r="B486" s="53" t="str">
        <f>Concepts!B497</f>
        <v>Outsourced Procedure Indicator</v>
      </c>
      <c r="C486" s="53">
        <f>ROW(Concepts!B494)</f>
        <v>494</v>
      </c>
    </row>
    <row r="487" spans="2:3" ht="12.75">
      <c r="B487" s="53" t="str">
        <f>Concepts!B498</f>
        <v>Outsourced Procedure Indicator</v>
      </c>
      <c r="C487" s="53">
        <f>ROW(Concepts!B495)</f>
        <v>495</v>
      </c>
    </row>
    <row r="488" spans="2:3" ht="12.75">
      <c r="B488" s="53" t="str">
        <f>Concepts!B499</f>
        <v>Participant Pay</v>
      </c>
      <c r="C488" s="53">
        <f>ROW(Concepts!B496)</f>
        <v>496</v>
      </c>
    </row>
    <row r="489" spans="2:3" ht="12.75">
      <c r="B489" s="53" t="str">
        <f>Concepts!B500</f>
        <v>Participant Pay</v>
      </c>
      <c r="C489" s="53">
        <f>ROW(Concepts!B497)</f>
        <v>497</v>
      </c>
    </row>
    <row r="490" spans="2:3" ht="12.75">
      <c r="B490" s="53" t="str">
        <f>Concepts!B501</f>
        <v>Participant Pay</v>
      </c>
      <c r="C490" s="53">
        <f>ROW(Concepts!B498)</f>
        <v>498</v>
      </c>
    </row>
    <row r="491" spans="2:3" ht="12.75">
      <c r="B491" s="53" t="str">
        <f>Concepts!B502</f>
        <v>Participant Pay</v>
      </c>
      <c r="C491" s="53">
        <f>ROW(Concepts!B499)</f>
        <v>499</v>
      </c>
    </row>
    <row r="492" spans="2:3" ht="12.75">
      <c r="B492" s="53" t="str">
        <f>Concepts!B503</f>
        <v>Participants Name</v>
      </c>
      <c r="C492" s="53">
        <f>ROW(Concepts!B500)</f>
        <v>500</v>
      </c>
    </row>
    <row r="493" spans="2:3" ht="12.75">
      <c r="B493" s="53" t="str">
        <f>Concepts!B504</f>
        <v>Participants Name</v>
      </c>
      <c r="C493" s="53">
        <f>ROW(Concepts!B501)</f>
        <v>501</v>
      </c>
    </row>
    <row r="494" spans="2:3" ht="12.75">
      <c r="B494" s="53" t="str">
        <f>Concepts!B505</f>
        <v>Participants Name</v>
      </c>
      <c r="C494" s="53">
        <f>ROW(Concepts!B502)</f>
        <v>502</v>
      </c>
    </row>
    <row r="495" spans="2:3" ht="12.75">
      <c r="B495" s="53" t="str">
        <f>Concepts!B506</f>
        <v>Participation Deadline</v>
      </c>
      <c r="C495" s="53">
        <f>ROW(Concepts!B503)</f>
        <v>503</v>
      </c>
    </row>
    <row r="496" spans="2:3" ht="12.75">
      <c r="B496" s="53" t="str">
        <f>Concepts!B507</f>
        <v>Participation Deadline</v>
      </c>
      <c r="C496" s="53">
        <f>ROW(Concepts!B504)</f>
        <v>504</v>
      </c>
    </row>
    <row r="497" spans="2:3" ht="12.75">
      <c r="B497" s="53" t="str">
        <f>Concepts!B508</f>
        <v>Participation Deadline</v>
      </c>
      <c r="C497" s="53">
        <f>ROW(Concepts!B505)</f>
        <v>505</v>
      </c>
    </row>
    <row r="498" spans="2:3" ht="12.75">
      <c r="B498" s="53" t="str">
        <f>Concepts!B509</f>
        <v>Performance Conditions</v>
      </c>
      <c r="C498" s="53">
        <f>ROW(Concepts!B506)</f>
        <v>506</v>
      </c>
    </row>
    <row r="499" spans="2:3" ht="12.75">
      <c r="B499" s="53" t="str">
        <f>Concepts!B510</f>
        <v>Performance Conditions</v>
      </c>
      <c r="C499" s="53">
        <f>ROW(Concepts!B507)</f>
        <v>507</v>
      </c>
    </row>
    <row r="500" spans="2:3" ht="12.75">
      <c r="B500" s="53" t="str">
        <f>Concepts!B511</f>
        <v>Performance Conditions</v>
      </c>
      <c r="C500" s="53">
        <f>ROW(Concepts!B508)</f>
        <v>508</v>
      </c>
    </row>
    <row r="501" spans="2:3" ht="12.75">
      <c r="B501" s="53" t="str">
        <f>Concepts!B512</f>
        <v>Performance Staff Qualification</v>
      </c>
      <c r="C501" s="53">
        <f>ROW(Concepts!B509)</f>
        <v>509</v>
      </c>
    </row>
    <row r="502" spans="2:3" ht="12.75">
      <c r="B502" s="53" t="str">
        <f>Concepts!B513</f>
        <v>Performance Staff Qualification</v>
      </c>
      <c r="C502" s="53">
        <f>ROW(Concepts!B510)</f>
        <v>510</v>
      </c>
    </row>
    <row r="503" spans="2:3" ht="12.75">
      <c r="B503" s="53" t="str">
        <f>Concepts!B514</f>
        <v>Period</v>
      </c>
      <c r="C503" s="53">
        <f>ROW(Concepts!B511)</f>
        <v>511</v>
      </c>
    </row>
    <row r="504" spans="2:3" ht="12.75">
      <c r="B504" s="53" t="str">
        <f>Concepts!B515</f>
        <v>Personal Situation Exclusion Criterion</v>
      </c>
      <c r="C504" s="53">
        <f>ROW(Concepts!B512)</f>
        <v>512</v>
      </c>
    </row>
    <row r="505" spans="2:3" ht="12.75">
      <c r="B505" s="53" t="str">
        <f>Concepts!B516</f>
        <v>Personal Situation Exclusion Criterion</v>
      </c>
      <c r="C505" s="53">
        <f>ROW(Concepts!B513)</f>
        <v>513</v>
      </c>
    </row>
    <row r="506" spans="2:3" ht="12.75">
      <c r="B506" s="53" t="str">
        <f>Concepts!B517</f>
        <v>Personal Situation Exclusion Criterion</v>
      </c>
      <c r="C506" s="53">
        <f>ROW(Concepts!B514)</f>
        <v>514</v>
      </c>
    </row>
    <row r="507" spans="2:3" ht="12.75">
      <c r="B507" s="53" t="str">
        <f>Concepts!B518</f>
        <v>Personal Situation Exclusion Criterion</v>
      </c>
      <c r="C507" s="53">
        <f>ROW(Concepts!B515)</f>
        <v>515</v>
      </c>
    </row>
    <row r="508" spans="2:3" ht="12.75">
      <c r="B508" s="53" t="str">
        <f>Concepts!B519</f>
        <v>Phone</v>
      </c>
      <c r="C508" s="53">
        <f>ROW(Concepts!B516)</f>
        <v>516</v>
      </c>
    </row>
    <row r="509" spans="2:3" ht="12.75">
      <c r="B509" s="53" t="str">
        <f>Concepts!B520</f>
        <v>Phone</v>
      </c>
      <c r="C509" s="53">
        <f>ROW(Concepts!B517)</f>
        <v>517</v>
      </c>
    </row>
    <row r="510" spans="2:3" ht="12.75">
      <c r="B510" s="53" t="str">
        <f>Concepts!B521</f>
        <v>Postal Code</v>
      </c>
      <c r="C510" s="53">
        <f>ROW(Concepts!B518)</f>
        <v>518</v>
      </c>
    </row>
    <row r="511" spans="2:3" ht="12.75">
      <c r="B511" s="53" t="str">
        <f>Concepts!B522</f>
        <v>Postal Code</v>
      </c>
      <c r="C511" s="53">
        <f>ROW(Concepts!B519)</f>
        <v>519</v>
      </c>
    </row>
    <row r="512" spans="2:3" ht="12.75">
      <c r="B512" s="53" t="str">
        <f>Concepts!B523</f>
        <v>Preliminary Market Consultation</v>
      </c>
      <c r="C512" s="53">
        <f>ROW(Concepts!B520)</f>
        <v>520</v>
      </c>
    </row>
    <row r="513" spans="2:3" ht="12.75">
      <c r="B513" s="53" t="str">
        <f>Concepts!B524</f>
        <v>Preliminary Market Consultation</v>
      </c>
      <c r="C513" s="53">
        <f>ROW(Concepts!B521)</f>
        <v>521</v>
      </c>
    </row>
    <row r="514" spans="2:3" ht="12.75">
      <c r="B514" s="53" t="str">
        <f>Concepts!B525</f>
        <v>Prior Information Notice</v>
      </c>
      <c r="C514" s="53">
        <f>ROW(Concepts!B522)</f>
        <v>522</v>
      </c>
    </row>
    <row r="515" spans="2:3" ht="12.75">
      <c r="B515" s="53" t="str">
        <f>Concepts!B526</f>
        <v>Prize</v>
      </c>
      <c r="C515" s="53">
        <f>ROW(Concepts!B523)</f>
        <v>523</v>
      </c>
    </row>
    <row r="516" spans="2:3" ht="12.75">
      <c r="B516" s="53" t="str">
        <f>Concepts!B527</f>
        <v>Prize Awarded</v>
      </c>
      <c r="C516" s="53">
        <f>ROW(Concepts!B524)</f>
        <v>524</v>
      </c>
    </row>
    <row r="517" spans="2:3" ht="12.75">
      <c r="B517" s="53" t="str">
        <f>Concepts!B528</f>
        <v>Prize Awarded</v>
      </c>
      <c r="C517" s="53">
        <f>ROW(Concepts!B525)</f>
        <v>525</v>
      </c>
    </row>
    <row r="518" spans="2:3" ht="12.75">
      <c r="B518" s="53" t="str">
        <f>Concepts!B529</f>
        <v>Prize Awarded</v>
      </c>
      <c r="C518" s="53">
        <f>ROW(Concepts!B526)</f>
        <v>526</v>
      </c>
    </row>
    <row r="519" spans="2:3" ht="12.75">
      <c r="B519" s="53" t="str">
        <f>Concepts!B530</f>
        <v>Prize Awarded</v>
      </c>
      <c r="C519" s="53">
        <f>ROW(Concepts!B527)</f>
        <v>527</v>
      </c>
    </row>
    <row r="520" spans="2:3" ht="12.75">
      <c r="B520" s="53" t="str">
        <f>Concepts!B531</f>
        <v>Prize Awarded</v>
      </c>
      <c r="C520" s="53">
        <f>ROW(Concepts!B528)</f>
        <v>528</v>
      </c>
    </row>
    <row r="521" spans="2:3" ht="12.75">
      <c r="B521" s="53" t="str">
        <f>Concepts!B532</f>
        <v>Prize Awarded</v>
      </c>
      <c r="C521" s="53">
        <f>ROW(Concepts!B529)</f>
        <v>529</v>
      </c>
    </row>
    <row r="522" spans="2:3" ht="12.75">
      <c r="B522" s="53" t="str">
        <f>Concepts!B533</f>
        <v>Prize Value</v>
      </c>
      <c r="C522" s="53">
        <f>ROW(Concepts!B530)</f>
        <v>530</v>
      </c>
    </row>
    <row r="523" spans="2:3" ht="12.75">
      <c r="B523" s="53" t="str">
        <f>Concepts!B534</f>
        <v>Prize Value</v>
      </c>
      <c r="C523" s="53">
        <f>ROW(Concepts!B531)</f>
        <v>531</v>
      </c>
    </row>
    <row r="524" spans="2:3" ht="12.75">
      <c r="B524" s="53" t="str">
        <f>Concepts!B535</f>
        <v>Procedure Type</v>
      </c>
      <c r="C524" s="53">
        <f>ROW(Concepts!B532)</f>
        <v>532</v>
      </c>
    </row>
    <row r="525" spans="2:3" ht="12.75">
      <c r="B525" s="53" t="str">
        <f>Concepts!B536</f>
        <v>Procedure Type</v>
      </c>
      <c r="C525" s="53">
        <f>ROW(Concepts!B533)</f>
        <v>533</v>
      </c>
    </row>
    <row r="526" spans="2:3" ht="12.75">
      <c r="B526" s="53" t="str">
        <f>Concepts!B537</f>
        <v>Procedure Type</v>
      </c>
      <c r="C526" s="53">
        <f>ROW(Concepts!B534)</f>
        <v>534</v>
      </c>
    </row>
    <row r="527" spans="2:3" ht="12.75">
      <c r="B527" s="53" t="str">
        <f>Concepts!B538</f>
        <v>Procedure Type</v>
      </c>
      <c r="C527" s="53">
        <f>ROW(Concepts!B535)</f>
        <v>535</v>
      </c>
    </row>
    <row r="528" spans="2:3" ht="12.75">
      <c r="B528" s="53" t="str">
        <f>Concepts!B539</f>
        <v>Procedure Type</v>
      </c>
      <c r="C528" s="53">
        <f>ROW(Concepts!B536)</f>
        <v>536</v>
      </c>
    </row>
    <row r="529" spans="2:3" ht="12.75">
      <c r="B529" s="53" t="str">
        <f>Concepts!B540</f>
        <v>Procedure Type</v>
      </c>
      <c r="C529" s="53">
        <f>ROW(Concepts!B537)</f>
        <v>537</v>
      </c>
    </row>
    <row r="530" spans="2:3" ht="12.75">
      <c r="B530" s="53" t="str">
        <f>Concepts!B541</f>
        <v>Process</v>
      </c>
      <c r="C530" s="53">
        <f>ROW(Concepts!B538)</f>
        <v>538</v>
      </c>
    </row>
    <row r="531" spans="2:3" ht="12.75">
      <c r="B531" s="53" t="str">
        <f>Concepts!B542</f>
        <v>Process</v>
      </c>
      <c r="C531" s="53">
        <f>ROW(Concepts!B539)</f>
        <v>539</v>
      </c>
    </row>
    <row r="532" spans="2:3" ht="12.75">
      <c r="B532" s="53" t="str">
        <f>Concepts!B543</f>
        <v>Procurement Description</v>
      </c>
      <c r="C532" s="53">
        <f>ROW(Concepts!B540)</f>
        <v>540</v>
      </c>
    </row>
    <row r="533" spans="2:3" ht="12.75">
      <c r="B533" s="53" t="str">
        <f>Concepts!B544</f>
        <v>Procurement Description</v>
      </c>
      <c r="C533" s="53">
        <f>ROW(Concepts!B541)</f>
        <v>541</v>
      </c>
    </row>
    <row r="534" spans="2:3" ht="12.75">
      <c r="B534" s="53" t="str">
        <f>Concepts!B545</f>
        <v>Procurement Description</v>
      </c>
      <c r="C534" s="53">
        <f>ROW(Concepts!B542)</f>
        <v>542</v>
      </c>
    </row>
    <row r="535" spans="2:3" ht="12.75">
      <c r="B535" s="53" t="str">
        <f>Concepts!B546</f>
        <v>Procurement Description</v>
      </c>
      <c r="C535" s="53">
        <f>ROW(Concepts!B543)</f>
        <v>543</v>
      </c>
    </row>
    <row r="536" spans="2:3" ht="12.75">
      <c r="B536" s="53" t="str">
        <f>Concepts!B547</f>
        <v>Procurement Document</v>
      </c>
      <c r="C536" s="53">
        <f>ROW(Concepts!B544)</f>
        <v>544</v>
      </c>
    </row>
    <row r="537" spans="2:3" ht="12.75">
      <c r="B537" s="53" t="str">
        <f>Concepts!B548</f>
        <v>Procurement Document URL</v>
      </c>
      <c r="C537" s="53">
        <f>ROW(Concepts!B545)</f>
        <v>545</v>
      </c>
    </row>
    <row r="538" spans="2:3" ht="12.75">
      <c r="B538" s="53" t="str">
        <f>Concepts!B549</f>
        <v>Procurement Law</v>
      </c>
      <c r="C538" s="53">
        <f>ROW(Concepts!B546)</f>
        <v>546</v>
      </c>
    </row>
    <row r="539" spans="2:3" ht="12.75">
      <c r="B539" s="53" t="str">
        <f>Concepts!B550</f>
        <v>Procurement Law</v>
      </c>
      <c r="C539" s="53">
        <f>ROW(Concepts!B547)</f>
        <v>547</v>
      </c>
    </row>
    <row r="540" spans="2:3" ht="12.75">
      <c r="B540" s="53" t="str">
        <f>Concepts!B551</f>
        <v>Procurement Law</v>
      </c>
      <c r="C540" s="53">
        <f>ROW(Concepts!B548)</f>
        <v>548</v>
      </c>
    </row>
    <row r="541" spans="2:3" ht="12.75">
      <c r="B541" s="53" t="str">
        <f>Concepts!B552</f>
        <v>Procurement Law</v>
      </c>
      <c r="C541" s="53">
        <f>ROW(Concepts!B549)</f>
        <v>549</v>
      </c>
    </row>
    <row r="542" spans="2:3" ht="12.75">
      <c r="B542" s="53" t="str">
        <f>Concepts!B553</f>
        <v>Procurement Objects</v>
      </c>
      <c r="C542" s="53">
        <f>ROW(Concepts!B550)</f>
        <v>550</v>
      </c>
    </row>
    <row r="543" spans="2:3" ht="12.75">
      <c r="B543" s="53" t="str">
        <f>Concepts!B554</f>
        <v>Procurement Procedure</v>
      </c>
      <c r="C543" s="53">
        <f>ROW(Concepts!B551)</f>
        <v>551</v>
      </c>
    </row>
    <row r="544" spans="2:3" ht="12.75">
      <c r="B544" s="53" t="str">
        <f>Concepts!B555</f>
        <v>Procurement Project</v>
      </c>
      <c r="C544" s="53">
        <f>ROW(Concepts!B552)</f>
        <v>552</v>
      </c>
    </row>
    <row r="545" spans="2:3" ht="12.75">
      <c r="B545" s="53" t="str">
        <f>Concepts!B556</f>
        <v>Procurement type</v>
      </c>
      <c r="C545" s="53">
        <f>ROW(Concepts!B553)</f>
        <v>553</v>
      </c>
    </row>
    <row r="546" spans="2:3" ht="12.75">
      <c r="B546" s="53" t="str">
        <f>Concepts!B557</f>
        <v>Procurement type</v>
      </c>
      <c r="C546" s="53">
        <f>ROW(Concepts!B554)</f>
        <v>554</v>
      </c>
    </row>
    <row r="547" spans="2:3" ht="12.75">
      <c r="B547" s="53" t="str">
        <f>Concepts!B558</f>
        <v>Procurement type</v>
      </c>
      <c r="C547" s="53">
        <f>ROW(Concepts!B555)</f>
        <v>555</v>
      </c>
    </row>
    <row r="548" spans="2:3" ht="12.75">
      <c r="B548" s="53" t="str">
        <f>Concepts!B559</f>
        <v>Procurement type</v>
      </c>
      <c r="C548" s="53">
        <f>ROW(Concepts!B556)</f>
        <v>556</v>
      </c>
    </row>
    <row r="549" spans="2:3" ht="12.75">
      <c r="B549" s="53" t="str">
        <f>Concepts!B560</f>
        <v>Procurement type</v>
      </c>
      <c r="C549" s="53">
        <f>ROW(Concepts!B557)</f>
        <v>557</v>
      </c>
    </row>
    <row r="550" spans="2:3" ht="12.75">
      <c r="B550" s="53" t="str">
        <f>Concepts!B561</f>
        <v>Procurement type</v>
      </c>
      <c r="C550" s="53">
        <f>ROW(Concepts!B558)</f>
        <v>558</v>
      </c>
    </row>
    <row r="551" spans="2:3" ht="12.75">
      <c r="B551" s="53" t="str">
        <f>Concepts!B562</f>
        <v>Procuring Entity</v>
      </c>
      <c r="C551" s="53">
        <f>ROW(Concepts!B559)</f>
        <v>559</v>
      </c>
    </row>
    <row r="552" spans="2:3" ht="12.75">
      <c r="B552" s="53" t="str">
        <f>Concepts!B563</f>
        <v>Profession</v>
      </c>
      <c r="C552" s="53">
        <f>ROW(Concepts!B560)</f>
        <v>560</v>
      </c>
    </row>
    <row r="553" spans="2:3" ht="12.75">
      <c r="B553" s="53" t="str">
        <f>Concepts!B564</f>
        <v>Profession</v>
      </c>
      <c r="C553" s="53">
        <f>ROW(Concepts!B561)</f>
        <v>561</v>
      </c>
    </row>
    <row r="554" spans="2:3" ht="12.75">
      <c r="B554" s="53" t="str">
        <f>Concepts!B565</f>
        <v>Publication Date</v>
      </c>
      <c r="C554" s="53">
        <f>ROW(Concepts!B562)</f>
        <v>562</v>
      </c>
    </row>
    <row r="555" spans="2:3" ht="12.75">
      <c r="B555" s="53" t="str">
        <f>Concepts!B566</f>
        <v>Publication Date</v>
      </c>
      <c r="C555" s="53">
        <f>ROW(Concepts!B563)</f>
        <v>563</v>
      </c>
    </row>
    <row r="556" spans="2:3" ht="12.75">
      <c r="B556" s="53" t="str">
        <f>Concepts!B567</f>
        <v>Publication Date</v>
      </c>
      <c r="C556" s="53">
        <f>ROW(Concepts!B564)</f>
        <v>564</v>
      </c>
    </row>
    <row r="557" spans="2:3" ht="12.75">
      <c r="B557" s="53" t="str">
        <f>Concepts!B568</f>
        <v>Publication Date</v>
      </c>
      <c r="C557" s="53">
        <f>ROW(Concepts!B565)</f>
        <v>565</v>
      </c>
    </row>
    <row r="558" spans="2:3" ht="12.75">
      <c r="B558" s="53" t="str">
        <f>Concepts!B569</f>
        <v>Purpose</v>
      </c>
      <c r="C558" s="53">
        <f>ROW(Concepts!B566)</f>
        <v>566</v>
      </c>
    </row>
    <row r="559" spans="2:3" ht="12.75">
      <c r="B559" s="53" t="str">
        <f>Concepts!B570</f>
        <v>Quantity And Unit</v>
      </c>
      <c r="C559" s="53">
        <f>ROW(Concepts!B567)</f>
        <v>567</v>
      </c>
    </row>
    <row r="560" spans="2:3" ht="12.75">
      <c r="B560" s="53" t="str">
        <f>Concepts!B571</f>
        <v>Quantity And Unit</v>
      </c>
      <c r="C560" s="53">
        <f>ROW(Concepts!B568)</f>
        <v>568</v>
      </c>
    </row>
    <row r="561" spans="2:3" ht="12.75">
      <c r="B561" s="53" t="str">
        <f>Concepts!B572</f>
        <v>Quantity And Unit</v>
      </c>
      <c r="C561" s="53">
        <f>ROW(Concepts!B569)</f>
        <v>569</v>
      </c>
    </row>
    <row r="562" spans="2:3" ht="12.75">
      <c r="B562" s="53" t="str">
        <f>Concepts!B573</f>
        <v>Reason For Non-Electronic Submission</v>
      </c>
      <c r="C562" s="53">
        <f>ROW(Concepts!B570)</f>
        <v>570</v>
      </c>
    </row>
    <row r="563" spans="2:3" ht="12.75">
      <c r="B563" s="53" t="str">
        <f>Concepts!B574</f>
        <v>Reason For Non-Electronic Submission</v>
      </c>
      <c r="C563" s="53">
        <f>ROW(Concepts!B571)</f>
        <v>571</v>
      </c>
    </row>
    <row r="564" spans="2:3" ht="12.75">
      <c r="B564" s="53" t="str">
        <f>Concepts!B575</f>
        <v>Reason For Non-Electronic Submission</v>
      </c>
      <c r="C564" s="53">
        <f>ROW(Concepts!B572)</f>
        <v>572</v>
      </c>
    </row>
    <row r="565" spans="2:3" ht="12.75">
      <c r="B565" s="53" t="str">
        <f>Concepts!B576</f>
        <v>Reason For Non-Electronic Submission</v>
      </c>
      <c r="C565" s="53">
        <f>ROW(Concepts!B573)</f>
        <v>573</v>
      </c>
    </row>
    <row r="566" spans="2:3" ht="12.75">
      <c r="B566" s="53" t="str">
        <f>Concepts!B577</f>
        <v>Reason For Non-Electronic Submission</v>
      </c>
      <c r="C566" s="53">
        <f>ROW(Concepts!B574)</f>
        <v>574</v>
      </c>
    </row>
    <row r="567" spans="2:3" ht="12.75">
      <c r="B567" s="53" t="str">
        <f>Concepts!B579</f>
        <v>Receiver Party</v>
      </c>
      <c r="C567" s="53">
        <f>ROW(Concepts!B575)</f>
        <v>575</v>
      </c>
    </row>
    <row r="568" spans="2:3" ht="12.75">
      <c r="B568" s="53" t="str">
        <f>Concepts!B580</f>
        <v>Recurrent Estimated Timing</v>
      </c>
      <c r="C568" s="53">
        <f>ROW(Concepts!B576)</f>
        <v>576</v>
      </c>
    </row>
    <row r="569" spans="2:3" ht="12.75">
      <c r="B569" s="53" t="str">
        <f>Concepts!B581</f>
        <v>Recurrent Estimated Timing</v>
      </c>
      <c r="C569" s="53">
        <f>ROW(Concepts!B577)</f>
        <v>577</v>
      </c>
    </row>
    <row r="570" spans="2:3" ht="12.75">
      <c r="B570" s="53" t="str">
        <f>Concepts!B582</f>
        <v>Recurrent Indicator</v>
      </c>
      <c r="C570" s="53">
        <f>ROW(Concepts!B579)</f>
        <v>579</v>
      </c>
    </row>
    <row r="571" spans="2:3" ht="12.75">
      <c r="B571" s="53" t="str">
        <f>Concepts!B583</f>
        <v>Recurrent Indicator</v>
      </c>
      <c r="C571" s="53">
        <f>ROW(Concepts!B580)</f>
        <v>580</v>
      </c>
    </row>
    <row r="572" spans="2:3" ht="12.75">
      <c r="B572" s="53" t="str">
        <f>Concepts!B584</f>
        <v>Recurrent Indicator</v>
      </c>
      <c r="C572" s="53">
        <f>ROW(Concepts!B581)</f>
        <v>581</v>
      </c>
    </row>
    <row r="573" spans="2:3" ht="12.75">
      <c r="B573" s="53" t="str">
        <f>Concepts!B585</f>
        <v>Recurrent Indicator</v>
      </c>
      <c r="C573" s="53">
        <f>ROW(Concepts!B582)</f>
        <v>582</v>
      </c>
    </row>
    <row r="574" spans="2:3" ht="12.75">
      <c r="B574" s="53" t="str">
        <f>Concepts!B586</f>
        <v>Recurrent Indicator</v>
      </c>
      <c r="C574" s="53">
        <f>ROW(Concepts!B583)</f>
        <v>583</v>
      </c>
    </row>
    <row r="575" spans="2:3" ht="12.75">
      <c r="B575" s="53" t="str">
        <f>Concepts!B587</f>
        <v>Reduction Recourse Indicator</v>
      </c>
      <c r="C575" s="53">
        <f>ROW(Concepts!B584)</f>
        <v>584</v>
      </c>
    </row>
    <row r="576" spans="2:3" ht="12.75">
      <c r="B576" s="53" t="str">
        <f>Concepts!B588</f>
        <v>Reduction Recourse Indicator</v>
      </c>
      <c r="C576" s="53">
        <f>ROW(Concepts!B585)</f>
        <v>585</v>
      </c>
    </row>
    <row r="577" spans="2:3" ht="12.75">
      <c r="B577" s="53" t="str">
        <f>Concepts!B589</f>
        <v>Reduction Recourse Indicator</v>
      </c>
      <c r="C577" s="53">
        <f>ROW(Concepts!B586)</f>
        <v>586</v>
      </c>
    </row>
    <row r="578" spans="2:3" ht="12.75">
      <c r="B578" s="53" t="str">
        <f>Concepts!B590</f>
        <v>Reduction Recourse Indicator</v>
      </c>
      <c r="C578" s="53">
        <f>ROW(Concepts!B587)</f>
        <v>587</v>
      </c>
    </row>
    <row r="579" spans="2:3" ht="12.75">
      <c r="B579" s="53" t="str">
        <f>Concepts!B591</f>
        <v>Reduction Recourse Indicator</v>
      </c>
      <c r="C579" s="53">
        <f>ROW(Concepts!B588)</f>
        <v>588</v>
      </c>
    </row>
    <row r="580" spans="2:3" ht="12.75">
      <c r="B580" s="53" t="str">
        <f>Concepts!B592</f>
        <v>Reference Publication</v>
      </c>
      <c r="C580" s="53">
        <f>ROW(Concepts!B589)</f>
        <v>589</v>
      </c>
    </row>
    <row r="581" spans="2:3" ht="12.75">
      <c r="B581" s="53" t="str">
        <f>Concepts!B593</f>
        <v>Reference Publication</v>
      </c>
      <c r="C581" s="53">
        <f>ROW(Concepts!B590)</f>
        <v>590</v>
      </c>
    </row>
    <row r="582" spans="2:3" ht="12.75">
      <c r="B582" s="53" t="str">
        <f>Concepts!B594</f>
        <v>Reference Publication</v>
      </c>
      <c r="C582" s="53">
        <f>ROW(Concepts!B591)</f>
        <v>591</v>
      </c>
    </row>
    <row r="583" spans="2:3" ht="12.75">
      <c r="B583" s="53" t="str">
        <f>Concepts!B595</f>
        <v>Renewal</v>
      </c>
      <c r="C583" s="53">
        <f>ROW(Concepts!B592)</f>
        <v>592</v>
      </c>
    </row>
    <row r="584" spans="2:3" ht="12.75">
      <c r="B584" s="53" t="str">
        <f>Concepts!B596</f>
        <v>Renewal</v>
      </c>
      <c r="C584" s="53">
        <f>ROW(Concepts!B593)</f>
        <v>593</v>
      </c>
    </row>
    <row r="585" spans="2:3" ht="12.75">
      <c r="B585" s="53" t="str">
        <f>Concepts!B597</f>
        <v>Renewal</v>
      </c>
      <c r="C585" s="53">
        <f>ROW(Concepts!B594)</f>
        <v>594</v>
      </c>
    </row>
    <row r="586" spans="2:3" ht="12.75">
      <c r="B586" s="53" t="str">
        <f>Concepts!B598</f>
        <v>Renewal</v>
      </c>
      <c r="C586" s="53">
        <f>ROW(Concepts!B595)</f>
        <v>595</v>
      </c>
    </row>
    <row r="587" spans="2:3" ht="12.75">
      <c r="B587" s="53" t="str">
        <f>Concepts!B599</f>
        <v>Renewal</v>
      </c>
      <c r="C587" s="53">
        <f>ROW(Concepts!B596)</f>
        <v>596</v>
      </c>
    </row>
    <row r="588" spans="2:3" ht="12.75">
      <c r="B588" s="53" t="str">
        <f>Concepts!B600</f>
        <v>Renewal</v>
      </c>
      <c r="C588" s="53">
        <f>ROW(Concepts!B597)</f>
        <v>597</v>
      </c>
    </row>
    <row r="589" spans="2:3" ht="12.75">
      <c r="B589" s="53" t="str">
        <f>Concepts!B601</f>
        <v>Renewal</v>
      </c>
      <c r="C589" s="53">
        <f>ROW(Concepts!B598)</f>
        <v>598</v>
      </c>
    </row>
    <row r="590" spans="2:3" ht="12.75">
      <c r="B590" s="53" t="str">
        <f>Concepts!B602</f>
        <v>Request Information Deadline</v>
      </c>
      <c r="C590" s="53">
        <f>ROW(Concepts!B599)</f>
        <v>599</v>
      </c>
    </row>
    <row r="591" spans="2:3" ht="12.75">
      <c r="B591" s="53" t="str">
        <f>Concepts!B603</f>
        <v>Request Information Deadline</v>
      </c>
      <c r="C591" s="53">
        <f>ROW(Concepts!B600)</f>
        <v>600</v>
      </c>
    </row>
    <row r="592" spans="2:3" ht="12.75">
      <c r="B592" s="53" t="str">
        <f>Concepts!B604</f>
        <v>Request Information Deadline</v>
      </c>
      <c r="C592" s="53">
        <f>ROW(Concepts!B601)</f>
        <v>601</v>
      </c>
    </row>
    <row r="593" spans="2:3" ht="12.75">
      <c r="B593" s="53" t="str">
        <f>Concepts!B605</f>
        <v>Request Information Deadline</v>
      </c>
      <c r="C593" s="53">
        <f>ROW(Concepts!B602)</f>
        <v>602</v>
      </c>
    </row>
    <row r="594" spans="2:3" ht="12.75">
      <c r="B594" s="53" t="str">
        <f>Concepts!B606</f>
        <v>Reserved Contract</v>
      </c>
      <c r="C594" s="53">
        <f>ROW(Concepts!B603)</f>
        <v>603</v>
      </c>
    </row>
    <row r="595" spans="2:3" ht="12.75">
      <c r="B595" s="53" t="str">
        <f>Concepts!B607</f>
        <v>Reserved Contract</v>
      </c>
      <c r="C595" s="53">
        <f>ROW(Concepts!B604)</f>
        <v>604</v>
      </c>
    </row>
    <row r="596" spans="2:3" ht="12.75">
      <c r="B596" s="53" t="str">
        <f>Concepts!B608</f>
        <v>Reserved Contract</v>
      </c>
      <c r="C596" s="53">
        <f>ROW(Concepts!B605)</f>
        <v>605</v>
      </c>
    </row>
    <row r="597" spans="2:3" ht="12.75">
      <c r="B597" s="53" t="str">
        <f>Concepts!B609</f>
        <v>Reserved Contract</v>
      </c>
      <c r="C597" s="53">
        <f>ROW(Concepts!B606)</f>
        <v>606</v>
      </c>
    </row>
    <row r="598" spans="2:3" ht="12.75">
      <c r="B598" s="53" t="str">
        <f>Concepts!B610</f>
        <v>Result</v>
      </c>
      <c r="C598" s="53">
        <f>ROW(Concepts!B607)</f>
        <v>607</v>
      </c>
    </row>
    <row r="599" spans="2:3" ht="12.75">
      <c r="B599" s="53" t="str">
        <f>Concepts!B611</f>
        <v>Result</v>
      </c>
      <c r="C599" s="53">
        <f>ROW(Concepts!B608)</f>
        <v>608</v>
      </c>
    </row>
    <row r="600" spans="2:3" ht="12.75">
      <c r="B600" s="53" t="str">
        <f>Concepts!B612</f>
        <v>Revenue Value</v>
      </c>
      <c r="C600" s="53">
        <f>ROW(Concepts!B609)</f>
        <v>609</v>
      </c>
    </row>
    <row r="601" spans="2:3" ht="12.75">
      <c r="B601" s="53" t="str">
        <f>Concepts!B613</f>
        <v>Revenue Value</v>
      </c>
      <c r="C601" s="53">
        <f>ROW(Concepts!B610)</f>
        <v>610</v>
      </c>
    </row>
    <row r="602" spans="2:3" ht="12.75">
      <c r="B602" s="53" t="str">
        <f>Concepts!B614</f>
        <v>Review Information Party</v>
      </c>
      <c r="C602" s="53">
        <f>ROW(Concepts!B611)</f>
        <v>611</v>
      </c>
    </row>
    <row r="603" spans="2:3" ht="12.75">
      <c r="B603" s="53" t="str">
        <f>Concepts!B615</f>
        <v>Review Information Party</v>
      </c>
      <c r="C603" s="53">
        <f>ROW(Concepts!B612)</f>
        <v>612</v>
      </c>
    </row>
    <row r="604" spans="2:3" ht="12.75">
      <c r="B604" s="53" t="str">
        <f>Concepts!B616</f>
        <v>Review Party</v>
      </c>
      <c r="C604" s="53">
        <f>ROW(Concepts!B613)</f>
        <v>613</v>
      </c>
    </row>
    <row r="605" spans="2:3" ht="12.75">
      <c r="B605" s="53" t="str">
        <f>Concepts!B617</f>
        <v>Rules Criteria</v>
      </c>
      <c r="C605" s="53">
        <f>ROW(Concepts!B614)</f>
        <v>614</v>
      </c>
    </row>
    <row r="606" spans="2:3" ht="12.75">
      <c r="B606" s="53" t="str">
        <f>Concepts!B618</f>
        <v>Service Provider</v>
      </c>
      <c r="C606" s="53">
        <f>ROW(Concepts!B615)</f>
        <v>615</v>
      </c>
    </row>
    <row r="607" spans="2:3" ht="12.75">
      <c r="B607" s="53" t="str">
        <f>Concepts!B619</f>
        <v>Small enterprise</v>
      </c>
      <c r="C607" s="53">
        <f>ROW(Concepts!B616)</f>
        <v>616</v>
      </c>
    </row>
    <row r="608" spans="2:3" ht="12.75">
      <c r="B608" s="53" t="str">
        <f>Concepts!B620</f>
        <v>Small and Medium Sized Enterprise (SME)</v>
      </c>
      <c r="C608" s="53">
        <f>ROW(Concepts!B617)</f>
        <v>617</v>
      </c>
    </row>
    <row r="609" spans="2:3" ht="12.75">
      <c r="B609" s="53" t="str">
        <f>Concepts!B621</f>
        <v>Social Specific Services Indicator</v>
      </c>
      <c r="C609" s="53">
        <f>ROW(Concepts!B618)</f>
        <v>618</v>
      </c>
    </row>
    <row r="610" spans="2:3" ht="12.75">
      <c r="B610" s="53" t="str">
        <f>Concepts!B622</f>
        <v>Social Specific Services Indicator</v>
      </c>
      <c r="C610" s="53">
        <f>ROW(Concepts!B619)</f>
        <v>619</v>
      </c>
    </row>
    <row r="611" spans="2:3" ht="12.75">
      <c r="B611" s="53" t="str">
        <f>Concepts!B623</f>
        <v>Social Specific Services Indicator</v>
      </c>
      <c r="C611" s="53">
        <f>ROW(Concepts!B620)</f>
        <v>620</v>
      </c>
    </row>
    <row r="612" spans="2:3" ht="12.75">
      <c r="B612" s="53" t="str">
        <f>Concepts!B624</f>
        <v>Social Specific Services Indicator</v>
      </c>
      <c r="C612" s="53">
        <f>ROW(Concepts!B621)</f>
        <v>621</v>
      </c>
    </row>
    <row r="613" spans="2:3" ht="12.75">
      <c r="B613" s="53" t="str">
        <f>Concepts!B625</f>
        <v>Strategic Procurement</v>
      </c>
      <c r="C613" s="53">
        <f>ROW(Concepts!B622)</f>
        <v>622</v>
      </c>
    </row>
    <row r="614" spans="2:3" ht="12.75">
      <c r="B614" s="53" t="str">
        <f>Concepts!B626</f>
        <v>Strategic Procurement</v>
      </c>
      <c r="C614" s="53">
        <f>ROW(Concepts!B623)</f>
        <v>623</v>
      </c>
    </row>
    <row r="615" spans="2:3" ht="12.75">
      <c r="B615" s="53" t="str">
        <f>Concepts!B627</f>
        <v>Strategic Procurement</v>
      </c>
      <c r="C615" s="53">
        <f>ROW(Concepts!B624)</f>
        <v>624</v>
      </c>
    </row>
    <row r="616" spans="2:3" ht="12.75">
      <c r="B616" s="53" t="str">
        <f>Concepts!B628</f>
        <v>Street Address</v>
      </c>
      <c r="C616" s="53">
        <f>ROW(Concepts!B625)</f>
        <v>625</v>
      </c>
    </row>
    <row r="617" spans="2:3" ht="12.75">
      <c r="B617" s="53" t="str">
        <f>Concepts!B629</f>
        <v>Street Address</v>
      </c>
      <c r="C617" s="53">
        <f>ROW(Concepts!B626)</f>
        <v>626</v>
      </c>
    </row>
    <row r="618" spans="2:3" ht="12.75">
      <c r="B618" s="53" t="str">
        <f>Concepts!B630</f>
        <v>Street Number</v>
      </c>
      <c r="C618" s="53">
        <f>ROW(Concepts!B627)</f>
        <v>627</v>
      </c>
    </row>
    <row r="619" spans="2:3" ht="12.75">
      <c r="B619" s="53" t="str">
        <f>Concepts!B631</f>
        <v>Subcontract</v>
      </c>
      <c r="C619" s="53">
        <f>ROW(Concepts!B628)</f>
        <v>628</v>
      </c>
    </row>
    <row r="620" spans="2:3" ht="12.75">
      <c r="B620" s="53" t="str">
        <f>Concepts!B632</f>
        <v>Subcontract</v>
      </c>
      <c r="C620" s="53">
        <f>ROW(Concepts!B629)</f>
        <v>629</v>
      </c>
    </row>
    <row r="621" spans="2:3" ht="12.75">
      <c r="B621" s="53" t="str">
        <f>Concepts!B633</f>
        <v>Subcontracting Code</v>
      </c>
      <c r="C621" s="53">
        <f>ROW(Concepts!B630)</f>
        <v>630</v>
      </c>
    </row>
    <row r="622" spans="2:3" ht="12.75">
      <c r="B622" s="53" t="str">
        <f>Concepts!B634</f>
        <v>Subcontracting Code</v>
      </c>
      <c r="C622" s="53">
        <f>ROW(Concepts!B631)</f>
        <v>631</v>
      </c>
    </row>
    <row r="623" spans="2:3" ht="12.75">
      <c r="B623" s="53" t="str">
        <f>Concepts!B635</f>
        <v>Subcontracting Code</v>
      </c>
      <c r="C623" s="53">
        <f>ROW(Concepts!B632)</f>
        <v>632</v>
      </c>
    </row>
    <row r="624" spans="2:3" ht="12.75">
      <c r="B624" s="53" t="str">
        <f>Concepts!B636</f>
        <v>Subcontracting Part</v>
      </c>
      <c r="C624" s="53">
        <f>ROW(Concepts!B633)</f>
        <v>633</v>
      </c>
    </row>
    <row r="625" spans="2:3" ht="12.75">
      <c r="B625" s="53" t="str">
        <f>Concepts!B637</f>
        <v>Subcontracting Part</v>
      </c>
      <c r="C625" s="53">
        <f>ROW(Concepts!B634)</f>
        <v>634</v>
      </c>
    </row>
    <row r="626" spans="2:3" ht="12.75">
      <c r="B626" s="53" t="str">
        <f>Concepts!B638</f>
        <v>Subcontracting Part</v>
      </c>
      <c r="C626" s="53">
        <f>ROW(Concepts!B635)</f>
        <v>635</v>
      </c>
    </row>
    <row r="627" spans="2:3" ht="12.75">
      <c r="B627" s="53" t="str">
        <f>Concepts!B639</f>
        <v>Subcontracting Part</v>
      </c>
      <c r="C627" s="53">
        <f>ROW(Concepts!B636)</f>
        <v>636</v>
      </c>
    </row>
    <row r="628" spans="2:3" ht="12.75">
      <c r="B628" s="53" t="str">
        <f>Concepts!B640</f>
        <v>Subcontracting Part</v>
      </c>
      <c r="C628" s="53">
        <f>ROW(Concepts!B637)</f>
        <v>637</v>
      </c>
    </row>
    <row r="629" spans="2:3" ht="12.75">
      <c r="B629" s="53" t="str">
        <f>Concepts!B641</f>
        <v>Subcontracting Part</v>
      </c>
      <c r="C629" s="53">
        <f>ROW(Concepts!B638)</f>
        <v>638</v>
      </c>
    </row>
    <row r="630" spans="2:3" ht="12.75">
      <c r="B630" s="53" t="str">
        <f>Concepts!B642</f>
        <v>Subcontracting Part</v>
      </c>
      <c r="C630" s="53">
        <f>ROW(Concepts!B639)</f>
        <v>639</v>
      </c>
    </row>
    <row r="631" spans="2:3" ht="12.75">
      <c r="B631" s="53" t="str">
        <f>Concepts!B643</f>
        <v>Subcontracting Part</v>
      </c>
      <c r="C631" s="53">
        <f>ROW(Concepts!B640)</f>
        <v>640</v>
      </c>
    </row>
    <row r="632" spans="2:3" ht="12.75">
      <c r="B632" s="53" t="str">
        <f>Concepts!B644</f>
        <v>Subcontracting Part</v>
      </c>
      <c r="C632" s="53">
        <f>ROW(Concepts!B641)</f>
        <v>641</v>
      </c>
    </row>
    <row r="633" spans="2:3" ht="12.75">
      <c r="B633" s="53" t="str">
        <f>Concepts!B645</f>
        <v>Subcontracting Part</v>
      </c>
      <c r="C633" s="53">
        <f>ROW(Concepts!B642)</f>
        <v>642</v>
      </c>
    </row>
    <row r="634" spans="2:3" ht="12.75">
      <c r="B634" s="53" t="str">
        <f>Concepts!B646</f>
        <v>Subcontracting Part</v>
      </c>
      <c r="C634" s="53">
        <f>ROW(Concepts!B643)</f>
        <v>643</v>
      </c>
    </row>
    <row r="635" spans="2:3" ht="12.75">
      <c r="B635" s="53" t="str">
        <f>Concepts!B647</f>
        <v>Subcontracting Part</v>
      </c>
      <c r="C635" s="53">
        <f>ROW(Concepts!B644)</f>
        <v>644</v>
      </c>
    </row>
    <row r="636" spans="2:3" ht="12.75">
      <c r="B636" s="53" t="str">
        <f>Concepts!B648</f>
        <v>Subcontracting Part</v>
      </c>
      <c r="C636" s="53">
        <f>ROW(Concepts!B645)</f>
        <v>645</v>
      </c>
    </row>
    <row r="637" spans="2:3" ht="12.75">
      <c r="B637" s="53" t="str">
        <f>Concepts!B649</f>
        <v>Suitability</v>
      </c>
      <c r="C637" s="53">
        <f>ROW(Concepts!B646)</f>
        <v>646</v>
      </c>
    </row>
    <row r="638" spans="2:3" ht="12.75">
      <c r="B638" s="53" t="str">
        <f>Concepts!B650</f>
        <v>Suitability</v>
      </c>
      <c r="C638" s="53">
        <f>ROW(Concepts!B647)</f>
        <v>647</v>
      </c>
    </row>
    <row r="639" spans="2:3" ht="12.75">
      <c r="B639" s="53" t="str">
        <f>Concepts!B651</f>
        <v>Suitability</v>
      </c>
      <c r="C639" s="53">
        <f>ROW(Concepts!B648)</f>
        <v>648</v>
      </c>
    </row>
    <row r="640" spans="2:3" ht="12.75">
      <c r="B640" s="53" t="str">
        <f>Concepts!B652</f>
        <v>Suitability</v>
      </c>
      <c r="C640" s="53">
        <f>ROW(Concepts!B649)</f>
        <v>649</v>
      </c>
    </row>
    <row r="641" spans="2:3" ht="12.75">
      <c r="B641" s="53" t="str">
        <f>Concepts!B653</f>
        <v>Suitability</v>
      </c>
      <c r="C641" s="53">
        <f>ROW(Concepts!B650)</f>
        <v>650</v>
      </c>
    </row>
    <row r="642" spans="2:3" ht="12.75">
      <c r="B642" s="53" t="str">
        <f>Concepts!B654</f>
        <v>Supplier</v>
      </c>
      <c r="C642" s="53">
        <f>ROW(Concepts!B651)</f>
        <v>651</v>
      </c>
    </row>
    <row r="643" spans="2:3" ht="12.75">
      <c r="B643" s="53" t="str">
        <f>Concepts!B655</f>
        <v>Tax Party</v>
      </c>
      <c r="C643" s="53">
        <f>ROW(Concepts!B652)</f>
        <v>652</v>
      </c>
    </row>
    <row r="644" spans="2:3" ht="12.75">
      <c r="B644" s="53" t="str">
        <f>Concepts!B656</f>
        <v>Tax Party</v>
      </c>
      <c r="C644" s="53">
        <f>ROW(Concepts!B653)</f>
        <v>653</v>
      </c>
    </row>
    <row r="645" spans="2:3" ht="12.75">
      <c r="B645" s="53" t="str">
        <f>Concepts!B657</f>
        <v>Tax Party Address URL General</v>
      </c>
      <c r="C645" s="53">
        <f>ROW(Concepts!B654)</f>
        <v>654</v>
      </c>
    </row>
    <row r="646" spans="2:3" ht="12.75">
      <c r="B646" s="53" t="str">
        <f>Concepts!B658</f>
        <v>Tax Party Address URL General</v>
      </c>
      <c r="C646" s="53">
        <f>ROW(Concepts!B655)</f>
        <v>655</v>
      </c>
    </row>
    <row r="647" spans="2:3" ht="12.75">
      <c r="B647" s="53" t="str">
        <f>Concepts!B659</f>
        <v>Tax Party Address URL General</v>
      </c>
      <c r="C647" s="53">
        <f>ROW(Concepts!B656)</f>
        <v>656</v>
      </c>
    </row>
    <row r="648" spans="2:3" ht="12.75">
      <c r="B648" s="53" t="str">
        <f>Concepts!B660</f>
        <v>Tax Party Address URL General</v>
      </c>
      <c r="C648" s="53">
        <f>ROW(Concepts!B657)</f>
        <v>657</v>
      </c>
    </row>
    <row r="649" spans="2:3" ht="12.75">
      <c r="B649" s="53" t="str">
        <f>Concepts!B661</f>
        <v>Technical And Professional Ability</v>
      </c>
      <c r="C649" s="53">
        <f>ROW(Concepts!B658)</f>
        <v>658</v>
      </c>
    </row>
    <row r="650" spans="2:3" ht="12.75">
      <c r="B650" s="53" t="str">
        <f>Concepts!B662</f>
        <v>Technical And Professional Ability</v>
      </c>
      <c r="C650" s="53">
        <f>ROW(Concepts!B659)</f>
        <v>659</v>
      </c>
    </row>
    <row r="651" spans="2:3" ht="12.75">
      <c r="B651" s="53" t="str">
        <f>Concepts!B663</f>
        <v>Technical And Professional Ability</v>
      </c>
      <c r="C651" s="53">
        <f>ROW(Concepts!B660)</f>
        <v>660</v>
      </c>
    </row>
    <row r="652" spans="2:3" ht="12.75">
      <c r="B652" s="53" t="str">
        <f>Concepts!B664</f>
        <v>Technical And Professional Ability</v>
      </c>
      <c r="C652" s="53">
        <f>ROW(Concepts!B661)</f>
        <v>661</v>
      </c>
    </row>
    <row r="653" spans="2:3" ht="12.75">
      <c r="B653" s="53" t="str">
        <f>Concepts!B665</f>
        <v>Technical And Professional Ability</v>
      </c>
      <c r="C653" s="53">
        <f>ROW(Concepts!B662)</f>
        <v>662</v>
      </c>
    </row>
    <row r="654" spans="2:3" ht="12.75">
      <c r="B654" s="53" t="str">
        <f>Concepts!B666</f>
        <v>Technical Evaluation Criterion</v>
      </c>
      <c r="C654" s="53">
        <f>ROW(Concepts!B663)</f>
        <v>663</v>
      </c>
    </row>
    <row r="655" spans="2:3" ht="12.75">
      <c r="B655" s="53" t="str">
        <f>Concepts!B667</f>
        <v>Technical Evaluation Criterion</v>
      </c>
      <c r="C655" s="53">
        <f>ROW(Concepts!B664)</f>
        <v>664</v>
      </c>
    </row>
    <row r="656" spans="2:3" ht="12.75">
      <c r="B656" s="53" t="str">
        <f>Concepts!B668</f>
        <v>Technical Specification</v>
      </c>
      <c r="C656" s="53">
        <f>ROW(Concepts!B665)</f>
        <v>665</v>
      </c>
    </row>
    <row r="657" spans="2:3" ht="12.75">
      <c r="B657" s="53" t="str">
        <f>Concepts!B669</f>
        <v>Technique</v>
      </c>
      <c r="C657" s="53">
        <f>ROW(Concepts!B666)</f>
        <v>666</v>
      </c>
    </row>
    <row r="658" spans="2:3" ht="12.75">
      <c r="B658" s="53" t="str">
        <f>Concepts!B670</f>
        <v>Tender</v>
      </c>
      <c r="C658" s="53">
        <f>ROW(Concepts!B667)</f>
        <v>667</v>
      </c>
    </row>
    <row r="659" spans="2:3" ht="12.75">
      <c r="B659" s="53" t="str">
        <f>Concepts!B671</f>
        <v>Tender Evaluation Result</v>
      </c>
      <c r="C659" s="53">
        <f>ROW(Concepts!B668)</f>
        <v>668</v>
      </c>
    </row>
    <row r="660" spans="2:3" ht="12.75">
      <c r="B660" s="53" t="str">
        <f>Concepts!B672</f>
        <v>Tender Submission</v>
      </c>
      <c r="C660" s="53">
        <f>ROW(Concepts!B669)</f>
        <v>669</v>
      </c>
    </row>
    <row r="661" spans="2:3" ht="12.75">
      <c r="B661" s="53" t="str">
        <f>Concepts!B673</f>
        <v>Tender Submission</v>
      </c>
      <c r="C661" s="53">
        <f>ROW(Concepts!B670)</f>
        <v>670</v>
      </c>
    </row>
    <row r="662" spans="2:3" ht="12.75">
      <c r="B662" s="53" t="str">
        <f>Concepts!B674</f>
        <v>Tender type</v>
      </c>
      <c r="C662" s="53">
        <f>ROW(Concepts!B671)</f>
        <v>671</v>
      </c>
    </row>
    <row r="663" spans="2:3" ht="12.75">
      <c r="B663" s="53" t="str">
        <f>Concepts!B675</f>
        <v>Tender type</v>
      </c>
      <c r="C663" s="53">
        <f>ROW(Concepts!B672)</f>
        <v>672</v>
      </c>
    </row>
    <row r="664" spans="2:3" ht="12.75">
      <c r="B664" s="53" t="str">
        <f>Concepts!B676</f>
        <v>Tender type</v>
      </c>
      <c r="C664" s="53">
        <f>ROW(Concepts!B673)</f>
        <v>673</v>
      </c>
    </row>
    <row r="665" spans="2:3" ht="12.75">
      <c r="B665" s="53" t="str">
        <f>Concepts!B677</f>
        <v>Tender type</v>
      </c>
      <c r="C665" s="53">
        <f>ROW(Concepts!B674)</f>
        <v>674</v>
      </c>
    </row>
    <row r="666" spans="2:3" ht="12.75">
      <c r="B666" s="53" t="str">
        <f>Concepts!B678</f>
        <v>Tender type</v>
      </c>
      <c r="C666" s="53">
        <f>ROW(Concepts!B675)</f>
        <v>675</v>
      </c>
    </row>
    <row r="667" spans="2:3" ht="12.75">
      <c r="B667" s="53" t="str">
        <f>Concepts!B679</f>
        <v>Tender type</v>
      </c>
      <c r="C667" s="53">
        <f>ROW(Concepts!B676)</f>
        <v>676</v>
      </c>
    </row>
    <row r="668" spans="2:3" ht="12.75">
      <c r="B668" s="53" t="str">
        <f>Concepts!B680</f>
        <v>Tender type</v>
      </c>
      <c r="C668" s="53">
        <f>ROW(Concepts!B677)</f>
        <v>677</v>
      </c>
    </row>
    <row r="669" spans="2:3" ht="12.75">
      <c r="B669" s="53" t="str">
        <f>Concepts!B681</f>
        <v>Tender Validity Deadline</v>
      </c>
      <c r="C669" s="53">
        <f>ROW(Concepts!B678)</f>
        <v>678</v>
      </c>
    </row>
    <row r="670" spans="2:3" ht="12.75">
      <c r="B670" s="53" t="str">
        <f>Concepts!B682</f>
        <v>Tender Validity Deadline</v>
      </c>
      <c r="C670" s="53">
        <f>ROW(Concepts!B679)</f>
        <v>679</v>
      </c>
    </row>
    <row r="671" spans="2:3" ht="12.75">
      <c r="B671" s="53" t="str">
        <f>Concepts!B683</f>
        <v>Tender Variants Awarded</v>
      </c>
      <c r="C671" s="53">
        <f>ROW(Concepts!B680)</f>
        <v>680</v>
      </c>
    </row>
    <row r="672" spans="2:3" ht="12.75">
      <c r="B672" s="53" t="str">
        <f>Concepts!B684</f>
        <v>Tender Variants Awarded</v>
      </c>
      <c r="C672" s="53">
        <f>ROW(Concepts!B681)</f>
        <v>681</v>
      </c>
    </row>
    <row r="673" spans="2:3" ht="12.75">
      <c r="B673" s="53" t="str">
        <f>Concepts!B685</f>
        <v>Tenderer</v>
      </c>
      <c r="C673" s="53">
        <f>ROW(Concepts!B682)</f>
        <v>682</v>
      </c>
    </row>
    <row r="674" spans="2:3" ht="12.75">
      <c r="B674" s="53" t="str">
        <f>Concepts!B686</f>
        <v>Tenderer</v>
      </c>
      <c r="C674" s="53">
        <f>ROW(Concepts!B683)</f>
        <v>683</v>
      </c>
    </row>
    <row r="675" spans="2:3" ht="12.75">
      <c r="B675" s="53" t="str">
        <f>Concepts!B687</f>
        <v>Tenderer</v>
      </c>
      <c r="C675" s="53">
        <f>ROW(Concepts!B684)</f>
        <v>684</v>
      </c>
    </row>
    <row r="676" spans="2:3" ht="12.75">
      <c r="B676" s="53" t="str">
        <f>Concepts!B688</f>
        <v>Tendering Criterion</v>
      </c>
      <c r="C676" s="53">
        <f>ROW(Concepts!B685)</f>
        <v>685</v>
      </c>
    </row>
    <row r="677" spans="2:3" ht="12.75">
      <c r="B677" s="53" t="str">
        <f>Concepts!B689</f>
        <v>Tendering Process</v>
      </c>
      <c r="C677" s="53">
        <f>ROW(Concepts!B686)</f>
        <v>686</v>
      </c>
    </row>
    <row r="678" spans="2:3" ht="12.75">
      <c r="B678" s="53" t="str">
        <f>Concepts!B690</f>
        <v>Tendering Terms</v>
      </c>
      <c r="C678" s="53">
        <f>ROW(Concepts!B687)</f>
        <v>687</v>
      </c>
    </row>
    <row r="679" spans="2:3" ht="12.75">
      <c r="B679" s="53" t="str">
        <f>Concepts!B691</f>
        <v>Title</v>
      </c>
      <c r="C679" s="53">
        <f>ROW(Concepts!B688)</f>
        <v>688</v>
      </c>
    </row>
    <row r="680" spans="2:3" ht="12.75">
      <c r="B680" s="53" t="str">
        <f>Concepts!B692</f>
        <v>Total Value</v>
      </c>
      <c r="C680" s="53">
        <f>ROW(Concepts!B689)</f>
        <v>689</v>
      </c>
    </row>
    <row r="681" spans="2:3" ht="12.75">
      <c r="B681" s="53" t="str">
        <f>Concepts!B693</f>
        <v>Total Value</v>
      </c>
      <c r="C681" s="53">
        <f>ROW(Concepts!B690)</f>
        <v>690</v>
      </c>
    </row>
    <row r="682" spans="2:3" ht="12.75">
      <c r="B682" s="53" t="str">
        <f>Concepts!B694</f>
        <v>Total Value</v>
      </c>
      <c r="C682" s="53">
        <f>ROW(Concepts!B691)</f>
        <v>691</v>
      </c>
    </row>
    <row r="683" spans="2:3" ht="12.75">
      <c r="B683" s="53" t="str">
        <f>Concepts!B695</f>
        <v>Total Value</v>
      </c>
      <c r="C683" s="53">
        <f>ROW(Concepts!B692)</f>
        <v>692</v>
      </c>
    </row>
    <row r="684" spans="2:3" ht="12.75">
      <c r="B684" s="53" t="str">
        <f>Concepts!B696</f>
        <v>Total Value</v>
      </c>
      <c r="C684" s="53">
        <f>ROW(Concepts!B693)</f>
        <v>693</v>
      </c>
    </row>
    <row r="685" spans="2:3" ht="12.75">
      <c r="B685" s="53" t="str">
        <f>Concepts!B697</f>
        <v>Type Of Buyer</v>
      </c>
      <c r="C685" s="53">
        <f>ROW(Concepts!B694)</f>
        <v>694</v>
      </c>
    </row>
    <row r="686" spans="2:3" ht="12.75">
      <c r="B686" s="53" t="str">
        <f>Concepts!B698</f>
        <v>Type Of Buyer</v>
      </c>
      <c r="C686" s="53">
        <f>ROW(Concepts!B695)</f>
        <v>695</v>
      </c>
    </row>
    <row r="687" spans="2:3" ht="12.75">
      <c r="B687" s="53" t="str">
        <f>Concepts!B699</f>
        <v>Type Of Buyer</v>
      </c>
      <c r="C687" s="53">
        <f>ROW(Concepts!B696)</f>
        <v>696</v>
      </c>
    </row>
    <row r="688" spans="2:3" ht="12.75">
      <c r="B688" s="53" t="str">
        <f>Concepts!B700</f>
        <v>Type Of Buyer</v>
      </c>
      <c r="C688" s="53">
        <f>ROW(Concepts!B697)</f>
        <v>697</v>
      </c>
    </row>
    <row r="689" spans="2:3" ht="12.75">
      <c r="B689" s="53" t="str">
        <f>Concepts!B701</f>
        <v>Type Of Buyer</v>
      </c>
      <c r="C689" s="53">
        <f>ROW(Concepts!B698)</f>
        <v>698</v>
      </c>
    </row>
    <row r="690" spans="2:3" ht="12.75">
      <c r="B690" s="53" t="str">
        <f>Concepts!B702</f>
        <v>Type Of Buyer</v>
      </c>
      <c r="C690" s="53">
        <f>ROW(Concepts!B699)</f>
        <v>699</v>
      </c>
    </row>
    <row r="691" spans="2:3" ht="12.75">
      <c r="B691" s="53" t="str">
        <f>Concepts!B703</f>
        <v>Type Of Buyer</v>
      </c>
      <c r="C691" s="53">
        <f>ROW(Concepts!B700)</f>
        <v>700</v>
      </c>
    </row>
    <row r="692" spans="2:3" ht="12.75">
      <c r="B692" s="53" t="str">
        <f>Concepts!B704</f>
        <v>Type Of Buyer</v>
      </c>
      <c r="C692" s="53">
        <f>ROW(Concepts!B701)</f>
        <v>701</v>
      </c>
    </row>
    <row r="693" spans="2:3" ht="12.75">
      <c r="B693" s="53" t="str">
        <f>Concepts!B705</f>
        <v>Type Of Buyer</v>
      </c>
      <c r="C693" s="53">
        <f>ROW(Concepts!B702)</f>
        <v>702</v>
      </c>
    </row>
    <row r="694" spans="2:3" ht="12.75">
      <c r="B694" s="53" t="str">
        <f>Concepts!B706</f>
        <v>Type Of Buyer</v>
      </c>
      <c r="C694" s="53">
        <f>ROW(Concepts!B703)</f>
        <v>703</v>
      </c>
    </row>
    <row r="695" spans="2:3" ht="12.75">
      <c r="B695" s="53" t="str">
        <f>Concepts!B707</f>
        <v>Type Of Contract</v>
      </c>
      <c r="C695" s="53">
        <f>ROW(Concepts!B704)</f>
        <v>704</v>
      </c>
    </row>
    <row r="696" spans="2:3" ht="12.75">
      <c r="B696" s="53" t="str">
        <f>Concepts!B708</f>
        <v>Type Of Contract</v>
      </c>
      <c r="C696" s="53">
        <f>ROW(Concepts!B705)</f>
        <v>705</v>
      </c>
    </row>
    <row r="697" spans="2:3" ht="12.75">
      <c r="B697" s="53" t="str">
        <f>Concepts!B709</f>
        <v>Type Of Contract</v>
      </c>
      <c r="C697" s="53">
        <f>ROW(Concepts!B706)</f>
        <v>706</v>
      </c>
    </row>
    <row r="698" spans="2:3" ht="12.75">
      <c r="B698" s="53" t="str">
        <f>Concepts!B710</f>
        <v>Usage ESPD Code</v>
      </c>
      <c r="C698" s="53">
        <f>ROW(Concepts!B707)</f>
        <v>707</v>
      </c>
    </row>
    <row r="699" spans="2:3" ht="15.75" customHeight="1">
      <c r="B699" s="53" t="str">
        <f>Concepts!B711</f>
        <v>Usage ESPD Code</v>
      </c>
      <c r="C699" s="53">
        <f>ROW(Concepts!B708)</f>
        <v>708</v>
      </c>
    </row>
    <row r="700" spans="2:3" ht="15.75" customHeight="1">
      <c r="B700" s="53" t="str">
        <f>Concepts!B712</f>
        <v>Usage ESPD Code</v>
      </c>
      <c r="C700" s="53">
        <f>ROW(Concepts!B709)</f>
        <v>709</v>
      </c>
    </row>
    <row r="701" spans="2:3" ht="15.75" customHeight="1">
      <c r="B701" s="53" t="str">
        <f>Concepts!B713</f>
        <v>Usage ESPD Code</v>
      </c>
      <c r="C701" s="53">
        <f>ROW(Concepts!B710)</f>
        <v>710</v>
      </c>
    </row>
    <row r="702" spans="2:3" ht="15.75" customHeight="1">
      <c r="B702" s="53" t="str">
        <f>Concepts!B714</f>
        <v>Value</v>
      </c>
      <c r="C702" s="53">
        <f>ROW(Concepts!B711)</f>
        <v>711</v>
      </c>
    </row>
    <row r="703" spans="2:3" ht="15.75" customHeight="1">
      <c r="B703" s="53" t="str">
        <f>Concepts!B715</f>
        <v>Variants Indicator</v>
      </c>
      <c r="C703" s="53">
        <f>ROW(Concepts!B712)</f>
        <v>712</v>
      </c>
    </row>
    <row r="704" spans="2:3" ht="15.75" customHeight="1">
      <c r="B704" s="53" t="str">
        <f>Concepts!B716</f>
        <v>Variants Indicator</v>
      </c>
      <c r="C704" s="53">
        <f>ROW(Concepts!B713)</f>
        <v>713</v>
      </c>
    </row>
    <row r="705" spans="2:3" ht="15.75" customHeight="1">
      <c r="B705" s="53" t="str">
        <f>Concepts!B717</f>
        <v>Variants Indicator</v>
      </c>
      <c r="C705" s="53">
        <f>ROW(Concepts!B714)</f>
        <v>714</v>
      </c>
    </row>
    <row r="706" spans="2:3" ht="15.75" customHeight="1">
      <c r="B706" s="53" t="str">
        <f>Concepts!B718</f>
        <v>Variants Indicator</v>
      </c>
      <c r="C706" s="53">
        <f>ROW(Concepts!B715)</f>
        <v>715</v>
      </c>
    </row>
    <row r="707" spans="2:3" ht="15.75" customHeight="1">
      <c r="B707" s="53" t="str">
        <f>Concepts!B719</f>
        <v>Variants Indicator</v>
      </c>
      <c r="C707" s="53">
        <f>ROW(Concepts!B716)</f>
        <v>716</v>
      </c>
    </row>
    <row r="708" spans="2:3" ht="15.75" customHeight="1">
      <c r="B708" s="53" t="str">
        <f>Concepts!B720</f>
        <v>Variants Indicator</v>
      </c>
      <c r="C708" s="53">
        <f>ROW(Concepts!B717)</f>
        <v>717</v>
      </c>
    </row>
    <row r="709" spans="2:3" ht="15.75" customHeight="1">
      <c r="B709" s="53" t="str">
        <f>Concepts!B721</f>
        <v>Winner</v>
      </c>
      <c r="C709" s="53">
        <f>ROW(Concepts!B718)</f>
        <v>718</v>
      </c>
    </row>
    <row r="710" spans="2:3" ht="15.75" customHeight="1">
      <c r="B710" s="53" t="str">
        <f>Concepts!B722</f>
        <v>Winner Rank</v>
      </c>
      <c r="C710" s="53">
        <f>ROW(Concepts!B719)</f>
        <v>719</v>
      </c>
    </row>
    <row r="711" spans="2:3" ht="15.75" customHeight="1">
      <c r="B711" s="53" t="str">
        <f>Concepts!B723</f>
        <v>Winner Rank</v>
      </c>
      <c r="C711" s="53">
        <f>ROW(Concepts!B720)</f>
        <v>720</v>
      </c>
    </row>
    <row r="712" spans="2:3" ht="15.75" customHeight="1">
      <c r="B712" s="53" t="str">
        <f>Concepts!B724</f>
        <v>Winner Rank</v>
      </c>
      <c r="C712" s="53">
        <f>ROW(Concepts!B721)</f>
        <v>721</v>
      </c>
    </row>
    <row r="713" spans="2:3" ht="15.75" customHeight="1">
      <c r="B713" s="53">
        <f>Concepts!B725</f>
        <v>0</v>
      </c>
      <c r="C713" s="53">
        <f>ROW(Concepts!B722)</f>
        <v>722</v>
      </c>
    </row>
    <row r="714" spans="2:3" ht="15.75" customHeight="1">
      <c r="B714" s="53">
        <f>Concepts!B726</f>
        <v>0</v>
      </c>
      <c r="C714" s="53">
        <f>ROW(Concepts!B723)</f>
        <v>723</v>
      </c>
    </row>
    <row r="715" spans="2:3" ht="15.75" customHeight="1">
      <c r="B715" s="53">
        <f>Concepts!B727</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2018-08-21T12:01:18Z</dcterms:modified>
</cp:coreProperties>
</file>