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Concepts!$A$2:$X$766</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Concepts!$A$53:$X$58</definedName>
    <definedName name="AwardedToGroup">Concepts!#REF!</definedName>
    <definedName name="AwardedToSME">Concepts!$A$60:$X$61</definedName>
    <definedName name="BargainPurchaseValue">Concepts!$A$62:$X$64</definedName>
    <definedName name="Buyer">Concepts!$A$68:$X$85</definedName>
    <definedName name="BuyerProfile">Concepts!$A$87:$X$90</definedName>
    <definedName name="BuyerRole">Concepts!$A$91:$X$95</definedName>
    <definedName name="CalculationMethodValue">Concepts!$A$98:$X$100</definedName>
    <definedName name="CallForTenders">Concepts!#REF!</definedName>
    <definedName name="Candidate">Concepts!$A$103:$X$106</definedName>
    <definedName name="CandidatesLimitCriteria">Concepts!$A$108:$X$112</definedName>
    <definedName name="CentralPurchasingBody">Concepts!$A$115:$X$117</definedName>
    <definedName name="Change">Concepts!$A$120:$X$121</definedName>
    <definedName name="ChangeDescriptionCode">Concepts!#REF!</definedName>
    <definedName name="CombinationLots">Concepts!#REF!</definedName>
    <definedName name="CommonProcurementVocabulary">Concepts!$A$123:$X$128</definedName>
    <definedName name="CommunityCountryOrigin">Concepts!$A$161:$X$163</definedName>
    <definedName name="ConcessionDescriptionValue">Concepts!$A$130:$X$132</definedName>
    <definedName name="Contact">Concepts!$A$134:$X$134</definedName>
    <definedName name="Contract">Concepts!$A$135:$X$136</definedName>
    <definedName name="ContractAwardNotice">Concepts!$A$138:$X$142</definedName>
    <definedName name="ContractConclusionDate">Concepts!$A$143:$X$144</definedName>
    <definedName name="ContractIdentifier">Concepts!$A$145:$X$147</definedName>
    <definedName name="ContractNature">Concepts!#REF!</definedName>
    <definedName name="ContractPublicationDate">Concepts!#REF!</definedName>
    <definedName name="ContractURI">Concepts!$A$151:$X$152</definedName>
    <definedName name="Country">Concepts!$A$155:$X$157</definedName>
    <definedName name="Criterion">Concepts!$A$166:$X$169</definedName>
    <definedName name="CriterionWeight">Concepts!$A$177:$X$181</definedName>
    <definedName name="DeadlineandDescriptionReview">Concepts!#REF!</definedName>
    <definedName name="DecisionBindingContracting">Concepts!#REF!</definedName>
    <definedName name="DeliveryCountry">Concepts!#REF!</definedName>
    <definedName name="DispatchDate">Concepts!$A$188:$X$194</definedName>
    <definedName name="DurationOrDateStartDateEnd">Concepts!#REF!</definedName>
    <definedName name="DynamicPurchasingSystem">Concepts!$A$197:$X$198</definedName>
    <definedName name="eAuction">Concepts!$A$201:$X$205</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Concepts!$A$208:$X$210</definedName>
    <definedName name="EconomicOperatorShortList">Concepts!$A$212:$X$217</definedName>
    <definedName name="eDeliveryGateway">Concepts!$A$222:$X$222</definedName>
    <definedName name="ElectronicCatalogue">Concepts!$A$227:$X$231</definedName>
    <definedName name="ElectronicCatalogueIndicator">Concepts!$A$234:$X$236</definedName>
    <definedName name="ElectronicMeans">Concepts!$A$237:$X$240</definedName>
    <definedName name="ElectronicOrdering">Concepts!$A$241:$X$242</definedName>
    <definedName name="ElectronicPayment">Concepts!$A$243:$X$244</definedName>
    <definedName name="ElectronicSubmission">Concepts!$A$245:$X$248</definedName>
    <definedName name="Email">Concepts!$A$249:$X$250</definedName>
    <definedName name="EmploymentParty">Concepts!$A$251:$X$252</definedName>
    <definedName name="EmploymentPartyAddressURLGeneral">Concepts!$A$252:$X$256</definedName>
    <definedName name="EnvironmentalParty">Concepts!$A$258:$X$259</definedName>
    <definedName name="EnvironmentalPartyAddressURLGeneral">Concepts!$A$260:$X$263</definedName>
    <definedName name="EnvironmentalPartyandEmploymentParty">Concepts!$A$264:$X$264</definedName>
    <definedName name="EPPI">Concepts!$A$265:$X$265</definedName>
    <definedName name="EstimatedMagnitude">Concepts!$A$266:$X$269</definedName>
    <definedName name="EstimatedTotalMagnitude">Concepts!$A$273:$X$277</definedName>
    <definedName name="EstimatedValue">Concepts!$A$278:$X$279</definedName>
    <definedName name="EUFundsIndicator">Concepts!$A$280:$X$288</definedName>
    <definedName name="EvaluationCriterion">Concepts!$A$290:$X$294</definedName>
    <definedName name="ExclusionCriterion">Concepts!$A$294:$X$296</definedName>
    <definedName name="ExclusionTendersAbnormallyLow">Concepts!$A$297:$X$300</definedName>
    <definedName name="ExpectedNumberOfParticipants">Concepts!$A$301:$X$302</definedName>
    <definedName name="ExtensionDureeJustification">Concepts!$A$304:$X$305</definedName>
    <definedName name="FaxNumber">Concepts!$A$306:$X$307</definedName>
    <definedName name="FollowUpContract">Concepts!$A$308:$X$309</definedName>
    <definedName name="FrameworkAgreementTypeCode">Concepts!$A$311:$X$317</definedName>
    <definedName name="FrameworkDuration">Concepts!$A$318:$X$321</definedName>
    <definedName name="FrameworkMaxValueAllLots">Concepts!$A$322:$X$323</definedName>
    <definedName name="FrameworksMaxValueGroupLots">Concepts!$A$324:$X$325</definedName>
    <definedName name="FreeAcces">Concepts!$A$326:$X$330</definedName>
    <definedName name="FurtherParty">Concepts!$A$331:$X$331</definedName>
    <definedName name="GPAUsage">Concepts!$A$333:$X$336</definedName>
    <definedName name="GuaranteeRequired">Concepts!$A$337:$X$343</definedName>
    <definedName name="InternalReferenceNumber">Concepts!$A$344:$X$345</definedName>
    <definedName name="InternetAddress">Concepts!$A$346:$X$347</definedName>
    <definedName name="InvitationsDispatchDate">Concepts!$A$348:$X$350</definedName>
    <definedName name="JuryMemberName">Concepts!$A$359:$X$360</definedName>
    <definedName name="Justification">Concepts!#REF!</definedName>
    <definedName name="JustificationCode">Concepts!$A$366:$X$367</definedName>
    <definedName name="Language">Concepts!$A$368:$X$369</definedName>
    <definedName name="LatestSecurityClearanceDate">Concepts!$A$370:$X$372</definedName>
    <definedName name="LegalBasis">Concepts!$A$373:$X$376</definedName>
    <definedName name="LegalForm">Concepts!$A$377:$X$382</definedName>
    <definedName name="LegalReferenceLaw">Concepts!$A$383:$X$383</definedName>
    <definedName name="Location">Concepts!$A$384:$X$386</definedName>
    <definedName name="LocationDescription">Concepts!$A$387:$X$391</definedName>
    <definedName name="Lot">Concepts!$A$400:$X$406</definedName>
    <definedName name="LotIdentifierReference">Concepts!$A$408:$X$411</definedName>
    <definedName name="MainActivity">Concepts!$A$412:$X$415</definedName>
    <definedName name="MainFeaturesAward">Concepts!$A$416:$X$417</definedName>
    <definedName name="MainFinancialConditions">Concepts!$A$418:$X$421</definedName>
    <definedName name="MaximumNumberOfCandidats">Concepts!$A$437:$X$441</definedName>
    <definedName name="MaxLotsAllowed">Concepts!$A$422:$X$425</definedName>
    <definedName name="MaxLotsAwarded">Concepts!$A$426:$X$429</definedName>
    <definedName name="MaxNumberParticipants">Concepts!$A$430:$X$432</definedName>
    <definedName name="MaxTotalValueFramework">Concepts!$A$433:$X$436</definedName>
    <definedName name="MediationBody">Concepts!$A$442:$X$443</definedName>
    <definedName name="MicroSmallMidiumEnterprise">Concepts!$A$446:$X$450</definedName>
    <definedName name="MinimumNumberOfCandidats">Concepts!$A$451:$X$455</definedName>
    <definedName name="Modification">Concepts!$A$456:$X$462</definedName>
    <definedName name="Name">Concepts!$A$464:$X$467</definedName>
    <definedName name="NationalLawURI">Concepts!$A$468:$X$469</definedName>
    <definedName name="NoAwardReason">Concepts!$A$470:$X$471</definedName>
    <definedName name="NoFurtherNegociationIndicator">Concepts!$A$472:$X$473</definedName>
    <definedName name="NumberAward">Concepts!$A$475:$X$476</definedName>
    <definedName name="NumberRequestsReceived">Concepts!$A$477:$X$478</definedName>
    <definedName name="NumbersTendersReceived">Concepts!$A$482:$X$484</definedName>
    <definedName name="NumberTendersOtherEU">Concepts!$A$479:$X$481</definedName>
    <definedName name="NumberTendersReceivedEMEANS">Concepts!$A$485:$X$487</definedName>
    <definedName name="NumberTendersSME">Concepts!$A$488:$X$490</definedName>
    <definedName name="NumberYearMonth">Concepts!$A$491:$X$491</definedName>
    <definedName name="NUTSCode">Concepts!$A$492:$X$497</definedName>
    <definedName name="OpenConditionsDate">Concepts!$A$498:$X$499</definedName>
    <definedName name="OpenConditionsDescription">Concepts!$A$500:$X$501</definedName>
    <definedName name="OpenConditionsPlace">Concepts!$A$502:$X$503</definedName>
    <definedName name="Options">Concepts!$A$504:$X$510</definedName>
    <definedName name="OrganisationIdentifier">Concepts!$A$512:$X$517</definedName>
    <definedName name="OutsourcedProcedureIndicator">Concepts!$A$518:$X$519</definedName>
    <definedName name="ParticipantPay">Concepts!$A$520:$X$523</definedName>
    <definedName name="ParticipantsName">Concepts!$A$524:$X$526</definedName>
    <definedName name="ParticipationDeadline">Concepts!$A$527:$X$529</definedName>
    <definedName name="PerformanceConditions">Concepts!$A$530:$X$532</definedName>
    <definedName name="PerformanceStaffQualification">Concepts!$A$533:$X$534</definedName>
    <definedName name="PersonalSituationExclusionCriterion">Concepts!$A$536:$X$539</definedName>
    <definedName name="Phone">Concepts!$A$540:$X$541</definedName>
    <definedName name="PostalCode">Concepts!$A$542:$X$543</definedName>
    <definedName name="PreliminaryMarketConsultation">Concepts!$A$544:$X$545</definedName>
    <definedName name="PrizeAwarded">Concepts!$A$548:$X$553</definedName>
    <definedName name="PrizeValue">Concepts!$A$554:$X$555</definedName>
    <definedName name="ProcedureType">Concepts!$A$559:$X$564</definedName>
    <definedName name="Process">Concepts!$A$565:$X$566</definedName>
    <definedName name="ProcurementDescription">Concepts!$A$570:$X$573</definedName>
    <definedName name="ProcurementDocumentURL">Concepts!$A$575:$X$575</definedName>
    <definedName name="ProcurementLaw">Concepts!$A$576:$X$579</definedName>
    <definedName name="ProcurementObjects">Concepts!$A$580:$X$580</definedName>
    <definedName name="Profession">Concepts!$A$589:$X$590</definedName>
    <definedName name="PublicationDate">Concepts!$A$598:$X$600</definedName>
    <definedName name="QuantityandUnit">Concepts!$A$602:$X$604</definedName>
    <definedName name="ReasonForNonElectronicSubmission">Concepts!$A$605:$X$609</definedName>
    <definedName name="ReceiverParty">Concepts!$A$611:$X$611</definedName>
    <definedName name="RecurrentEstimatedTiming">Concepts!$A$612:$X$613</definedName>
    <definedName name="RecurrentIndicator">Concepts!$A$614:$X$618</definedName>
    <definedName name="ReductionRecourseIndicator">Concepts!$A$619:$X$623</definedName>
    <definedName name="ReferencePublication">Concepts!$A$624:$X$626</definedName>
    <definedName name="Renewal">Concepts!$A$627:$X$633</definedName>
    <definedName name="RequestInformationDeadline">Concepts!$A$634:$X$637</definedName>
    <definedName name="ReservedContract">Concepts!$A$638:$X$641</definedName>
    <definedName name="Result">Concepts!$A$642:$X$643</definedName>
    <definedName name="RevenueValue">Concepts!$A$644:$X$645</definedName>
    <definedName name="ReviewInformationParty">Concepts!$A$648:$X$649</definedName>
    <definedName name="RulesCriteria">Concepts!$A$652:$X$652</definedName>
    <definedName name="SocialSpecificServicesIndicator">Concepts!$A$658:$X$661</definedName>
    <definedName name="StrategicProcurement">Concepts!$A$662:$X$664</definedName>
    <definedName name="StreetAddress">Concepts!$A$665:$X$666</definedName>
    <definedName name="StreetNumber">Concepts!$A$667:$X$667</definedName>
    <definedName name="Subcontract">Concepts!$A$668:$X$669</definedName>
    <definedName name="SubcontractingCode">Concepts!$A$670:$X$672</definedName>
    <definedName name="SubcontractingPart">Concepts!$A$673:$X$685</definedName>
    <definedName name="Suitability">Concepts!$A$686:$X$690</definedName>
    <definedName name="Supplier">Concepts!$A$691:$X$691</definedName>
    <definedName name="TaxParty">Concepts!$A$692:$X$693</definedName>
    <definedName name="TaxPartyAddressURLGeneral">Concepts!$A$694:$X$697</definedName>
    <definedName name="TechnicalAndProfessionalAbility">Concepts!$A$698:$X$702</definedName>
    <definedName name="TechnicalEvaluationCriterion">Concepts!$A$703:$X$704</definedName>
    <definedName name="Tenderer">Concepts!$A$727:$X$729</definedName>
    <definedName name="TenderSubmission">Concepts!$A$714:$X$715</definedName>
    <definedName name="TenderValidityDeadline">Concepts!$A$723:$X$724</definedName>
    <definedName name="TenderVariantsAwarded">Concepts!$A$725:$X$726</definedName>
    <definedName name="Title">Concepts!$A$733:$X$733</definedName>
    <definedName name="TotalValue">Concepts!$A$735:$X$738</definedName>
    <definedName name="TypeOfBuyer">Concepts!$A$739:$X$748</definedName>
    <definedName name="TypeOfContract">Concepts!$A$749:$X$751</definedName>
    <definedName name="UsageESPDCode">Concepts!$A$752:$X$755</definedName>
    <definedName name="VariantsIndicator">Concepts!$A$757:$X$762</definedName>
    <definedName name="Winner">Concepts!$A$763:$X$763</definedName>
    <definedName name="WinnerRank">Concepts!$A$764:$X$766</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9" i="4"/>
  <c r="H8" i="4"/>
  <c r="H10" i="4"/>
  <c r="K155" i="1" l="1"/>
  <c r="B9" i="4" l="1"/>
  <c r="B8" i="4"/>
  <c r="B7" i="4"/>
  <c r="B6" i="4"/>
  <c r="B5" i="4"/>
  <c r="B4" i="4"/>
  <c r="B3" i="4"/>
  <c r="B2" i="4"/>
  <c r="C1" i="4"/>
  <c r="B1" i="4"/>
  <c r="K766" i="1"/>
  <c r="K765" i="1"/>
  <c r="K764" i="1"/>
  <c r="K763" i="1"/>
  <c r="K762" i="1"/>
  <c r="K761" i="1"/>
  <c r="K760" i="1"/>
  <c r="K759" i="1"/>
  <c r="K758" i="1"/>
  <c r="K757" i="1"/>
  <c r="K755" i="1"/>
  <c r="K754" i="1"/>
  <c r="K753" i="1"/>
  <c r="K752" i="1"/>
  <c r="K751" i="1"/>
  <c r="K750" i="1"/>
  <c r="K749" i="1"/>
  <c r="K748" i="1"/>
  <c r="K747" i="1"/>
  <c r="K746" i="1"/>
  <c r="K745" i="1"/>
  <c r="K744" i="1"/>
  <c r="K743" i="1"/>
  <c r="K742" i="1"/>
  <c r="K741" i="1"/>
  <c r="K740" i="1"/>
  <c r="K739" i="1"/>
  <c r="K738" i="1"/>
  <c r="K737" i="1"/>
  <c r="K736" i="1"/>
  <c r="K735" i="1"/>
  <c r="K734" i="1"/>
  <c r="K733" i="1"/>
  <c r="K729" i="1"/>
  <c r="K728" i="1"/>
  <c r="K727" i="1"/>
  <c r="K726" i="1"/>
  <c r="K725" i="1"/>
  <c r="K724" i="1"/>
  <c r="K723" i="1"/>
  <c r="K715" i="1"/>
  <c r="K714"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2" i="1"/>
  <c r="K649" i="1"/>
  <c r="K648"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09" i="1"/>
  <c r="K608" i="1"/>
  <c r="K607" i="1"/>
  <c r="K606" i="1"/>
  <c r="K605" i="1"/>
  <c r="K604" i="1"/>
  <c r="K603" i="1"/>
  <c r="K602" i="1"/>
  <c r="K600" i="1"/>
  <c r="K599" i="1"/>
  <c r="K598" i="1"/>
  <c r="K590" i="1"/>
  <c r="K589" i="1"/>
  <c r="K580" i="1"/>
  <c r="K579" i="1"/>
  <c r="K578" i="1"/>
  <c r="K577" i="1"/>
  <c r="K576" i="1"/>
  <c r="K575" i="1"/>
  <c r="K573" i="1"/>
  <c r="K572" i="1"/>
  <c r="K571" i="1"/>
  <c r="K570" i="1"/>
  <c r="K566" i="1"/>
  <c r="K565" i="1"/>
  <c r="K564" i="1"/>
  <c r="K563" i="1"/>
  <c r="K562" i="1"/>
  <c r="K561" i="1"/>
  <c r="K560" i="1"/>
  <c r="K559" i="1"/>
  <c r="K555" i="1"/>
  <c r="K554" i="1"/>
  <c r="K553" i="1"/>
  <c r="K552" i="1"/>
  <c r="K551" i="1"/>
  <c r="K550" i="1"/>
  <c r="K549" i="1"/>
  <c r="K548" i="1"/>
  <c r="K545" i="1"/>
  <c r="K544" i="1"/>
  <c r="K543" i="1"/>
  <c r="K542" i="1"/>
  <c r="K541" i="1"/>
  <c r="K540" i="1"/>
  <c r="K539" i="1"/>
  <c r="K538" i="1"/>
  <c r="K537" i="1"/>
  <c r="K536" i="1"/>
  <c r="K534" i="1"/>
  <c r="K533" i="1"/>
  <c r="K532" i="1"/>
  <c r="K531" i="1"/>
  <c r="K530" i="1"/>
  <c r="K529" i="1"/>
  <c r="K528" i="1"/>
  <c r="K527" i="1"/>
  <c r="K526" i="1"/>
  <c r="K525" i="1"/>
  <c r="K524" i="1"/>
  <c r="K523" i="1"/>
  <c r="K522" i="1"/>
  <c r="K521" i="1"/>
  <c r="K520" i="1"/>
  <c r="K519" i="1"/>
  <c r="K518" i="1"/>
  <c r="K517" i="1"/>
  <c r="K516" i="1"/>
  <c r="K515" i="1"/>
  <c r="K514" i="1"/>
  <c r="K513" i="1"/>
  <c r="K512"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3" i="1"/>
  <c r="K472" i="1"/>
  <c r="K471" i="1"/>
  <c r="K470" i="1"/>
  <c r="K469" i="1"/>
  <c r="K468" i="1"/>
  <c r="K467" i="1"/>
  <c r="K466" i="1"/>
  <c r="K465" i="1"/>
  <c r="K464" i="1"/>
  <c r="K462" i="1"/>
  <c r="K461" i="1"/>
  <c r="K460" i="1"/>
  <c r="K459" i="1"/>
  <c r="K458" i="1"/>
  <c r="K457" i="1"/>
  <c r="K456" i="1"/>
  <c r="K455" i="1"/>
  <c r="K454" i="1"/>
  <c r="K453" i="1"/>
  <c r="K452" i="1"/>
  <c r="K451" i="1"/>
  <c r="K450" i="1"/>
  <c r="K449" i="1"/>
  <c r="K448" i="1"/>
  <c r="K447" i="1"/>
  <c r="K446"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6" i="1"/>
  <c r="K405" i="1"/>
  <c r="K404" i="1"/>
  <c r="K403" i="1"/>
  <c r="K402" i="1"/>
  <c r="K401" i="1"/>
  <c r="K400"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0" i="1"/>
  <c r="K359" i="1"/>
  <c r="K350" i="1"/>
  <c r="K349" i="1"/>
  <c r="K348" i="1"/>
  <c r="K347" i="1"/>
  <c r="K346" i="1"/>
  <c r="K345" i="1"/>
  <c r="K344" i="1"/>
  <c r="K343" i="1"/>
  <c r="K342" i="1"/>
  <c r="K341" i="1"/>
  <c r="K340" i="1"/>
  <c r="K339" i="1"/>
  <c r="K338" i="1"/>
  <c r="K337" i="1"/>
  <c r="K336" i="1"/>
  <c r="K335" i="1"/>
  <c r="K334" i="1"/>
  <c r="K333" i="1"/>
  <c r="K331" i="1"/>
  <c r="K330" i="1"/>
  <c r="K329" i="1"/>
  <c r="K328" i="1"/>
  <c r="K327" i="1"/>
  <c r="K326" i="1"/>
  <c r="K325" i="1"/>
  <c r="K324" i="1"/>
  <c r="K323" i="1"/>
  <c r="K322" i="1"/>
  <c r="K321" i="1"/>
  <c r="K320" i="1"/>
  <c r="K319" i="1"/>
  <c r="K318" i="1"/>
  <c r="K317" i="1"/>
  <c r="K316" i="1"/>
  <c r="K315" i="1"/>
  <c r="K314" i="1"/>
  <c r="K313" i="1"/>
  <c r="K312" i="1"/>
  <c r="K311" i="1"/>
  <c r="K309" i="1"/>
  <c r="K308" i="1"/>
  <c r="K307" i="1"/>
  <c r="K306" i="1"/>
  <c r="K305" i="1"/>
  <c r="K304" i="1"/>
  <c r="K302" i="1"/>
  <c r="K301" i="1"/>
  <c r="K300" i="1"/>
  <c r="K299" i="1"/>
  <c r="K298" i="1"/>
  <c r="K297" i="1"/>
  <c r="K296" i="1"/>
  <c r="K295" i="1"/>
  <c r="K294" i="1"/>
  <c r="K290" i="1"/>
  <c r="K288" i="1"/>
  <c r="K287" i="1"/>
  <c r="K286" i="1"/>
  <c r="K285" i="1"/>
  <c r="K284" i="1"/>
  <c r="K283" i="1"/>
  <c r="K282" i="1"/>
  <c r="K281" i="1"/>
  <c r="K280" i="1"/>
  <c r="K279" i="1"/>
  <c r="K278" i="1"/>
  <c r="K277" i="1"/>
  <c r="K276" i="1"/>
  <c r="K275" i="1"/>
  <c r="K274" i="1"/>
  <c r="K273" i="1"/>
  <c r="K269" i="1"/>
  <c r="K268" i="1"/>
  <c r="K267" i="1"/>
  <c r="K266" i="1"/>
  <c r="K265" i="1"/>
  <c r="K264" i="1"/>
  <c r="K263" i="1"/>
  <c r="K262" i="1"/>
  <c r="K261" i="1"/>
  <c r="K260" i="1"/>
  <c r="K259" i="1"/>
  <c r="K258"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2" i="1"/>
  <c r="K217" i="1"/>
  <c r="K216" i="1"/>
  <c r="K215" i="1"/>
  <c r="K214" i="1"/>
  <c r="K213" i="1"/>
  <c r="K212" i="1"/>
  <c r="K210" i="1"/>
  <c r="K209" i="1"/>
  <c r="K208" i="1"/>
  <c r="K207" i="1"/>
  <c r="K205" i="1"/>
  <c r="K204" i="1"/>
  <c r="K203" i="1"/>
  <c r="K202" i="1"/>
  <c r="K201" i="1"/>
  <c r="K198" i="1"/>
  <c r="K197" i="1"/>
  <c r="K194" i="1"/>
  <c r="K193" i="1"/>
  <c r="K192" i="1"/>
  <c r="K191" i="1"/>
  <c r="K190" i="1"/>
  <c r="K189" i="1"/>
  <c r="K188" i="1"/>
  <c r="K181" i="1"/>
  <c r="K180" i="1"/>
  <c r="K179" i="1"/>
  <c r="K178" i="1"/>
  <c r="K177" i="1"/>
  <c r="K169" i="1"/>
  <c r="K168" i="1"/>
  <c r="K167" i="1"/>
  <c r="K166" i="1"/>
  <c r="K159" i="1"/>
  <c r="K158" i="1"/>
  <c r="K157" i="1"/>
  <c r="K152" i="1"/>
  <c r="K151" i="1"/>
  <c r="K147" i="1"/>
  <c r="K146" i="1"/>
  <c r="K145" i="1"/>
  <c r="K144" i="1"/>
  <c r="K143" i="1"/>
  <c r="K142" i="1"/>
  <c r="K141" i="1"/>
  <c r="K140" i="1"/>
  <c r="K139" i="1"/>
  <c r="K138" i="1"/>
  <c r="K136" i="1"/>
  <c r="K135" i="1"/>
  <c r="K134" i="1"/>
  <c r="K132" i="1"/>
  <c r="K131" i="1"/>
  <c r="K130" i="1"/>
  <c r="K163" i="1"/>
  <c r="K162" i="1"/>
  <c r="K161" i="1"/>
  <c r="K128" i="1"/>
  <c r="K127" i="1"/>
  <c r="K126" i="1"/>
  <c r="K125" i="1"/>
  <c r="K124" i="1"/>
  <c r="K123" i="1"/>
  <c r="K121" i="1"/>
  <c r="K120" i="1"/>
  <c r="K117" i="1"/>
  <c r="K116" i="1"/>
  <c r="K115" i="1"/>
  <c r="K112" i="1"/>
  <c r="K111" i="1"/>
  <c r="K110" i="1"/>
  <c r="K109" i="1"/>
  <c r="K108" i="1"/>
  <c r="K106" i="1"/>
  <c r="K105" i="1"/>
  <c r="K104" i="1"/>
  <c r="K103" i="1"/>
  <c r="K100" i="1"/>
  <c r="K99" i="1"/>
  <c r="K98" i="1"/>
  <c r="K95" i="1"/>
  <c r="K94" i="1"/>
  <c r="K93" i="1"/>
  <c r="K92" i="1"/>
  <c r="K91" i="1"/>
  <c r="K90" i="1"/>
  <c r="K89" i="1"/>
  <c r="K88" i="1"/>
  <c r="K87" i="1"/>
  <c r="K85" i="1"/>
  <c r="K84" i="1"/>
  <c r="K83" i="1"/>
  <c r="K82" i="1"/>
  <c r="K81" i="1"/>
  <c r="K80" i="1"/>
  <c r="K79" i="1"/>
  <c r="K78" i="1"/>
  <c r="K77" i="1"/>
  <c r="K76" i="1"/>
  <c r="K75" i="1"/>
  <c r="K74" i="1"/>
  <c r="K73" i="1"/>
  <c r="K72" i="1"/>
  <c r="K71" i="1"/>
  <c r="K70" i="1"/>
  <c r="K69" i="1"/>
  <c r="K68" i="1"/>
  <c r="K64" i="1"/>
  <c r="K63" i="1"/>
  <c r="K62" i="1"/>
  <c r="K61" i="1"/>
  <c r="K60" i="1"/>
  <c r="K58" i="1"/>
  <c r="K57" i="1"/>
  <c r="K56" i="1"/>
  <c r="K55" i="1"/>
  <c r="K53"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62" i="4"/>
  <c r="H98" i="4"/>
  <c r="H126" i="4"/>
  <c r="H97" i="4"/>
  <c r="H143" i="4"/>
  <c r="H183" i="4"/>
  <c r="H36" i="4"/>
  <c r="H214" i="4"/>
  <c r="H23" i="4"/>
  <c r="H159" i="4"/>
  <c r="H136" i="4"/>
  <c r="H113" i="4"/>
  <c r="H49" i="4"/>
  <c r="H227" i="4"/>
  <c r="H167" i="4"/>
  <c r="H146" i="4"/>
  <c r="H212" i="4"/>
  <c r="H129" i="4"/>
  <c r="H196" i="4"/>
  <c r="H207" i="4"/>
  <c r="H153" i="4"/>
  <c r="H87" i="4"/>
  <c r="H198" i="4"/>
  <c r="H13" i="4"/>
  <c r="H76" i="4"/>
  <c r="H148" i="4"/>
  <c r="H218" i="4"/>
  <c r="H79" i="4"/>
  <c r="H200" i="4"/>
  <c r="H14" i="4"/>
  <c r="H163" i="4"/>
  <c r="H188" i="4"/>
  <c r="H110" i="4"/>
  <c r="H60" i="4"/>
  <c r="H205" i="4"/>
  <c r="H68" i="4"/>
  <c r="H176" i="4"/>
  <c r="H134" i="4"/>
  <c r="H55" i="4"/>
  <c r="H20" i="4"/>
  <c r="H120" i="4"/>
  <c r="H31" i="4"/>
  <c r="H15" i="4"/>
  <c r="H190" i="4"/>
  <c r="H164" i="4"/>
  <c r="H117" i="4"/>
  <c r="H174" i="4"/>
  <c r="H122" i="4"/>
  <c r="H100" i="4"/>
  <c r="H172" i="4"/>
  <c r="H177" i="4"/>
  <c r="H59" i="4"/>
  <c r="H132" i="4"/>
  <c r="H47" i="4"/>
  <c r="H112" i="4"/>
  <c r="H118" i="4"/>
  <c r="H181" i="4"/>
  <c r="H64" i="4"/>
  <c r="H39" i="4"/>
  <c r="H43" i="4"/>
  <c r="H27" i="4"/>
  <c r="H202" i="4"/>
  <c r="H165" i="4"/>
  <c r="H178" i="4"/>
  <c r="H152" i="4"/>
  <c r="H83" i="4"/>
  <c r="H155" i="4"/>
  <c r="H58" i="4"/>
  <c r="H94" i="4"/>
  <c r="H82" i="4"/>
  <c r="H160" i="4"/>
  <c r="H78" i="4"/>
  <c r="H130" i="4"/>
  <c r="H209" i="4"/>
  <c r="H211" i="4"/>
  <c r="H161" i="4"/>
  <c r="H206" i="4"/>
  <c r="H22" i="4"/>
  <c r="H225" i="4"/>
  <c r="H99" i="4"/>
  <c r="H121" i="4"/>
  <c r="H65" i="4"/>
  <c r="H29" i="4"/>
  <c r="H33" i="4"/>
  <c r="H224" i="4"/>
  <c r="H104" i="4"/>
  <c r="H77" i="4"/>
  <c r="H186" i="4"/>
  <c r="H61" i="4"/>
  <c r="H41" i="4"/>
  <c r="H44" i="4"/>
  <c r="H70" i="4"/>
  <c r="H140" i="4"/>
  <c r="H35" i="4"/>
  <c r="H135" i="4"/>
  <c r="D7" i="4"/>
  <c r="H107" i="4"/>
  <c r="H192" i="4"/>
  <c r="H189" i="4"/>
  <c r="H154" i="4"/>
  <c r="H52" i="4"/>
  <c r="H72" i="4"/>
  <c r="H208" i="4"/>
  <c r="H221" i="4"/>
  <c r="H195" i="4"/>
  <c r="H102" i="4"/>
  <c r="H37" i="4"/>
  <c r="H17" i="4"/>
  <c r="H48" i="4"/>
  <c r="H175" i="4"/>
  <c r="F7" i="4"/>
  <c r="H210" i="4"/>
  <c r="H223" i="4"/>
  <c r="H158" i="4"/>
  <c r="H109" i="4"/>
  <c r="H90" i="4"/>
  <c r="H95" i="4"/>
  <c r="H142" i="4"/>
  <c r="H215" i="4"/>
  <c r="H213" i="4"/>
  <c r="H204" i="4"/>
  <c r="H169" i="4"/>
  <c r="H201" i="4"/>
  <c r="H93" i="4"/>
  <c r="H26" i="4"/>
  <c r="H85" i="4"/>
  <c r="H187" i="4"/>
  <c r="H127" i="4"/>
  <c r="H137" i="4"/>
  <c r="H106" i="4"/>
  <c r="H180" i="4"/>
  <c r="H103" i="4"/>
  <c r="H89" i="4"/>
  <c r="H162" i="4"/>
  <c r="H21" i="4"/>
  <c r="H156" i="4"/>
  <c r="H124" i="4"/>
  <c r="H157" i="4"/>
  <c r="H203" i="4"/>
  <c r="H42" i="4"/>
  <c r="H57" i="4"/>
  <c r="H219" i="4"/>
  <c r="H170" i="4"/>
  <c r="H145" i="4"/>
  <c r="H150" i="4"/>
  <c r="H38" i="4"/>
  <c r="H111" i="4"/>
  <c r="H133" i="4"/>
  <c r="H216" i="4"/>
  <c r="H53" i="4"/>
  <c r="H51" i="4"/>
  <c r="H91" i="4"/>
  <c r="H75" i="4"/>
  <c r="H88" i="4"/>
  <c r="H24" i="4"/>
  <c r="H63" i="4"/>
  <c r="H16" i="4"/>
  <c r="H114" i="4"/>
  <c r="H222" i="4"/>
  <c r="H149" i="4"/>
  <c r="H92" i="4"/>
  <c r="H96" i="4"/>
  <c r="H19" i="4"/>
  <c r="H81" i="4"/>
  <c r="H66" i="4"/>
  <c r="H18" i="4"/>
  <c r="H191" i="4"/>
  <c r="H144" i="4"/>
  <c r="H28" i="4"/>
  <c r="H168" i="4"/>
  <c r="H229" i="4"/>
  <c r="H86" i="4"/>
  <c r="H34" i="4"/>
  <c r="H171" i="4"/>
  <c r="H123" i="4"/>
  <c r="H179" i="4"/>
  <c r="H101" i="4"/>
  <c r="H116" i="4"/>
  <c r="H217" i="4"/>
  <c r="H185" i="4"/>
  <c r="H119" i="4"/>
  <c r="H131" i="4"/>
  <c r="H108" i="4"/>
  <c r="H115" i="4"/>
  <c r="H151" i="4"/>
  <c r="H147" i="4"/>
  <c r="H46" i="4"/>
  <c r="H166" i="4"/>
  <c r="H73" i="4"/>
  <c r="H226" i="4"/>
  <c r="H71" i="4"/>
  <c r="H193" i="4"/>
  <c r="H128" i="4"/>
  <c r="H105" i="4"/>
  <c r="H30" i="4"/>
  <c r="H45" i="4"/>
  <c r="H194" i="4"/>
  <c r="H40" i="4"/>
  <c r="H228" i="4"/>
  <c r="H32" i="4"/>
  <c r="H138" i="4"/>
  <c r="H80" i="4"/>
  <c r="H125" i="4"/>
  <c r="H54" i="4"/>
  <c r="H197" i="4"/>
  <c r="H25" i="4"/>
  <c r="H74" i="4"/>
  <c r="H182" i="4"/>
  <c r="H67" i="4"/>
  <c r="H139" i="4"/>
  <c r="H173" i="4"/>
  <c r="H50" i="4"/>
  <c r="H12" i="4"/>
  <c r="H184" i="4"/>
  <c r="H56" i="4"/>
  <c r="H141" i="4"/>
  <c r="H69" i="4"/>
  <c r="H199" i="4"/>
  <c r="H220" i="4"/>
  <c r="H8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<sst xmlns="http://schemas.openxmlformats.org/spreadsheetml/2006/main" count="7100" uniqueCount="2189">
  <si>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</si>
  <si>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</si>
  <si>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</si>
  <si>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</si>
  <si>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</si>
  <si>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</si>
  <si>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</si>
  <si>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</si>
  <si>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</si>
  <si>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</si>
  <si>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</si>
  <si>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</si>
  <si>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</si>
  <si>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</si>
  <si>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</si>
  <si>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</si>
  <si>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</si>
  <si>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</si>
  <si>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</si>
  <si>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</si>
  <si>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</si>
  <si>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</si>
  <si>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</si>
  <si>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</si>
  <si>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</si>
  <si>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</si>
  <si>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</si>
  <si>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</si>
  <si>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</si>
  <si>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</si>
  <si>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</si>
  <si>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</si>
  <si>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</si>
  <si>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</si>
  <si>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</si>
  <si>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</si>
  <si>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</si>
  <si>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</si>
  <si>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</si>
  <si>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</si>
  <si>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</si>
  <si>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</si>
  <si>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</si>
  <si>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</si>
  <si>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</si>
  <si>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</si>
  <si>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</si>
  <si>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</si>
  <si>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</si>
  <si>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</si>
  <si>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</si>
  <si>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</si>
  <si>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</si>
  <si>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</si>
  <si>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</si>
  <si>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</si>
  <si>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</si>
  <si>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</si>
  <si>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</si>
  <si>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</si>
  <si>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</si>
  <si>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</si>
  <si>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</si>
  <si>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</si>
  <si>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</si>
  <si>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</si>
  <si>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</si>
  <si>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</si>
  <si>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</si>
  <si>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</si>
  <si>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</si>
  <si>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</si>
  <si>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</si>
  <si>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</si>
  <si>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</si>
  <si>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</si>
  <si>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</si>
  <si>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</si>
  <si>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</si>
  <si>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</si>
  <si>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</si>
  <si>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</si>
  <si>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</si>
  <si>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</si>
  <si>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</si>
  <si>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</si>
  <si>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</si>
  <si>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</si>
  <si>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</si>
  <si>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</si>
  <si>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</si>
  <si>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</si>
  <si>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</si>
  <si>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</si>
  <si>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</si>
  <si>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</si>
  <si>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</si>
  <si>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</si>
  <si>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</si>
  <si>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</si>
  <si>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</si>
  <si>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</si>
  <si>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</si>
  <si>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</si>
  <si>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</si>
  <si>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</si>
  <si>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</si>
  <si>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</si>
  <si>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</si>
  <si>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</si>
  <si>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</si>
  <si>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</si>
  <si>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</si>
  <si>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</si>
  <si>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</si>
  <si>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</si>
  <si>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</si>
  <si>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</si>
  <si>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</si>
  <si>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</si>
  <si>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</si>
  <si>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</si>
  <si>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</si>
  <si>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</si>
  <si>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</si>
  <si>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</si>
  <si>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</si>
  <si>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</si>
  <si>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</si>
  <si>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</si>
  <si>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</si>
  <si>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</si>
  <si>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</si>
  <si>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</si>
  <si>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</si>
  <si>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</si>
  <si>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</si>
  <si>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</si>
  <si>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</si>
  <si>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</si>
  <si>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</si>
  <si>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</si>
  <si>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</si>
  <si>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</si>
  <si>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</si>
  <si>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</si>
  <si>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</si>
  <si>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</si>
  <si>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</si>
  <si>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</si>
  <si>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</si>
  <si>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</si>
  <si>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</si>
  <si>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</si>
  <si>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</si>
  <si>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</si>
  <si>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</si>
  <si>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</si>
  <si>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</si>
  <si>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</si>
  <si>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</si>
  <si>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</si>
  <si>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</si>
  <si>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</si>
  <si>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</si>
  <si>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</si>
  <si>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</si>
  <si>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</si>
  <si>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</si>
  <si>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</si>
  <si>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</si>
  <si>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</si>
  <si>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</si>
  <si>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</si>
  <si>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</si>
  <si>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</si>
  <si>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</si>
  <si>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</si>
  <si>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</si>
  <si>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</si>
  <si>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</si>
  <si>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</si>
  <si>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</si>
  <si>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</si>
  <si>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</si>
  <si>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</si>
  <si>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</si>
  <si>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</si>
  <si>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</si>
  <si>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</si>
  <si>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</si>
  <si>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</si>
  <si>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</si>
  <si>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</si>
  <si>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</si>
  <si>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</si>
  <si>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</si>
  <si>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</si>
  <si>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</si>
  <si>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</si>
  <si>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</si>
  <si>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</si>
  <si>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</si>
  <si>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</si>
  <si>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</si>
  <si>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</si>
  <si>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</si>
  <si>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</si>
  <si>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</si>
  <si>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</si>
  <si>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</si>
  <si>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</si>
  <si>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</si>
  <si>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</si>
  <si>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</si>
  <si>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</si>
  <si>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</si>
  <si>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</si>
  <si>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</si>
  <si>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</si>
  <si>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</si>
  <si>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</si>
  <si>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</si>
  <si>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</si>
  <si>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</si>
  <si>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</si>
  <si>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</si>
  <si>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</si>
  <si>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</si>
  <si>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</si>
  <si>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</si>
  <si>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</si>
  <si>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</si>
  <si>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</si>
  <si>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</si>
  <si>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</si>
  <si>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</si>
  <si>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</si>
  <si>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</si>
  <si>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</si>
  <si>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</si>
  <si>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</si>
  <si>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</si>
  <si>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</si>
  <si>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</si>
  <si>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</si>
  <si>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</si>
  <si>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</si>
  <si>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</si>
  <si>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</si>
  <si>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</si>
  <si>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</si>
  <si>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</si>
  <si>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</si>
  <si>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</si>
  <si>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</si>
  <si>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</si>
  <si>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</si>
  <si>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</si>
  <si>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</si>
  <si>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</si>
  <si>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</si>
  <si>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</si>
  <si>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</si>
  <si>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</si>
  <si>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</si>
  <si>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</si>
  <si>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</si>
  <si>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</si>
  <si>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</si>
  <si>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</si>
  <si>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</si>
  <si>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</si>
  <si>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</si>
  <si>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</si>
  <si>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</si>
  <si>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</si>
  <si>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</si>
  <si>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</si>
  <si>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</si>
  <si>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</si>
  <si>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</si>
  <si>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</si>
  <si>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</si>
  <si>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</si>
  <si>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</si>
  <si>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</si>
  <si>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</si>
  <si>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</si>
  <si>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</si>
  <si>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</si>
  <si>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</si>
  <si>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</si>
  <si>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</si>
  <si>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</si>
  <si>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</si>
  <si>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</si>
  <si>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</si>
  <si>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</si>
  <si>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</si>
  <si>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</si>
  <si>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</si>
  <si>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</si>
  <si>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</si>
  <si>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</si>
  <si>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</si>
  <si>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</si>
  <si>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</si>
  <si>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</si>
  <si>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</si>
  <si>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</si>
  <si>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</si>
  <si>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</si>
  <si>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</si>
  <si>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</si>
  <si>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</si>
  <si>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</si>
  <si>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</si>
  <si>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</si>
  <si>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</si>
  <si>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</si>
  <si>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</si>
  <si>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</si>
  <si>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</si>
  <si>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</si>
  <si>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</si>
  <si>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</si>
  <si>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</si>
  <si>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</si>
  <si>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</si>
  <si>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</si>
  <si>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</si>
  <si>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</si>
  <si>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</si>
  <si>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</si>
  <si>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</si>
  <si>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</si>
  <si>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</si>
  <si>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</si>
  <si>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</si>
  <si>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</si>
  <si>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</si>
  <si>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</si>
  <si>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</si>
  <si>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</si>
  <si>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</si>
  <si>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</si>
  <si>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</si>
  <si>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</si>
  <si>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</si>
  <si>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</si>
  <si>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</si>
  <si>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</si>
  <si>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</si>
  <si>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</si>
  <si>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</si>
  <si>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</si>
  <si>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</si>
  <si>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</si>
  <si>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</si>
  <si>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</si>
  <si>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</si>
  <si>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</si>
  <si>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</si>
  <si>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</si>
  <si>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</si>
  <si>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</si>
  <si>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</si>
  <si>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</si>
  <si>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</si>
  <si>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</si>
  <si>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</si>
  <si>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</si>
  <si>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</si>
  <si>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</si>
  <si>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</si>
  <si>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</si>
  <si>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</si>
  <si>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</si>
  <si>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</si>
  <si>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</si>
  <si>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</si>
  <si>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</si>
  <si>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</si>
  <si>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</si>
  <si>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</si>
  <si>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</si>
  <si>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</si>
  <si>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</si>
  <si>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</si>
  <si>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</si>
  <si>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</si>
  <si>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</si>
  <si>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</si>
  <si>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</si>
  <si>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</si>
  <si>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</si>
  <si>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</si>
  <si>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</si>
  <si>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</si>
  <si>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</si>
  <si>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</si>
  <si>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</si>
  <si>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</si>
  <si>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</si>
  <si>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</si>
  <si>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</si>
  <si>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</si>
  <si>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</si>
  <si>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</si>
  <si>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</si>
  <si>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</si>
  <si>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</si>
  <si>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</si>
  <si>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</si>
  <si>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</si>
  <si>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</si>
  <si>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</si>
  <si>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</si>
  <si>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</si>
  <si>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</si>
  <si>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</si>
  <si>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</si>
  <si>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</si>
  <si>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</si>
  <si>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</si>
  <si>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</si>
  <si>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</si>
  <si>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</si>
  <si>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</si>
  <si>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</si>
  <si>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</si>
  <si>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</si>
  <si>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</si>
  <si>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</si>
  <si>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</si>
  <si>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</si>
  <si>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</si>
  <si>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</si>
  <si>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</si>
  <si>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</si>
  <si>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</si>
  <si>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</si>
  <si>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</si>
  <si>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</si>
  <si>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</si>
  <si>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</si>
  <si>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</si>
  <si>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</si>
  <si>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</si>
  <si>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</si>
  <si>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</si>
  <si>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</si>
  <si>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</si>
  <si>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</si>
  <si>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</si>
  <si>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</si>
  <si>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</si>
  <si>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</si>
  <si>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</si>
  <si>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</si>
  <si>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</si>
  <si>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</si>
  <si>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</si>
  <si>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</si>
  <si>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</si>
  <si>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</si>
  <si>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</si>
  <si>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</si>
  <si>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</si>
  <si>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</si>
  <si>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</si>
  <si>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</si>
  <si>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</si>
  <si>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</si>
  <si>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</si>
  <si>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</si>
  <si>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</si>
  <si>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</si>
  <si>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</si>
  <si>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</si>
  <si>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</si>
  <si>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</si>
  <si>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</si>
  <si>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</si>
  <si>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</si>
  <si>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</si>
  <si>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</si>
  <si>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</si>
  <si>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</si>
  <si>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</si>
  <si>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</si>
  <si>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</si>
  <si>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</si>
  <si>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</si>
  <si>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</si>
  <si>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</si>
  <si>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</si>
  <si>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</si>
  <si>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</si>
  <si>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</si>
  <si>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</si>
  <si>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</si>
  <si>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</si>
  <si>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</si>
  <si>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</si>
  <si>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</si>
  <si>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</si>
  <si>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</si>
  <si>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</si>
  <si>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</si>
  <si>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</si>
  <si>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</si>
  <si>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</si>
  <si>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</si>
  <si>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</si>
  <si>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</si>
  <si>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</si>
  <si>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</si>
  <si>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</si>
  <si>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</si>
  <si>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</si>
  <si>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</si>
  <si>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</si>
  <si>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</si>
  <si>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</si>
  <si>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</si>
  <si>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</si>
  <si>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</si>
  <si>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</si>
  <si>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</si>
  <si>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</si>
  <si>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</si>
  <si>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</si>
  <si>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</si>
  <si>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</si>
  <si>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</si>
  <si>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</si>
  <si>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</si>
  <si>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</si>
  <si>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</si>
  <si>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</si>
  <si>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</si>
  <si>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</si>
  <si>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</si>
  <si>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</si>
  <si>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</si>
  <si>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</si>
  <si>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</si>
  <si>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</si>
  <si>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</si>
  <si>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</si>
  <si>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</si>
  <si>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</si>
  <si>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</si>
  <si>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</si>
  <si>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</si>
  <si>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</si>
  <si>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</si>
  <si>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</si>
  <si>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</si>
  <si>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</si>
  <si>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</si>
  <si>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</si>
  <si>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</si>
  <si>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</si>
  <si>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</si>
  <si>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</si>
  <si>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</si>
  <si>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</si>
  <si>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</si>
  <si>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</si>
  <si>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</si>
  <si>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</si>
  <si>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</si>
  <si>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</si>
  <si>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</si>
  <si>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</si>
  <si>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</si>
  <si>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</si>
  <si>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</si>
  <si>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</si>
  <si>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</si>
  <si>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</si>
  <si>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</si>
  <si>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</si>
  <si>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</si>
  <si>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</si>
  <si>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</si>
  <si>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</si>
  <si>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</si>
  <si>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</si>
  <si>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</si>
  <si>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</si>
  <si>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</si>
  <si>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</si>
  <si>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</si>
  <si>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</si>
  <si>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</si>
  <si>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</si>
  <si>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</si>
  <si>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</si>
  <si>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</si>
  <si>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</si>
  <si>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</si>
  <si>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</si>
  <si>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</si>
  <si>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</si>
  <si>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</si>
  <si>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</si>
  <si>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</si>
  <si>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</si>
  <si>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</si>
  <si>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</si>
  <si>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</si>
  <si>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</si>
  <si>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</si>
  <si>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</si>
  <si>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</si>
  <si>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</si>
  <si>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</si>
  <si>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</si>
  <si>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</si>
  <si>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</si>
  <si>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</si>
  <si>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</si>
  <si>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</si>
  <si>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</si>
  <si>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</si>
  <si>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</si>
  <si>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</si>
  <si>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</si>
  <si>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</si>
  <si>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</si>
  <si>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</si>
  <si>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</si>
  <si>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</si>
  <si>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</si>
  <si>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</si>
  <si>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</si>
  <si>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</si>
  <si>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</si>
  <si>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</si>
  <si>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</si>
  <si>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</si>
  <si>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</si>
  <si>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</si>
  <si>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</si>
  <si>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</si>
  <si>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</si>
  <si>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</si>
  <si>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</si>
  <si>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</si>
  <si>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</si>
  <si>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</si>
  <si>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</si>
  <si>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</si>
  <si>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</si>
  <si>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</si>
  <si>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</si>
  <si>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</si>
  <si>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</si>
  <si>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</si>
  <si>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</si>
  <si>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</si>
  <si>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</si>
  <si>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</si>
  <si>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</si>
  <si>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</si>
  <si>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</si>
  <si>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</si>
  <si>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</si>
  <si>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</si>
  <si>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</si>
  <si>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</si>
  <si>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</si>
  <si>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</si>
  <si>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</si>
  <si>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</si>
  <si>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</si>
  <si>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</si>
  <si>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</si>
  <si>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</si>
  <si>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</si>
  <si>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</si>
  <si>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</si>
  <si>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</si>
  <si>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</si>
  <si>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</si>
  <si>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</si>
  <si>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</si>
  <si>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</si>
  <si>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</si>
  <si>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</si>
  <si>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</si>
  <si>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</si>
  <si>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</si>
  <si>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</si>
  <si>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</si>
  <si>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</si>
  <si>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</si>
  <si>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</si>
  <si>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</si>
  <si>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</si>
  <si>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</si>
  <si>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</si>
  <si>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</si>
  <si>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</si>
  <si>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</si>
  <si>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</si>
  <si>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</si>
  <si>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</si>
  <si>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</si>
  <si>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</si>
  <si>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</si>
  <si>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</si>
  <si>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</si>
  <si>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</si>
  <si>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</si>
  <si>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</si>
  <si>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</si>
  <si>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</si>
  <si>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</si>
  <si>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</si>
  <si>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</si>
  <si>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</si>
  <si>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</si>
  <si>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</si>
  <si>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</si>
  <si>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</si>
  <si>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</si>
  <si>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</si>
  <si>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</si>
  <si>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</si>
  <si>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</si>
  <si>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</si>
  <si>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</si>
  <si>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</si>
  <si>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</si>
  <si>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</si>
  <si>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</si>
  <si>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</si>
  <si>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</si>
  <si>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</si>
  <si>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</si>
  <si>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</si>
  <si>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</si>
  <si>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</si>
  <si>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</si>
  <si>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</si>
  <si>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</si>
  <si>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</si>
  <si>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</si>
  <si>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</si>
  <si>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</si>
  <si>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</si>
  <si>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</si>
  <si>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</si>
  <si>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</si>
  <si>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</si>
  <si>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</si>
  <si>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</si>
  <si>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</si>
  <si>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</si>
  <si>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</si>
  <si>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</si>
  <si>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</si>
  <si>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</si>
  <si>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</si>
  <si>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</si>
  <si>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</si>
  <si>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</si>
  <si>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</si>
  <si>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</si>
  <si>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</si>
  <si>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</si>
  <si>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</si>
  <si>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</si>
  <si>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</si>
  <si>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</si>
  <si>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</si>
  <si>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</si>
  <si>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</si>
  <si>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</si>
  <si>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</si>
  <si>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</si>
  <si>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</si>
  <si>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</si>
  <si>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</si>
  <si>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</si>
  <si>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</si>
  <si>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</si>
  <si>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</si>
  <si>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</si>
  <si>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</si>
  <si>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</si>
  <si>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</si>
  <si>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</si>
  <si>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</si>
  <si>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</si>
  <si>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</si>
  <si>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</si>
  <si>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</si>
  <si>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</si>
  <si>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</si>
  <si>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</si>
  <si>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</si>
  <si>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</si>
  <si>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</si>
  <si>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</si>
  <si>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</si>
  <si>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</si>
  <si>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</si>
  <si>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</si>
  <si>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</si>
  <si>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</si>
  <si>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</si>
  <si>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</si>
  <si>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</si>
  <si>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</si>
  <si>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</si>
  <si>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</si>
  <si>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</si>
  <si>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</si>
  <si>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</si>
  <si>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</si>
  <si>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</si>
  <si>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</si>
  <si>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</si>
  <si>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</si>
  <si>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</si>
  <si>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</si>
  <si>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</si>
  <si>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</si>
  <si>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</si>
  <si>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</si>
  <si>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</si>
  <si>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</si>
  <si>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</si>
  <si>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</si>
  <si>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</si>
  <si>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</si>
  <si>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</si>
  <si>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</si>
  <si>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</si>
  <si>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</si>
  <si>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</si>
  <si>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</si>
  <si>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</si>
  <si>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</si>
  <si>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</si>
  <si>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</si>
  <si>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</si>
  <si>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</si>
  <si>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</si>
  <si>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</si>
  <si>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</si>
  <si>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</si>
  <si>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</si>
  <si>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</si>
  <si>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</si>
  <si>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</si>
  <si>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</si>
  <si>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</si>
  <si>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</si>
  <si>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</si>
  <si>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</si>
  <si>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</si>
  <si>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</si>
  <si>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</si>
  <si>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</si>
  <si>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</si>
  <si>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</si>
  <si>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</si>
  <si>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</si>
  <si>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</si>
  <si>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</si>
  <si>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</si>
  <si>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</si>
  <si>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</si>
  <si>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</si>
  <si>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</si>
  <si>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</si>
  <si>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</si>
  <si>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</si>
  <si>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</si>
  <si>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</si>
  <si>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</si>
  <si>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</si>
  <si>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</si>
  <si>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</si>
  <si>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</si>
  <si>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</si>
  <si>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</si>
  <si>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</si>
  <si>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</si>
  <si>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</si>
  <si>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</si>
  <si>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</si>
  <si>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</si>
  <si>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</si>
  <si>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</si>
  <si>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</si>
  <si>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</si>
  <si>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</si>
  <si>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</si>
  <si>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</si>
  <si>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</si>
  <si>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</si>
  <si>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</si>
  <si>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</si>
  <si>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</si>
  <si>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</si>
  <si>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</si>
  <si>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</si>
  <si>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</si>
  <si>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</si>
  <si>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</si>
  <si>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</si>
  <si>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</si>
  <si>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</si>
  <si>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</si>
  <si>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</si>
  <si>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</si>
  <si>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</si>
  <si>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</si>
  <si>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</si>
  <si>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</si>
  <si>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</si>
  <si>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</si>
  <si>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</si>
  <si>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</si>
  <si>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</si>
  <si>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</si>
  <si>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</si>
  <si>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</si>
  <si>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</si>
  <si>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</si>
  <si>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</si>
  <si>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</si>
  <si>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</si>
  <si>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</si>
  <si>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</si>
  <si>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</si>
  <si>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</si>
  <si>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</si>
  <si>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</si>
  <si>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</si>
  <si>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</si>
  <si>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</si>
  <si>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</si>
  <si>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</si>
  <si>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</si>
  <si>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</si>
  <si>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</si>
  <si>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</si>
  <si>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</si>
  <si>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</si>
  <si>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</si>
  <si>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</si>
  <si>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</si>
  <si>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</si>
  <si>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</si>
  <si>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</si>
  <si>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</si>
  <si>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</si>
  <si>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</si>
  <si>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</si>
  <si>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</si>
  <si>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</si>
  <si>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</si>
  <si>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</si>
  <si>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</si>
  <si>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</si>
  <si>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</si>
  <si>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</si>
  <si>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</si>
  <si>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</si>
  <si>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</si>
  <si>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</si>
  <si>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</si>
  <si>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</si>
  <si>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</si>
  <si>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</si>
  <si>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</si>
  <si>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</si>
  <si>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</si>
  <si>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</si>
  <si>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</si>
  <si>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</si>
  <si>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</si>
  <si>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</si>
  <si>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</si>
  <si>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</si>
  <si>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</si>
  <si>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</si>
  <si>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</si>
  <si>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</si>
  <si>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</si>
  <si>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</si>
  <si>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</si>
  <si>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</si>
  <si>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</si>
  <si>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</si>
  <si>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</si>
  <si>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</si>
  <si>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</si>
  <si>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</si>
  <si>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</si>
  <si>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</si>
  <si>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</si>
  <si>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</si>
  <si>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</si>
  <si>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</si>
  <si>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</si>
  <si>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</si>
  <si>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</si>
  <si>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</si>
  <si>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</si>
  <si>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</si>
  <si>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</si>
  <si>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</si>
  <si>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</si>
  <si>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</si>
  <si>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</si>
  <si>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</si>
  <si>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</si>
  <si>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</si>
  <si>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</si>
  <si>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</si>
  <si>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</si>
  <si>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</si>
  <si>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</si>
  <si>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</si>
  <si>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</si>
  <si>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</si>
  <si>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</si>
  <si>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</si>
  <si>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</si>
  <si>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</si>
  <si>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</si>
  <si>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</si>
  <si>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</si>
  <si>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</si>
  <si>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</si>
  <si>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</si>
  <si>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</si>
  <si>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</si>
  <si>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</si>
  <si>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</si>
  <si>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</si>
  <si>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</si>
  <si>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</si>
  <si>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</si>
  <si>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</si>
  <si>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</si>
  <si>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</si>
  <si>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</si>
  <si>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</si>
  <si>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</si>
  <si>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</si>
  <si>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</si>
  <si>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</si>
  <si>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</si>
  <si>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</si>
  <si>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</si>
  <si>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</si>
  <si>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</si>
  <si>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</si>
  <si>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</si>
  <si>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</si>
  <si>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</si>
  <si>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</si>
  <si>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</si>
  <si>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</si>
  <si>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</si>
  <si>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</si>
  <si>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</si>
  <si>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</si>
  <si>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</si>
  <si>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</si>
  <si>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</si>
  <si>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</si>
  <si>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</si>
  <si>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</si>
  <si>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</si>
  <si>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</si>
  <si>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</si>
  <si>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</si>
  <si>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</si>
  <si>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</si>
  <si>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</si>
  <si>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</si>
  <si>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</si>
  <si>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</si>
  <si>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</si>
  <si>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</si>
  <si>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</si>
  <si>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</si>
  <si>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</si>
  <si>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</si>
  <si>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</si>
  <si>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</si>
  <si>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</si>
  <si>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</si>
  <si>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</si>
  <si>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</si>
  <si>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</si>
  <si>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</si>
  <si>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</si>
  <si>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</si>
  <si>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</si>
  <si>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</si>
  <si>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</si>
  <si>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</si>
  <si>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</si>
  <si>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</si>
  <si>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</si>
  <si>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</si>
  <si>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</si>
  <si>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</si>
  <si>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</si>
  <si>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</si>
  <si>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</si>
  <si>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</si>
  <si>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</si>
  <si>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</si>
  <si>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</si>
  <si>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</si>
  <si>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</si>
  <si>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</si>
  <si>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</si>
  <si>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</si>
  <si>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</si>
  <si>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</si>
  <si>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</si>
  <si>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</si>
  <si>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</si>
  <si>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</si>
  <si>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</si>
  <si>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</si>
  <si>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</si>
  <si>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</si>
  <si>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</si>
  <si>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</si>
  <si>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</si>
  <si>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</si>
  <si>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</si>
  <si>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</si>
  <si>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</si>
  <si>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</si>
  <si>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</si>
  <si>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</si>
  <si>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</si>
  <si>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</si>
  <si>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</si>
  <si>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</si>
  <si>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</si>
  <si>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</si>
  <si>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</si>
  <si>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</si>
  <si>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</si>
  <si>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</si>
  <si>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</si>
  <si>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</si>
  <si>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</si>
  <si>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</si>
  <si>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</si>
  <si>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</si>
  <si>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</si>
  <si>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</si>
  <si>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</si>
  <si>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</si>
  <si>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</si>
  <si>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</si>
  <si>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</si>
  <si>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</si>
  <si>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</si>
  <si>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</si>
  <si>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</si>
  <si>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</si>
  <si>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</si>
  <si>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</si>
  <si>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</si>
  <si>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</si>
  <si>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</si>
  <si>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</si>
  <si>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</si>
  <si>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</si>
  <si>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</si>
  <si>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</si>
  <si>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</si>
  <si>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</si>
  <si>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</si>
  <si>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</si>
  <si>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</si>
  <si>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</si>
  <si>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</si>
  <si>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</si>
  <si>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</si>
  <si>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</si>
  <si>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</si>
  <si>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</si>
  <si>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</si>
  <si>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</si>
  <si>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</si>
  <si>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</si>
  <si>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</si>
  <si>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</si>
  <si>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</si>
  <si>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</si>
  <si>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</si>
  <si>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</si>
  <si>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</si>
  <si>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</si>
  <si>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</si>
  <si>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</si>
  <si>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</si>
  <si>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</si>
  <si>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</si>
  <si>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</si>
  <si>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</si>
  <si>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</si>
  <si>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</si>
  <si>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</si>
  <si>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</si>
  <si>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</si>
  <si>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</si>
  <si>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</si>
  <si>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</si>
  <si>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</si>
  <si>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</si>
  <si>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</si>
  <si>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</si>
  <si>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</si>
  <si>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</si>
  <si>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</si>
  <si>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</si>
  <si>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</si>
  <si>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</si>
  <si>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</si>
  <si>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</si>
  <si>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</si>
  <si>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</si>
  <si>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</si>
  <si>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</si>
  <si>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</si>
  <si>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</si>
  <si>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</si>
  <si>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</si>
  <si>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</si>
  <si>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</si>
  <si>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</si>
  <si>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</si>
  <si>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</si>
  <si>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</si>
  <si>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</si>
  <si>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</si>
  <si>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</si>
  <si>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</si>
  <si>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</si>
  <si>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</si>
  <si>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</si>
  <si>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</si>
  <si>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</si>
  <si>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</si>
  <si>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</si>
  <si>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</si>
  <si>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</si>
  <si>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</si>
  <si>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</si>
  <si>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</si>
  <si>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</si>
  <si>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</si>
  <si>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</si>
  <si>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</si>
  <si>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</si>
  <si>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</si>
  <si>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</si>
  <si>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</si>
  <si>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</si>
  <si>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</si>
  <si>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</si>
  <si>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</si>
  <si>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</si>
  <si>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</si>
  <si>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</si>
  <si>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</si>
  <si>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</si>
  <si>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</si>
  <si>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</si>
  <si>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</si>
  <si>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</si>
  <si>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</si>
  <si>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</si>
  <si>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</si>
  <si>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</si>
  <si>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</si>
  <si>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</si>
  <si>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</si>
  <si>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</si>
  <si>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</si>
  <si>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</si>
  <si>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</si>
  <si>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</si>
  <si>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</si>
  <si>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</si>
  <si>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</si>
  <si>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</si>
  <si>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</si>
  <si>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</si>
  <si>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</si>
  <si>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</si>
  <si>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</si>
  <si>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</si>
  <si>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</si>
  <si>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</si>
  <si>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</si>
  <si>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</si>
  <si>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</si>
  <si>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</si>
  <si>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</si>
  <si>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</si>
  <si>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</si>
  <si>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</si>
  <si>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</si>
  <si>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</si>
  <si>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</si>
  <si>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</si>
  <si>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</si>
  <si>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</si>
  <si>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</si>
  <si>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</si>
  <si>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</si>
  <si>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</si>
  <si>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</si>
  <si>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</si>
  <si>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</si>
  <si>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</si>
  <si>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</si>
  <si>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</si>
  <si>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</si>
  <si>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</si>
  <si>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</si>
  <si>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</si>
  <si>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</si>
  <si>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</si>
  <si>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</si>
  <si>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</si>
  <si>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</si>
  <si>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</si>
  <si>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</si>
  <si>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</si>
  <si>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</si>
  <si>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</si>
  <si>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</si>
  <si>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</si>
  <si>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</si>
  <si>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</si>
  <si>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</si>
  <si>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</si>
  <si>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</si>
  <si>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</si>
  <si>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</si>
  <si>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</si>
  <si>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</si>
  <si>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</si>
  <si>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</si>
  <si>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</si>
  <si>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</si>
  <si>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</si>
  <si>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</si>
  <si>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</si>
  <si>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</si>
  <si>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</si>
  <si>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</si>
  <si>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</si>
  <si>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</si>
  <si>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</si>
  <si>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</si>
  <si>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</si>
  <si>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</si>
  <si>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</si>
  <si>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</si>
  <si>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</si>
  <si>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</si>
  <si>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</si>
  <si>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</si>
  <si>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</si>
  <si>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</si>
  <si>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</si>
  <si>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</si>
  <si>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</si>
  <si>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</si>
  <si>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</si>
  <si>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</si>
  <si>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</si>
  <si>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</si>
  <si>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</si>
  <si>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</si>
  <si>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</si>
  <si>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</si>
  <si>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</si>
  <si>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</si>
  <si>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</si>
  <si>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</si>
  <si>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</si>
  <si>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</si>
  <si>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</si>
  <si>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</si>
  <si>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</si>
  <si>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</si>
  <si>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</si>
  <si>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</si>
  <si>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</si>
  <si>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</si>
  <si>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</si>
  <si>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</si>
  <si>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</si>
  <si>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</si>
  <si>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</si>
  <si>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</si>
  <si>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</si>
  <si>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</si>
  <si>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</si>
  <si>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</si>
  <si>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</si>
  <si>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</si>
  <si>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</si>
  <si>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</si>
  <si>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</si>
  <si>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</si>
  <si>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</si>
  <si>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</si>
  <si>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</si>
  <si>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</si>
  <si>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</si>
  <si>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</si>
  <si>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</si>
  <si>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</si>
  <si>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</si>
  <si>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</si>
  <si>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</si>
  <si>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</si>
  <si>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</si>
  <si>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</si>
  <si>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</si>
  <si>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</si>
  <si>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</si>
  <si>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</si>
  <si>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</si>
  <si>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</si>
  <si>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</si>
  <si>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</si>
  <si>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</si>
  <si>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</si>
  <si>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</si>
  <si>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</si>
  <si>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</si>
  <si>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</si>
  <si>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</si>
  <si>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</si>
  <si>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</si>
  <si>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</si>
  <si>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</si>
  <si>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</si>
  <si>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</si>
  <si>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</si>
  <si>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</si>
  <si>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</si>
  <si>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</si>
  <si>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</si>
  <si>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</si>
  <si>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</si>
  <si>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</si>
  <si>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</si>
  <si>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</si>
  <si>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</si>
  <si>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</si>
  <si>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</si>
  <si>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</si>
  <si>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</si>
  <si>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</si>
  <si>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</si>
  <si>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</si>
  <si>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</si>
  <si>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</si>
  <si>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</si>
  <si>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</si>
  <si>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</si>
  <si>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</si>
  <si>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</si>
  <si>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</si>
  <si>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</si>
  <si>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</si>
  <si>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</si>
  <si>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</si>
  <si>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</si>
  <si>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</si>
  <si>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</si>
  <si>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</si>
  <si>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</si>
  <si>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</si>
  <si>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</si>
  <si>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</si>
  <si>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</si>
  <si>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</si>
  <si>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</si>
  <si>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</si>
  <si>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</si>
  <si>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</si>
  <si>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</si>
  <si>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</si>
  <si>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</si>
  <si>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</si>
  <si>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</si>
  <si>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</si>
  <si>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</si>
  <si>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</si>
  <si>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</si>
  <si>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</si>
  <si>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</si>
  <si>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</si>
  <si>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</si>
  <si>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</si>
  <si>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</si>
  <si>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</si>
  <si>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</si>
  <si>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</si>
  <si>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</si>
  <si>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</si>
  <si>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</si>
  <si>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</si>
  <si>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</si>
  <si>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</si>
  <si>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</si>
  <si>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</si>
  <si>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</si>
  <si>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</si>
  <si>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</si>
  <si>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</si>
  <si>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</si>
  <si>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</si>
  <si>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</si>
  <si>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</si>
  <si>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</si>
  <si>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</si>
  <si>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</si>
  <si>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</si>
  <si>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</si>
  <si>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</si>
  <si>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</si>
  <si>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</si>
  <si>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</si>
  <si>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</si>
  <si>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</si>
  <si>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</si>
  <si>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</si>
  <si>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</si>
  <si>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</si>
  <si>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</si>
  <si>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</si>
  <si>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</si>
  <si>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</si>
  <si>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</si>
  <si>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</si>
  <si>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</si>
  <si>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</si>
  <si>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</si>
  <si>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</si>
  <si>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</si>
  <si>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</si>
  <si>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</si>
  <si>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</si>
  <si>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</si>
  <si>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</si>
  <si>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</si>
  <si>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</si>
  <si>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</si>
  <si>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</si>
  <si>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</si>
  <si>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</si>
  <si>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</si>
  <si>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</si>
  <si>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</si>
  <si>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</si>
  <si>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</si>
  <si>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</si>
  <si>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</si>
  <si>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</si>
  <si>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</si>
  <si>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</si>
  <si>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</si>
  <si>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</si>
  <si>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</si>
  <si>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</si>
  <si>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</si>
  <si>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</si>
  <si>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</si>
  <si>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</si>
  <si>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</si>
  <si>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</si>
  <si>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</si>
  <si>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</si>
  <si>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</si>
  <si>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</si>
  <si>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</si>
  <si>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</si>
  <si>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</si>
  <si>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</si>
  <si>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</si>
  <si>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</si>
  <si>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</si>
  <si>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</si>
  <si>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</si>
  <si>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</si>
  <si>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</si>
  <si>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</si>
  <si>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</si>
  <si>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</si>
  <si>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</si>
  <si>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</si>
  <si>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</si>
  <si>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</si>
  <si>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</si>
  <si>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</si>
  <si>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</si>
  <si>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</si>
  <si>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</si>
  <si>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</si>
  <si>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</si>
  <si>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</si>
  <si>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</si>
  <si>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</si>
  <si>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</si>
  <si>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</si>
  <si>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</si>
  <si>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</si>
  <si>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</si>
  <si>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</si>
  <si>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</si>
  <si>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</si>
  <si>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</si>
  <si>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</si>
  <si>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</si>
  <si>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</si>
  <si>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</si>
  <si>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</si>
  <si>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</si>
  <si>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</si>
  <si>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</si>
  <si>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</si>
  <si>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</si>
  <si>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</si>
  <si>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</si>
  <si>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</si>
  <si>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</si>
  <si>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</si>
  <si>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</si>
  <si>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</si>
  <si>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</si>
  <si>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</si>
  <si>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</si>
  <si>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</si>
  <si>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</si>
  <si>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</si>
  <si>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</si>
  <si>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</si>
  <si>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</si>
  <si>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</si>
  <si>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</si>
  <si>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</si>
  <si>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</si>
  <si>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</si>
  <si>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</si>
  <si>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</si>
  <si>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</si>
  <si>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</si>
  <si>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</si>
  <si>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</si>
  <si>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</si>
  <si>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</si>
  <si>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</si>
  <si>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</si>
  <si>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</si>
  <si>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</si>
  <si>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</si>
  <si>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</si>
  <si>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</si>
  <si>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</si>
  <si>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</si>
  <si>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</si>
  <si>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C175</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</si>
  <si>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</si>
  <si>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</si>
  <si>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</si>
  <si>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</si>
  <si>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</si>
  <si>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</si>
  <si>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</si>
  <si>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</si>
  <si>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</si>
  <si>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</si>
  <si>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</si>
  <si>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</si>
  <si>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</si>
  <si>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</si>
  <si>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</si>
  <si>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</si>
  <si>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</si>
  <si>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</si>
  <si>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</si>
  <si>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</si>
  <si>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</si>
  <si>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</si>
  <si>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</si>
  <si>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C210</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</si>
  <si>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</si>
  <si>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</si>
  <si>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</si>
  <si>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</si>
  <si>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</si>
  <si>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</si>
  <si>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</si>
  <si>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</si>
  <si>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</si>
  <si>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</si>
  <si>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</si>
  <si>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</si>
  <si>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</si>
  <si>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</si>
  <si>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</si>
  <si>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</si>
  <si>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</si>
  <si>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</si>
  <si>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</si>
  <si>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</si>
  <si>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</si>
  <si>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</si>
  <si>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</si>
  <si>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</si>
  <si>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</si>
  <si>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</si>
  <si>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</si>
  <si>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</si>
  <si>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</si>
  <si>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</si>
  <si>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</si>
  <si>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</si>
  <si>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</si>
  <si>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</si>
  <si>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</si>
  <si>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</si>
  <si>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</si>
  <si>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</si>
  <si>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</si>
  <si>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</si>
  <si>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</si>
  <si>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</si>
  <si>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</si>
  <si>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</si>
  <si>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</si>
  <si>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</si>
  <si>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</si>
  <si>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</si>
  <si>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</si>
  <si>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</si>
  <si>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</si>
  <si>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</si>
  <si>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</si>
  <si>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</si>
  <si>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</si>
  <si>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</si>
  <si>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</si>
  <si>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</si>
  <si>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</si>
  <si>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</si>
  <si>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</si>
  <si>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</si>
  <si>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</si>
  <si>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</si>
  <si>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</si>
  <si>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</si>
  <si>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</si>
  <si>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</si>
  <si>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</si>
  <si>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</si>
  <si>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</si>
  <si>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</si>
  <si>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</si>
  <si>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</si>
  <si>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</si>
  <si>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</si>
  <si>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</si>
  <si>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</si>
  <si>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</si>
  <si>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</si>
  <si>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</si>
  <si>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</si>
  <si>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</si>
  <si>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</si>
  <si>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</si>
  <si>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</si>
  <si>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</si>
  <si>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</si>
  <si>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</si>
  <si>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</si>
  <si>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</si>
  <si>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</si>
  <si>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</si>
  <si>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</si>
  <si>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</si>
  <si>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</si>
  <si>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</si>
  <si>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</si>
  <si>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</si>
  <si>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</si>
  <si>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</si>
  <si>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</si>
  <si>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</si>
  <si>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</si>
  <si>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</si>
  <si>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</si>
  <si>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</si>
  <si>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</si>
  <si>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</si>
  <si>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</si>
  <si>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</si>
  <si>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</si>
  <si>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</si>
  <si>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</si>
  <si>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</si>
  <si>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</si>
  <si>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</si>
  <si>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</si>
  <si>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</si>
  <si>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</si>
  <si>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</si>
  <si>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</si>
  <si>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</si>
  <si>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</si>
  <si>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</si>
  <si>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</si>
  <si>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</si>
  <si>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</si>
  <si>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</si>
  <si>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</si>
  <si>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</si>
  <si>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</si>
  <si>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</si>
  <si>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</si>
  <si>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</si>
  <si>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</si>
  <si>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</si>
  <si>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</si>
  <si>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</si>
  <si>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</si>
  <si>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</si>
  <si>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</si>
  <si>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</si>
  <si>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</si>
  <si>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</si>
  <si>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</si>
  <si>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</si>
  <si>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</si>
  <si>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</si>
  <si>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</si>
  <si>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</si>
  <si>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</si>
  <si>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</si>
  <si>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</si>
  <si>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</si>
  <si>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</si>
  <si>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</si>
  <si>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</si>
  <si>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</si>
  <si>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</si>
  <si>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</si>
  <si>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</si>
  <si>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</si>
  <si>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</si>
  <si>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</si>
  <si>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</si>
  <si>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</si>
  <si>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</si>
  <si>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</si>
  <si>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</si>
  <si>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</si>
  <si>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</si>
  <si>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</si>
  <si>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</si>
  <si>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</si>
  <si>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</si>
  <si>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</si>
  <si>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</si>
  <si>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</si>
  <si>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</si>
  <si>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</si>
  <si>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</si>
  <si>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</si>
  <si>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</si>
  <si>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</si>
  <si>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</si>
  <si>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</si>
  <si>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</si>
  <si>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</si>
  <si>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</si>
  <si>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</si>
  <si>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</si>
  <si>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</si>
  <si>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</si>
  <si>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</si>
  <si>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</si>
  <si>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</si>
  <si>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</si>
  <si>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</si>
  <si>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</si>
  <si>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</si>
  <si>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</si>
  <si>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</si>
  <si>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</si>
  <si>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</si>
  <si>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</si>
  <si>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</si>
  <si>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</si>
  <si>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</si>
  <si>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</si>
  <si>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</si>
  <si>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</si>
  <si>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</si>
  <si>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</si>
  <si>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</si>
  <si>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</si>
  <si>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</si>
  <si>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</si>
  <si>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</si>
  <si>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</si>
  <si>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</si>
  <si>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</si>
  <si>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</si>
  <si>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</si>
  <si>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</si>
  <si>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</si>
  <si>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</si>
  <si>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</si>
  <si>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</si>
  <si>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</si>
  <si>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</si>
  <si>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</si>
  <si>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</si>
  <si>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</si>
  <si>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</si>
  <si>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</si>
  <si>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</si>
  <si>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</si>
  <si>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</si>
  <si>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</si>
  <si>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</si>
  <si>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</si>
  <si>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</si>
  <si>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</si>
  <si>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</si>
  <si>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</si>
  <si>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</si>
  <si>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</si>
  <si>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</si>
  <si>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</si>
  <si>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</si>
  <si>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</si>
  <si>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</si>
  <si>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</si>
  <si>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</si>
  <si>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</si>
  <si>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</si>
  <si>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</si>
  <si>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</si>
  <si>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</si>
  <si>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</si>
  <si>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</si>
  <si>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</si>
  <si>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</si>
  <si>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</si>
  <si>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</si>
  <si>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</si>
  <si>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</si>
  <si>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</si>
  <si>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</si>
  <si>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</si>
  <si>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</si>
  <si>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</si>
  <si>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</si>
  <si>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</si>
  <si>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</si>
  <si>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</si>
  <si>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</si>
  <si>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</si>
  <si>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</si>
  <si>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</si>
  <si>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</si>
  <si>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</si>
  <si>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</si>
  <si>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</si>
  <si>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</si>
  <si>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</si>
  <si>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</si>
  <si>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</si>
  <si>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</si>
  <si>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</si>
  <si>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</si>
  <si>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</si>
  <si>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</si>
  <si>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</si>
  <si>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</si>
  <si>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</si>
  <si>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</si>
  <si>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</si>
  <si>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</si>
  <si>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</si>
  <si>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</si>
  <si>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</si>
  <si>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</si>
  <si>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</si>
  <si>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</si>
  <si>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</si>
  <si>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</si>
  <si>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</si>
  <si>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</si>
  <si>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</si>
  <si>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</si>
  <si>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</si>
  <si>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</si>
  <si>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</si>
  <si>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</si>
  <si>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</si>
  <si>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</si>
  <si>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</si>
  <si>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</si>
  <si>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</si>
  <si>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</si>
  <si>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</si>
  <si>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</si>
  <si>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</si>
  <si>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</si>
  <si>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</si>
  <si>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</si>
  <si>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</si>
  <si>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</si>
  <si>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</si>
  <si>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</si>
  <si>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</si>
  <si>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</si>
  <si>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</si>
  <si>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</si>
  <si>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</si>
  <si>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</si>
  <si>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</si>
  <si>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</si>
  <si>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</si>
  <si>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</si>
  <si>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</si>
  <si>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</si>
  <si>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</si>
  <si>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</si>
  <si>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</si>
  <si>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</si>
  <si>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</si>
  <si>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</si>
  <si>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</si>
  <si>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</si>
  <si>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</si>
  <si>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</si>
  <si>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</si>
  <si>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</si>
  <si>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</si>
  <si>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</si>
  <si>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</si>
  <si>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</si>
  <si>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</si>
  <si>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</si>
  <si>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</si>
  <si>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</si>
  <si>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</si>
  <si>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</si>
  <si>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</si>
  <si>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</si>
  <si>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</si>
  <si>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</si>
  <si>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</si>
  <si>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</si>
  <si>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</si>
  <si>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</si>
  <si>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</si>
  <si>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</si>
  <si>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Result of the procedure</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</si>
  <si>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</si>
  <si>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</si>
  <si>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</si>
  <si>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</si>
  <si>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</si>
  <si>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</si>
  <si>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</si>
  <si>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</si>
  <si>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</si>
  <si>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</si>
  <si>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</si>
  <si>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</si>
  <si>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</si>
  <si>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</si>
  <si>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</si>
  <si>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</si>
  <si>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</si>
  <si>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</si>
  <si>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</si>
  <si>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</si>
  <si>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</si>
  <si>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</si>
  <si>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</si>
  <si>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</si>
  <si>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</si>
  <si>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</si>
  <si>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</si>
  <si>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</si>
  <si>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</si>
  <si>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</si>
  <si>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</si>
  <si>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</si>
  <si>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</si>
  <si>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</si>
  <si>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</si>
  <si>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</si>
  <si>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</si>
  <si>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</si>
  <si>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</si>
  <si>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</si>
  <si>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</si>
  <si>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</si>
  <si>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</si>
  <si>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</si>
  <si>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</si>
  <si>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</si>
  <si>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</si>
  <si>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</si>
  <si>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</si>
  <si>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</si>
  <si>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</si>
  <si>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</si>
  <si>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</si>
  <si>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</si>
  <si>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</si>
  <si>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</si>
  <si>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</si>
  <si>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</si>
  <si>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</si>
  <si>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</si>
  <si>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</si>
  <si>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</si>
  <si>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18/04/2018 to be discussed further</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</si>
  <si>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</si>
  <si>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</si>
  <si>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</si>
  <si>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</si>
  <si>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</si>
  <si>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</si>
  <si>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</si>
  <si>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</si>
  <si>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</si>
  <si>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</si>
  <si>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</si>
  <si>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</si>
  <si>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</si>
  <si>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</si>
  <si>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</si>
  <si>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</si>
  <si>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</si>
  <si>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</si>
  <si>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</si>
  <si>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</si>
  <si>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</si>
  <si>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</si>
  <si>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</si>
  <si>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</si>
  <si>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</si>
  <si>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</si>
  <si>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</si>
  <si>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</si>
  <si>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</si>
  <si>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Procuremnt document</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</si>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</sst>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8">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73">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43">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79" TargetMode="External"/><Relationship Id="rId196" Type="http://schemas.openxmlformats.org/officeDocument/2006/relationships/hyperlink" Target="https://github.com/eprocurementontology/eprocurementontology/issues/20" TargetMode="External"/><Relationship Id="rId200" Type="http://schemas.openxmlformats.org/officeDocument/2006/relationships/vmlDrawing" Target="../drawings/vmlDrawing1.vm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10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66" TargetMode="External"/><Relationship Id="rId197" Type="http://schemas.openxmlformats.org/officeDocument/2006/relationships/hyperlink" Target="https://github.com/eprocurementontology/eprocurementontology/issues/20" TargetMode="External"/><Relationship Id="rId201" Type="http://schemas.openxmlformats.org/officeDocument/2006/relationships/comments" Target="../comments1.xm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6"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hyperlink" Target="https://github.com/eprocurementontology/eprocurementontology/issues/93" TargetMode="Externa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11"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85"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17"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140" TargetMode="External"/><Relationship Id="rId199" Type="http://schemas.openxmlformats.org/officeDocument/2006/relationships/printerSettings" Target="../printerSettings/printerSettings1.bin"/><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57" TargetMode="External"/><Relationship Id="rId189" Type="http://schemas.openxmlformats.org/officeDocument/2006/relationships/hyperlink" Target="https://github.com/eprocurementontology/eprocurementontology/issues/52"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3"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1"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00"/>
  <sheetViews>
    <sheetView tabSelected="1" zoomScale="90" zoomScaleNormal="90" workbookViewId="0">
      <pane ySplit="2" topLeftCell="A3" activePane="bottomLeft" state="frozen"/>
      <selection pane="bottomLeft" activeCell="B712" sqref="B712"/>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67" t="s">
        <v>12</v>
      </c>
      <c r="B1" s="68"/>
      <c r="C1" s="67" t="s">
        <v>15</v>
      </c>
      <c r="D1" s="68"/>
      <c r="E1" s="68"/>
      <c r="F1" s="68"/>
      <c r="G1" s="68"/>
      <c r="H1" s="68"/>
      <c r="I1" s="68"/>
      <c r="J1" s="68"/>
      <c r="K1" s="47" t="s">
        <v>1</v>
      </c>
      <c r="L1" s="69" t="s">
        <v>21</v>
      </c>
      <c r="M1" s="68"/>
      <c r="N1" s="68"/>
      <c r="O1" s="70" t="s">
        <v>28</v>
      </c>
      <c r="P1" s="68"/>
      <c r="Q1" s="68"/>
      <c r="R1" s="68"/>
      <c r="S1" s="68"/>
      <c r="T1" s="68"/>
      <c r="U1" s="68"/>
      <c r="V1" s="68"/>
      <c r="W1" s="68"/>
      <c r="X1" s="68"/>
    </row>
    <row r="2" spans="1:24" ht="15">
      <c r="A2" s="1" t="s">
        <v>0</v>
      </c>
      <c r="B2" s="1" t="s">
        <v>37</v>
      </c>
      <c r="C2" s="1" t="s">
        <v>3</v>
      </c>
      <c r="D2" s="1" t="s">
        <v>39</v>
      </c>
      <c r="E2" s="1" t="s">
        <v>1960</v>
      </c>
      <c r="F2" s="1" t="s">
        <v>1961</v>
      </c>
      <c r="G2" s="1" t="s">
        <v>1962</v>
      </c>
      <c r="H2" s="1" t="s">
        <v>1963</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2000</v>
      </c>
      <c r="C3" s="40" t="s">
        <v>1658</v>
      </c>
      <c r="D3" s="40" t="s">
        <v>2153</v>
      </c>
      <c r="E3" s="48" t="s">
        <v>2023</v>
      </c>
      <c r="F3" s="40"/>
      <c r="G3" s="40"/>
      <c r="H3" s="40"/>
      <c r="I3" s="40" t="s">
        <v>149</v>
      </c>
      <c r="J3" s="40"/>
      <c r="K3" s="22"/>
      <c r="L3" s="40"/>
      <c r="M3" s="40"/>
      <c r="N3" s="40"/>
      <c r="O3" s="40"/>
      <c r="P3" s="40"/>
      <c r="Q3" s="40"/>
      <c r="R3" s="40"/>
      <c r="S3" s="40"/>
      <c r="T3" s="40"/>
      <c r="U3" s="40"/>
      <c r="V3" s="40"/>
      <c r="W3" s="40"/>
      <c r="X3" s="40"/>
    </row>
    <row r="4" spans="1:24" ht="25.5">
      <c r="A4" s="36" t="s">
        <v>111</v>
      </c>
      <c r="B4" s="40" t="s">
        <v>2000</v>
      </c>
      <c r="C4" s="40" t="s">
        <v>1659</v>
      </c>
      <c r="D4" s="40"/>
      <c r="E4" s="48" t="s">
        <v>2023</v>
      </c>
      <c r="F4" s="40"/>
      <c r="G4" s="40"/>
      <c r="H4" s="40"/>
      <c r="I4" s="40" t="s">
        <v>215</v>
      </c>
      <c r="J4" s="40"/>
      <c r="K4" s="22"/>
      <c r="L4" s="40"/>
      <c r="M4" s="40"/>
      <c r="N4" s="40"/>
      <c r="O4" s="40"/>
      <c r="P4" s="40"/>
      <c r="Q4" s="40"/>
      <c r="R4" s="40"/>
      <c r="S4" s="40"/>
      <c r="T4" s="40"/>
      <c r="U4" s="40"/>
      <c r="V4" s="40"/>
      <c r="W4" s="40"/>
      <c r="X4" s="40"/>
    </row>
    <row r="5" spans="1:24" ht="45">
      <c r="A5" s="36" t="s">
        <v>111</v>
      </c>
      <c r="B5" s="40" t="s">
        <v>2000</v>
      </c>
      <c r="C5" s="40" t="s">
        <v>1660</v>
      </c>
      <c r="D5" s="40"/>
      <c r="E5" s="48" t="s">
        <v>2023</v>
      </c>
      <c r="F5" s="40"/>
      <c r="G5" s="40"/>
      <c r="H5" s="40"/>
      <c r="I5" s="40" t="s">
        <v>215</v>
      </c>
      <c r="J5" s="40"/>
      <c r="K5" s="22"/>
      <c r="L5" s="40"/>
      <c r="M5" s="40"/>
      <c r="N5" s="40"/>
      <c r="O5" s="40"/>
      <c r="P5" s="40"/>
      <c r="Q5" s="40"/>
      <c r="R5" s="40"/>
      <c r="S5" s="40"/>
      <c r="T5" s="40"/>
      <c r="U5" s="40"/>
      <c r="V5" s="40"/>
      <c r="W5" s="40"/>
      <c r="X5" s="40"/>
    </row>
    <row r="6" spans="1:24" ht="45">
      <c r="A6" s="36" t="s">
        <v>111</v>
      </c>
      <c r="B6" s="40" t="s">
        <v>2000</v>
      </c>
      <c r="C6" s="40" t="s">
        <v>130</v>
      </c>
      <c r="D6" s="40"/>
      <c r="E6" s="48" t="s">
        <v>2023</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2000</v>
      </c>
      <c r="C7" s="36" t="s">
        <v>204</v>
      </c>
      <c r="D7" s="36"/>
      <c r="E7" s="48" t="s">
        <v>2023</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2000</v>
      </c>
      <c r="C8" s="36" t="s">
        <v>1772</v>
      </c>
      <c r="D8" s="36"/>
      <c r="E8" s="48" t="s">
        <v>2023</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2000</v>
      </c>
      <c r="C9" s="36" t="s">
        <v>256</v>
      </c>
      <c r="D9" s="36"/>
      <c r="E9" s="48" t="s">
        <v>2023</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2000</v>
      </c>
      <c r="C10" s="36" t="s">
        <v>256</v>
      </c>
      <c r="D10" s="36"/>
      <c r="E10" s="48" t="s">
        <v>2023</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1773</v>
      </c>
      <c r="D11" s="40" t="s">
        <v>2153</v>
      </c>
      <c r="E11" s="48" t="s">
        <v>2031</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1774</v>
      </c>
      <c r="D12" s="40"/>
      <c r="E12" s="48" t="s">
        <v>2031</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1661</v>
      </c>
      <c r="D13" s="40"/>
      <c r="E13" s="48" t="s">
        <v>2031</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2031</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1965</v>
      </c>
      <c r="D15" s="37"/>
      <c r="E15" s="48" t="s">
        <v>2031</v>
      </c>
      <c r="F15" s="37" t="s">
        <v>1966</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2031</v>
      </c>
      <c r="F16" s="37" t="s">
        <v>207</v>
      </c>
      <c r="G16" s="37" t="s">
        <v>363</v>
      </c>
      <c r="H16" s="37" t="s">
        <v>289</v>
      </c>
      <c r="I16" s="36" t="s">
        <v>215</v>
      </c>
      <c r="J16" s="37"/>
      <c r="K16" s="22" t="str">
        <f t="shared" ref="K16:K100"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1775</v>
      </c>
      <c r="D17" s="37"/>
      <c r="E17" s="48" t="s">
        <v>2031</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2032</v>
      </c>
      <c r="C18" s="40" t="s">
        <v>2083</v>
      </c>
      <c r="D18" s="40" t="s">
        <v>2081</v>
      </c>
      <c r="E18" s="48" t="s">
        <v>2024</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2032</v>
      </c>
      <c r="C19" s="40" t="s">
        <v>457</v>
      </c>
      <c r="D19" s="40"/>
      <c r="E19" s="48" t="s">
        <v>2024</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2084</v>
      </c>
      <c r="C20" s="40" t="s">
        <v>2082</v>
      </c>
      <c r="D20" s="40"/>
      <c r="E20" s="48" t="s">
        <v>2024</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2032</v>
      </c>
      <c r="C21" s="36" t="s">
        <v>1776</v>
      </c>
      <c r="D21" s="36"/>
      <c r="E21" s="48" t="s">
        <v>2024</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2033</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2033</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1737</v>
      </c>
      <c r="B24" s="36" t="s">
        <v>1738</v>
      </c>
      <c r="C24" s="36" t="s">
        <v>1777</v>
      </c>
      <c r="D24" s="36" t="s">
        <v>1739</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1745</v>
      </c>
      <c r="C25" s="36" t="s">
        <v>1746</v>
      </c>
      <c r="D25" s="36" t="s">
        <v>1739</v>
      </c>
      <c r="E25" s="49" t="s">
        <v>2065</v>
      </c>
      <c r="F25" s="36"/>
      <c r="G25" s="36" t="s">
        <v>1747</v>
      </c>
      <c r="H25" s="25"/>
      <c r="I25" s="36" t="s">
        <v>149</v>
      </c>
      <c r="J25" s="36"/>
      <c r="K25" s="22"/>
      <c r="L25" s="37"/>
      <c r="M25" s="37"/>
      <c r="N25" s="37"/>
      <c r="O25" s="37"/>
      <c r="P25" s="37"/>
      <c r="Q25" s="37"/>
      <c r="R25" s="37"/>
      <c r="S25" s="37"/>
      <c r="T25" s="37"/>
      <c r="U25" s="37"/>
      <c r="V25" s="37"/>
      <c r="W25" s="37"/>
      <c r="X25" s="37"/>
    </row>
    <row r="26" spans="1:24" ht="105">
      <c r="A26" s="36" t="s">
        <v>1162</v>
      </c>
      <c r="B26" s="36" t="s">
        <v>1745</v>
      </c>
      <c r="C26" s="36" t="s">
        <v>240</v>
      </c>
      <c r="D26" s="36"/>
      <c r="E26" s="49" t="s">
        <v>2065</v>
      </c>
      <c r="F26" s="36" t="s">
        <v>138</v>
      </c>
      <c r="G26" s="36" t="s">
        <v>1163</v>
      </c>
      <c r="H26" s="25" t="s">
        <v>238</v>
      </c>
      <c r="I26" s="36" t="s">
        <v>215</v>
      </c>
      <c r="J26" s="36" t="s">
        <v>1164</v>
      </c>
      <c r="K26" s="22" t="s">
        <v>1748</v>
      </c>
      <c r="L26" s="37"/>
      <c r="M26" s="37"/>
      <c r="N26" s="37"/>
      <c r="O26" s="37" t="s">
        <v>149</v>
      </c>
      <c r="P26" s="37"/>
      <c r="Q26" s="37"/>
      <c r="R26" s="37"/>
      <c r="S26" s="37"/>
      <c r="T26" s="37" t="s">
        <v>149</v>
      </c>
      <c r="U26" s="37" t="s">
        <v>149</v>
      </c>
      <c r="V26" s="37"/>
      <c r="W26" s="37"/>
      <c r="X26" s="37"/>
    </row>
    <row r="27" spans="1:24" ht="75">
      <c r="A27" s="36" t="s">
        <v>1162</v>
      </c>
      <c r="B27" s="36" t="s">
        <v>1745</v>
      </c>
      <c r="C27" s="36" t="s">
        <v>1165</v>
      </c>
      <c r="D27" s="36"/>
      <c r="E27" s="49" t="s">
        <v>2065</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1745</v>
      </c>
      <c r="C28" s="36" t="s">
        <v>1166</v>
      </c>
      <c r="D28" s="36"/>
      <c r="E28" s="49" t="s">
        <v>2065</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1745</v>
      </c>
      <c r="C29" s="36" t="s">
        <v>1167</v>
      </c>
      <c r="D29" s="36"/>
      <c r="E29" s="49" t="s">
        <v>2065</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1745</v>
      </c>
      <c r="C30" s="36" t="s">
        <v>1168</v>
      </c>
      <c r="D30" s="36"/>
      <c r="E30" s="49" t="s">
        <v>2065</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1745</v>
      </c>
      <c r="C31" s="36" t="s">
        <v>1169</v>
      </c>
      <c r="D31" s="36"/>
      <c r="E31" s="49" t="s">
        <v>2065</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1745</v>
      </c>
      <c r="C32" s="36" t="s">
        <v>1170</v>
      </c>
      <c r="D32" s="36"/>
      <c r="E32" s="49" t="s">
        <v>2065</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t="s">
        <v>2117</v>
      </c>
      <c r="B33" s="36" t="s">
        <v>2001</v>
      </c>
      <c r="C33" s="36" t="s">
        <v>1714</v>
      </c>
      <c r="D33" s="36" t="s">
        <v>1682</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1779</v>
      </c>
      <c r="D34" s="36" t="s">
        <v>2154</v>
      </c>
      <c r="E34" s="49" t="s">
        <v>2034</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1778</v>
      </c>
      <c r="D35" s="36"/>
      <c r="E35" s="49" t="s">
        <v>2034</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2034</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2034</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2034</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2034</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2034</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1780</v>
      </c>
      <c r="D41" s="37"/>
      <c r="E41" s="49" t="s">
        <v>2034</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2034</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2034</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2034</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2034</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2034</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1781</v>
      </c>
      <c r="D47" s="25"/>
      <c r="E47" s="48" t="s">
        <v>2035</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2089</v>
      </c>
      <c r="D48" s="25"/>
      <c r="E48" s="48" t="s">
        <v>2035</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2035</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2035</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2035</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2035</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ht="45">
      <c r="A53" s="40" t="s">
        <v>824</v>
      </c>
      <c r="B53" s="40" t="s">
        <v>337</v>
      </c>
      <c r="C53" s="40" t="s">
        <v>774</v>
      </c>
      <c r="D53" s="40" t="s">
        <v>2081</v>
      </c>
      <c r="E53" s="48" t="s">
        <v>2036</v>
      </c>
      <c r="F53" s="40" t="s">
        <v>138</v>
      </c>
      <c r="G53" s="25" t="s">
        <v>826</v>
      </c>
      <c r="H53" s="36" t="s">
        <v>773</v>
      </c>
      <c r="I53" s="40" t="s">
        <v>149</v>
      </c>
      <c r="J53" s="40" t="s">
        <v>150</v>
      </c>
      <c r="K53" s="22" t="str">
        <f t="shared" si="1"/>
        <v>e-Notification; e-Awarding;</v>
      </c>
      <c r="L53" s="40" t="s">
        <v>149</v>
      </c>
      <c r="M53" s="40"/>
      <c r="N53" s="40" t="s">
        <v>149</v>
      </c>
      <c r="O53" s="40" t="s">
        <v>149</v>
      </c>
      <c r="P53" s="40"/>
      <c r="Q53" s="40"/>
      <c r="R53" s="40"/>
      <c r="S53" s="40" t="s">
        <v>149</v>
      </c>
      <c r="T53" s="40"/>
      <c r="U53" s="40"/>
      <c r="V53" s="40"/>
      <c r="W53" s="40"/>
      <c r="X53" s="40"/>
    </row>
    <row r="54" spans="1:24" ht="15">
      <c r="A54" s="40" t="s">
        <v>824</v>
      </c>
      <c r="B54" s="40" t="s">
        <v>337</v>
      </c>
      <c r="C54" s="40" t="s">
        <v>2093</v>
      </c>
      <c r="D54" s="40"/>
      <c r="E54" s="48"/>
      <c r="F54" s="40"/>
      <c r="G54" s="25"/>
      <c r="H54" s="36"/>
      <c r="I54" s="40" t="s">
        <v>215</v>
      </c>
      <c r="J54" s="40"/>
      <c r="K54" s="22"/>
      <c r="L54" s="40"/>
      <c r="M54" s="40"/>
      <c r="N54" s="40"/>
      <c r="O54" s="40"/>
      <c r="P54" s="40"/>
      <c r="Q54" s="40"/>
      <c r="R54" s="40"/>
      <c r="S54" s="40"/>
      <c r="T54" s="40"/>
      <c r="U54" s="40"/>
      <c r="V54" s="40"/>
      <c r="W54" s="40"/>
      <c r="X54" s="40"/>
    </row>
    <row r="55" spans="1:24" ht="45">
      <c r="A55" s="36" t="s">
        <v>824</v>
      </c>
      <c r="B55" s="36" t="s">
        <v>337</v>
      </c>
      <c r="C55" s="36" t="s">
        <v>841</v>
      </c>
      <c r="D55" s="36"/>
      <c r="E55" s="48" t="s">
        <v>2036</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2036</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2036</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2036</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2002</v>
      </c>
      <c r="C59" s="36" t="s">
        <v>1662</v>
      </c>
      <c r="D59" s="36" t="s">
        <v>2155</v>
      </c>
      <c r="E59" s="49" t="s">
        <v>2037</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2002</v>
      </c>
      <c r="C60" s="40" t="s">
        <v>817</v>
      </c>
      <c r="D60" s="40"/>
      <c r="E60" s="49" t="s">
        <v>2037</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2002</v>
      </c>
      <c r="C61" s="37" t="s">
        <v>1782</v>
      </c>
      <c r="D61" s="37"/>
      <c r="E61" s="49" t="s">
        <v>2037</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t="s">
        <v>1686</v>
      </c>
      <c r="E62" s="48" t="s">
        <v>2038</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1783</v>
      </c>
      <c r="D63" s="36"/>
      <c r="E63" s="48" t="s">
        <v>2038</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2038</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30">
      <c r="A65" s="36" t="s">
        <v>2086</v>
      </c>
      <c r="B65" s="36" t="s">
        <v>375</v>
      </c>
      <c r="C65" s="36" t="s">
        <v>2087</v>
      </c>
      <c r="D65" s="36" t="s">
        <v>2156</v>
      </c>
      <c r="E65" s="48" t="s">
        <v>2025</v>
      </c>
      <c r="F65" s="36"/>
      <c r="G65" s="36"/>
      <c r="H65" s="25"/>
      <c r="I65" s="36" t="s">
        <v>149</v>
      </c>
      <c r="J65" s="36"/>
      <c r="K65" s="22"/>
      <c r="L65" s="37"/>
      <c r="M65" s="37"/>
      <c r="N65" s="37"/>
      <c r="O65" s="37"/>
      <c r="P65" s="37"/>
      <c r="Q65" s="37"/>
      <c r="R65" s="37"/>
      <c r="S65" s="37"/>
      <c r="T65" s="37"/>
      <c r="U65" s="37"/>
      <c r="V65" s="37"/>
      <c r="W65" s="37"/>
      <c r="X65" s="37"/>
    </row>
    <row r="66" spans="1:24" ht="45">
      <c r="A66" s="36" t="s">
        <v>2086</v>
      </c>
      <c r="B66" s="36" t="s">
        <v>375</v>
      </c>
      <c r="C66" s="36" t="s">
        <v>2088</v>
      </c>
      <c r="D66" s="36"/>
      <c r="E66" s="48" t="s">
        <v>2025</v>
      </c>
      <c r="F66" s="36"/>
      <c r="G66" s="36"/>
      <c r="H66" s="25"/>
      <c r="I66" s="36" t="s">
        <v>215</v>
      </c>
      <c r="J66" s="36"/>
      <c r="K66" s="22"/>
      <c r="L66" s="37"/>
      <c r="M66" s="37"/>
      <c r="N66" s="37"/>
      <c r="O66" s="37"/>
      <c r="P66" s="37"/>
      <c r="Q66" s="37"/>
      <c r="R66" s="37"/>
      <c r="S66" s="37"/>
      <c r="T66" s="37"/>
      <c r="U66" s="37"/>
      <c r="V66" s="37"/>
      <c r="W66" s="37"/>
      <c r="X66" s="37"/>
    </row>
    <row r="67" spans="1:24" ht="30">
      <c r="A67" s="25" t="s">
        <v>965</v>
      </c>
      <c r="B67" s="25" t="s">
        <v>375</v>
      </c>
      <c r="C67" s="25" t="s">
        <v>970</v>
      </c>
      <c r="D67" s="25"/>
      <c r="E67" s="48" t="s">
        <v>2025</v>
      </c>
      <c r="F67" s="25" t="s">
        <v>1966</v>
      </c>
      <c r="H67" s="36"/>
      <c r="I67" s="40" t="s">
        <v>215</v>
      </c>
      <c r="J67" s="40"/>
      <c r="K67" s="22"/>
      <c r="L67" s="40"/>
      <c r="M67" s="40"/>
      <c r="N67" s="40"/>
      <c r="O67" s="40"/>
      <c r="P67" s="40"/>
      <c r="Q67" s="40"/>
      <c r="R67" s="40"/>
      <c r="S67" s="40"/>
      <c r="T67" s="40"/>
      <c r="U67" s="40"/>
      <c r="V67" s="40"/>
      <c r="W67" s="40"/>
      <c r="X67" s="40"/>
    </row>
    <row r="68" spans="1:24" ht="102">
      <c r="A68" s="25" t="s">
        <v>965</v>
      </c>
      <c r="B68" s="25" t="s">
        <v>375</v>
      </c>
      <c r="C68" s="25" t="s">
        <v>966</v>
      </c>
      <c r="D68" s="25"/>
      <c r="E68" s="48" t="s">
        <v>2025</v>
      </c>
      <c r="F68" s="25" t="s">
        <v>640</v>
      </c>
      <c r="G68" s="25" t="s">
        <v>968</v>
      </c>
      <c r="H68" s="36"/>
      <c r="I68" s="40" t="s">
        <v>215</v>
      </c>
      <c r="J68" s="40" t="s">
        <v>969</v>
      </c>
      <c r="K68" s="22" t="str">
        <f t="shared" si="1"/>
        <v>e-Notification; e-Access; e-Submission; e-Evaluation; e-Awarding; e-Request; e-Ordering; e-Fulfiltment; e-Invoicing; e-Payment;</v>
      </c>
      <c r="L68" s="40" t="s">
        <v>149</v>
      </c>
      <c r="M68" s="40" t="s">
        <v>149</v>
      </c>
      <c r="N68" s="40" t="s">
        <v>149</v>
      </c>
      <c r="O68" s="40" t="s">
        <v>149</v>
      </c>
      <c r="P68" s="40" t="s">
        <v>149</v>
      </c>
      <c r="Q68" s="40" t="s">
        <v>149</v>
      </c>
      <c r="R68" s="40" t="s">
        <v>149</v>
      </c>
      <c r="S68" s="40" t="s">
        <v>149</v>
      </c>
      <c r="T68" s="40" t="s">
        <v>149</v>
      </c>
      <c r="U68" s="40" t="s">
        <v>149</v>
      </c>
      <c r="V68" s="40" t="s">
        <v>149</v>
      </c>
      <c r="W68" s="40" t="s">
        <v>149</v>
      </c>
      <c r="X68" s="40" t="s">
        <v>149</v>
      </c>
    </row>
    <row r="69" spans="1:24" ht="45">
      <c r="A69" s="36" t="s">
        <v>965</v>
      </c>
      <c r="B69" s="36" t="s">
        <v>375</v>
      </c>
      <c r="C69" s="36" t="s">
        <v>972</v>
      </c>
      <c r="D69" s="36"/>
      <c r="E69" s="48" t="s">
        <v>2025</v>
      </c>
      <c r="F69" s="36" t="s">
        <v>640</v>
      </c>
      <c r="G69" s="29" t="s">
        <v>973</v>
      </c>
      <c r="H69" s="36"/>
      <c r="I69" s="36" t="s">
        <v>215</v>
      </c>
      <c r="J69" s="36"/>
      <c r="K69" s="22" t="str">
        <f t="shared" si="1"/>
        <v/>
      </c>
      <c r="L69" s="37"/>
      <c r="M69" s="37"/>
      <c r="N69" s="37"/>
      <c r="O69" s="37"/>
      <c r="P69" s="37"/>
      <c r="Q69" s="37"/>
      <c r="R69" s="37"/>
      <c r="S69" s="37"/>
      <c r="T69" s="37"/>
      <c r="U69" s="37"/>
      <c r="V69" s="37"/>
      <c r="W69" s="37"/>
      <c r="X69" s="37"/>
    </row>
    <row r="70" spans="1:24" ht="45">
      <c r="A70" s="36" t="s">
        <v>965</v>
      </c>
      <c r="B70" s="36" t="s">
        <v>375</v>
      </c>
      <c r="C70" s="36" t="s">
        <v>1784</v>
      </c>
      <c r="D70" s="36"/>
      <c r="E70" s="48" t="s">
        <v>2025</v>
      </c>
      <c r="F70" s="36" t="s">
        <v>705</v>
      </c>
      <c r="G70" s="36" t="s">
        <v>976</v>
      </c>
      <c r="H70" s="36"/>
      <c r="I70" s="36" t="s">
        <v>215</v>
      </c>
      <c r="J70" s="36"/>
      <c r="K70" s="22" t="str">
        <f t="shared" si="1"/>
        <v/>
      </c>
      <c r="L70" s="37"/>
      <c r="M70" s="37"/>
      <c r="N70" s="37"/>
      <c r="O70" s="37"/>
      <c r="P70" s="37"/>
      <c r="Q70" s="37"/>
      <c r="R70" s="37"/>
      <c r="S70" s="37"/>
      <c r="T70" s="37"/>
      <c r="U70" s="37"/>
      <c r="V70" s="37"/>
      <c r="W70" s="37"/>
      <c r="X70" s="37"/>
    </row>
    <row r="71" spans="1:24" ht="45">
      <c r="A71" s="36" t="s">
        <v>965</v>
      </c>
      <c r="B71" s="36" t="s">
        <v>375</v>
      </c>
      <c r="C71" s="36" t="s">
        <v>977</v>
      </c>
      <c r="D71" s="36"/>
      <c r="E71" s="48" t="s">
        <v>2025</v>
      </c>
      <c r="F71" s="36" t="s">
        <v>978</v>
      </c>
      <c r="G71" s="36" t="s">
        <v>979</v>
      </c>
      <c r="H71" s="36"/>
      <c r="I71" s="36" t="s">
        <v>215</v>
      </c>
      <c r="J71" s="36"/>
      <c r="K71" s="22" t="str">
        <f t="shared" si="1"/>
        <v/>
      </c>
      <c r="L71" s="37"/>
      <c r="M71" s="37"/>
      <c r="N71" s="37"/>
      <c r="O71" s="37"/>
      <c r="P71" s="37"/>
      <c r="Q71" s="37"/>
      <c r="R71" s="37"/>
      <c r="S71" s="37"/>
      <c r="T71" s="37"/>
      <c r="U71" s="37"/>
      <c r="V71" s="37"/>
      <c r="W71" s="37"/>
      <c r="X71" s="37"/>
    </row>
    <row r="72" spans="1:24" ht="60">
      <c r="A72" s="36" t="s">
        <v>965</v>
      </c>
      <c r="B72" s="36" t="s">
        <v>375</v>
      </c>
      <c r="C72" s="36" t="s">
        <v>980</v>
      </c>
      <c r="D72" s="36"/>
      <c r="E72" s="48" t="s">
        <v>2025</v>
      </c>
      <c r="F72" s="36" t="s">
        <v>981</v>
      </c>
      <c r="G72" s="36"/>
      <c r="H72" s="36"/>
      <c r="I72" s="36" t="s">
        <v>215</v>
      </c>
      <c r="J72" s="36"/>
      <c r="K72" s="22" t="str">
        <f t="shared" si="1"/>
        <v/>
      </c>
      <c r="L72" s="37"/>
      <c r="M72" s="37"/>
      <c r="N72" s="37"/>
      <c r="O72" s="37"/>
      <c r="P72" s="37"/>
      <c r="Q72" s="37"/>
      <c r="R72" s="37"/>
      <c r="S72" s="37"/>
      <c r="T72" s="37"/>
      <c r="U72" s="37"/>
      <c r="V72" s="37"/>
      <c r="W72" s="37"/>
      <c r="X72" s="37"/>
    </row>
    <row r="73" spans="1:24" ht="195">
      <c r="A73" s="36" t="s">
        <v>965</v>
      </c>
      <c r="B73" s="36" t="s">
        <v>375</v>
      </c>
      <c r="C73" s="36" t="s">
        <v>982</v>
      </c>
      <c r="D73" s="36"/>
      <c r="E73" s="48" t="s">
        <v>2025</v>
      </c>
      <c r="F73" s="36" t="s">
        <v>624</v>
      </c>
      <c r="G73" s="36" t="s">
        <v>983</v>
      </c>
      <c r="H73" s="36"/>
      <c r="I73" s="36" t="s">
        <v>215</v>
      </c>
      <c r="J73" s="36"/>
      <c r="K73" s="22" t="str">
        <f t="shared" si="1"/>
        <v/>
      </c>
      <c r="L73" s="37"/>
      <c r="M73" s="37"/>
      <c r="N73" s="37"/>
      <c r="O73" s="37"/>
      <c r="P73" s="37"/>
      <c r="Q73" s="37"/>
      <c r="R73" s="37"/>
      <c r="S73" s="37"/>
      <c r="T73" s="37"/>
      <c r="U73" s="37"/>
      <c r="V73" s="37"/>
      <c r="W73" s="37"/>
      <c r="X73" s="37"/>
    </row>
    <row r="74" spans="1:24" ht="135">
      <c r="A74" s="36" t="s">
        <v>965</v>
      </c>
      <c r="B74" s="36" t="s">
        <v>375</v>
      </c>
      <c r="C74" s="36" t="s">
        <v>984</v>
      </c>
      <c r="D74" s="36"/>
      <c r="E74" s="48" t="s">
        <v>2025</v>
      </c>
      <c r="F74" s="36" t="s">
        <v>963</v>
      </c>
      <c r="G74" s="36" t="s">
        <v>985</v>
      </c>
      <c r="H74" s="36"/>
      <c r="I74" s="36" t="s">
        <v>215</v>
      </c>
      <c r="J74" s="36"/>
      <c r="K74" s="22" t="str">
        <f t="shared" si="1"/>
        <v/>
      </c>
      <c r="L74" s="37"/>
      <c r="M74" s="37"/>
      <c r="N74" s="37"/>
      <c r="O74" s="37"/>
      <c r="P74" s="37"/>
      <c r="Q74" s="37"/>
      <c r="R74" s="37"/>
      <c r="S74" s="37"/>
      <c r="T74" s="37"/>
      <c r="U74" s="37"/>
      <c r="V74" s="37"/>
      <c r="W74" s="37"/>
      <c r="X74" s="37"/>
    </row>
    <row r="75" spans="1:24" ht="75">
      <c r="A75" s="36" t="s">
        <v>965</v>
      </c>
      <c r="B75" s="36" t="s">
        <v>375</v>
      </c>
      <c r="C75" s="36" t="s">
        <v>1003</v>
      </c>
      <c r="D75" s="36"/>
      <c r="E75" s="48" t="s">
        <v>2025</v>
      </c>
      <c r="F75" s="36" t="s">
        <v>271</v>
      </c>
      <c r="G75" s="36" t="s">
        <v>987</v>
      </c>
      <c r="H75" s="36"/>
      <c r="I75" s="36" t="s">
        <v>215</v>
      </c>
      <c r="J75" s="36"/>
      <c r="K75" s="22" t="str">
        <f t="shared" si="1"/>
        <v/>
      </c>
      <c r="L75" s="37"/>
      <c r="M75" s="37"/>
      <c r="N75" s="37"/>
      <c r="O75" s="37"/>
      <c r="P75" s="37"/>
      <c r="Q75" s="37"/>
      <c r="R75" s="37"/>
      <c r="S75" s="37"/>
      <c r="T75" s="37"/>
      <c r="U75" s="37"/>
      <c r="V75" s="37"/>
      <c r="W75" s="37"/>
      <c r="X75" s="37"/>
    </row>
    <row r="76" spans="1:24" ht="45">
      <c r="A76" s="36" t="s">
        <v>965</v>
      </c>
      <c r="B76" s="36" t="s">
        <v>375</v>
      </c>
      <c r="C76" s="36" t="s">
        <v>988</v>
      </c>
      <c r="D76" s="36"/>
      <c r="E76" s="48" t="s">
        <v>2025</v>
      </c>
      <c r="F76" s="36" t="s">
        <v>207</v>
      </c>
      <c r="G76" s="36" t="s">
        <v>989</v>
      </c>
      <c r="H76" s="36"/>
      <c r="I76" s="36" t="s">
        <v>215</v>
      </c>
      <c r="J76" s="36"/>
      <c r="K76" s="22" t="str">
        <f t="shared" si="1"/>
        <v/>
      </c>
      <c r="L76" s="37"/>
      <c r="M76" s="37"/>
      <c r="N76" s="37"/>
      <c r="O76" s="37"/>
      <c r="P76" s="37"/>
      <c r="Q76" s="37"/>
      <c r="R76" s="37"/>
      <c r="S76" s="37"/>
      <c r="T76" s="37"/>
      <c r="U76" s="37"/>
      <c r="V76" s="37"/>
      <c r="W76" s="37"/>
      <c r="X76" s="37"/>
    </row>
    <row r="77" spans="1:24" ht="45">
      <c r="A77" s="36" t="s">
        <v>965</v>
      </c>
      <c r="B77" s="36" t="s">
        <v>375</v>
      </c>
      <c r="C77" s="36" t="s">
        <v>990</v>
      </c>
      <c r="D77" s="36"/>
      <c r="E77" s="48" t="s">
        <v>2025</v>
      </c>
      <c r="F77" s="36" t="s">
        <v>978</v>
      </c>
      <c r="G77" s="29" t="s">
        <v>991</v>
      </c>
      <c r="H77" s="36"/>
      <c r="I77" s="36" t="s">
        <v>215</v>
      </c>
      <c r="J77" s="36"/>
      <c r="K77" s="22" t="str">
        <f t="shared" si="1"/>
        <v/>
      </c>
      <c r="L77" s="37"/>
      <c r="M77" s="37"/>
      <c r="N77" s="37"/>
      <c r="O77" s="37"/>
      <c r="P77" s="37"/>
      <c r="Q77" s="37"/>
      <c r="R77" s="37"/>
      <c r="S77" s="37"/>
      <c r="T77" s="37"/>
      <c r="U77" s="37"/>
      <c r="V77" s="37"/>
      <c r="W77" s="37"/>
      <c r="X77" s="37"/>
    </row>
    <row r="78" spans="1:24" ht="60">
      <c r="A78" s="36" t="s">
        <v>965</v>
      </c>
      <c r="B78" s="36" t="s">
        <v>375</v>
      </c>
      <c r="C78" s="36" t="s">
        <v>993</v>
      </c>
      <c r="D78" s="36"/>
      <c r="E78" s="48" t="s">
        <v>2025</v>
      </c>
      <c r="F78" s="36" t="s">
        <v>207</v>
      </c>
      <c r="G78" s="36" t="s">
        <v>994</v>
      </c>
      <c r="H78" s="36"/>
      <c r="I78" s="36" t="s">
        <v>215</v>
      </c>
      <c r="J78" s="36"/>
      <c r="K78" s="22" t="str">
        <f t="shared" si="1"/>
        <v/>
      </c>
      <c r="L78" s="37"/>
      <c r="M78" s="37"/>
      <c r="N78" s="37"/>
      <c r="O78" s="37"/>
      <c r="P78" s="37"/>
      <c r="Q78" s="37"/>
      <c r="R78" s="37"/>
      <c r="S78" s="37"/>
      <c r="T78" s="37"/>
      <c r="U78" s="37"/>
      <c r="V78" s="37"/>
      <c r="W78" s="37"/>
      <c r="X78" s="37"/>
    </row>
    <row r="79" spans="1:24" ht="60">
      <c r="A79" s="36" t="s">
        <v>965</v>
      </c>
      <c r="B79" s="36" t="s">
        <v>375</v>
      </c>
      <c r="C79" s="36" t="s">
        <v>995</v>
      </c>
      <c r="D79" s="36"/>
      <c r="E79" s="48" t="s">
        <v>2025</v>
      </c>
      <c r="F79" s="36" t="s">
        <v>640</v>
      </c>
      <c r="G79" s="29" t="s">
        <v>996</v>
      </c>
      <c r="H79" s="25"/>
      <c r="I79" s="36" t="s">
        <v>215</v>
      </c>
      <c r="J79" s="36"/>
      <c r="K79" s="22" t="str">
        <f t="shared" si="1"/>
        <v/>
      </c>
      <c r="L79" s="37"/>
      <c r="M79" s="37"/>
      <c r="N79" s="37"/>
      <c r="O79" s="37"/>
      <c r="P79" s="37"/>
      <c r="Q79" s="37"/>
      <c r="R79" s="37"/>
      <c r="S79" s="37"/>
      <c r="T79" s="37"/>
      <c r="U79" s="37"/>
      <c r="V79" s="37"/>
      <c r="W79" s="37"/>
      <c r="X79" s="37"/>
    </row>
    <row r="80" spans="1:24" ht="45">
      <c r="A80" s="25" t="s">
        <v>965</v>
      </c>
      <c r="B80" s="25" t="s">
        <v>375</v>
      </c>
      <c r="C80" s="25" t="s">
        <v>43</v>
      </c>
      <c r="D80" s="25"/>
      <c r="E80" s="48" t="s">
        <v>2025</v>
      </c>
      <c r="F80" s="40" t="s">
        <v>138</v>
      </c>
      <c r="G80" s="25"/>
      <c r="H80" s="36" t="s">
        <v>38</v>
      </c>
      <c r="I80" s="40" t="s">
        <v>215</v>
      </c>
      <c r="J80" s="40" t="s">
        <v>150</v>
      </c>
      <c r="K80" s="22" t="str">
        <f t="shared" si="1"/>
        <v/>
      </c>
      <c r="L80" s="40"/>
      <c r="M80" s="40"/>
      <c r="N80" s="40"/>
      <c r="O80" s="40"/>
      <c r="P80" s="40"/>
      <c r="Q80" s="40"/>
      <c r="R80" s="40"/>
      <c r="S80" s="40"/>
      <c r="T80" s="40"/>
      <c r="U80" s="40"/>
      <c r="V80" s="40"/>
      <c r="W80" s="40"/>
      <c r="X80" s="40"/>
    </row>
    <row r="81" spans="1:24" ht="45">
      <c r="A81" s="36" t="s">
        <v>965</v>
      </c>
      <c r="B81" s="36" t="s">
        <v>375</v>
      </c>
      <c r="C81" s="36" t="s">
        <v>1785</v>
      </c>
      <c r="D81" s="36"/>
      <c r="E81" s="48" t="s">
        <v>2025</v>
      </c>
      <c r="F81" s="36" t="s">
        <v>307</v>
      </c>
      <c r="G81" s="36"/>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1786</v>
      </c>
      <c r="D82" s="36"/>
      <c r="E82" s="48" t="s">
        <v>2025</v>
      </c>
      <c r="F82" s="36" t="s">
        <v>999</v>
      </c>
      <c r="G82" s="36"/>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1000</v>
      </c>
      <c r="D83" s="36"/>
      <c r="E83" s="48" t="s">
        <v>2025</v>
      </c>
      <c r="F83" s="36" t="s">
        <v>1001</v>
      </c>
      <c r="G83" s="36"/>
      <c r="H83" s="36"/>
      <c r="I83" s="36" t="s">
        <v>215</v>
      </c>
      <c r="J83" s="36"/>
      <c r="K83" s="22" t="str">
        <f t="shared" si="1"/>
        <v/>
      </c>
      <c r="L83" s="37"/>
      <c r="M83" s="37"/>
      <c r="N83" s="37"/>
      <c r="O83" s="37"/>
      <c r="P83" s="37"/>
      <c r="Q83" s="37"/>
      <c r="R83" s="37"/>
      <c r="S83" s="37"/>
      <c r="T83" s="37"/>
      <c r="U83" s="37"/>
      <c r="V83" s="37"/>
      <c r="W83" s="37"/>
      <c r="X83" s="37"/>
    </row>
    <row r="84" spans="1:24" ht="45">
      <c r="A84" s="36" t="s">
        <v>965</v>
      </c>
      <c r="B84" s="36" t="s">
        <v>375</v>
      </c>
      <c r="C84" s="36" t="s">
        <v>1002</v>
      </c>
      <c r="D84" s="36"/>
      <c r="E84" s="48" t="s">
        <v>2025</v>
      </c>
      <c r="F84" s="36" t="s">
        <v>640</v>
      </c>
      <c r="G84" s="36"/>
      <c r="H84" s="36"/>
      <c r="I84" s="36" t="s">
        <v>215</v>
      </c>
      <c r="J84" s="36"/>
      <c r="K84" s="22" t="str">
        <f t="shared" si="1"/>
        <v/>
      </c>
      <c r="L84" s="37"/>
      <c r="M84" s="37"/>
      <c r="N84" s="37"/>
      <c r="O84" s="37"/>
      <c r="P84" s="37"/>
      <c r="Q84" s="37"/>
      <c r="R84" s="37"/>
      <c r="S84" s="37"/>
      <c r="T84" s="37"/>
      <c r="U84" s="37"/>
      <c r="V84" s="37"/>
      <c r="W84" s="37"/>
      <c r="X84" s="37"/>
    </row>
    <row r="85" spans="1:24" ht="75">
      <c r="A85" s="36" t="s">
        <v>965</v>
      </c>
      <c r="B85" s="36" t="s">
        <v>375</v>
      </c>
      <c r="C85" s="36" t="s">
        <v>1003</v>
      </c>
      <c r="D85" s="36"/>
      <c r="E85" s="48" t="s">
        <v>2025</v>
      </c>
      <c r="F85" s="36" t="s">
        <v>257</v>
      </c>
      <c r="G85" s="36"/>
      <c r="H85" s="40" t="s">
        <v>82</v>
      </c>
      <c r="I85" s="36" t="s">
        <v>215</v>
      </c>
      <c r="J85" s="36"/>
      <c r="K85" s="22" t="str">
        <f t="shared" si="1"/>
        <v/>
      </c>
      <c r="L85" s="37"/>
      <c r="M85" s="37"/>
      <c r="N85" s="37"/>
      <c r="O85" s="37"/>
      <c r="P85" s="37"/>
      <c r="Q85" s="37"/>
      <c r="R85" s="37"/>
      <c r="S85" s="37"/>
      <c r="T85" s="37"/>
      <c r="U85" s="37"/>
      <c r="V85" s="37"/>
      <c r="W85" s="37"/>
      <c r="X85" s="37"/>
    </row>
    <row r="86" spans="1:24" ht="45">
      <c r="A86" s="36" t="s">
        <v>1004</v>
      </c>
      <c r="B86" s="36" t="s">
        <v>380</v>
      </c>
      <c r="C86" s="36" t="s">
        <v>1787</v>
      </c>
      <c r="D86" s="36" t="s">
        <v>2155</v>
      </c>
      <c r="E86" s="49" t="s">
        <v>2039</v>
      </c>
      <c r="F86" s="36"/>
      <c r="G86" s="36"/>
      <c r="H86" s="40"/>
      <c r="I86" s="36" t="s">
        <v>149</v>
      </c>
      <c r="J86" s="36"/>
      <c r="K86" s="22"/>
      <c r="L86" s="37"/>
      <c r="M86" s="37"/>
      <c r="N86" s="37"/>
      <c r="O86" s="37"/>
      <c r="P86" s="37"/>
      <c r="Q86" s="37"/>
      <c r="R86" s="37"/>
      <c r="S86" s="37"/>
      <c r="T86" s="37"/>
      <c r="U86" s="37"/>
      <c r="V86" s="37"/>
      <c r="W86" s="37"/>
      <c r="X86" s="37"/>
    </row>
    <row r="87" spans="1:24" ht="60">
      <c r="A87" s="40" t="s">
        <v>1004</v>
      </c>
      <c r="B87" s="25" t="s">
        <v>380</v>
      </c>
      <c r="C87" s="40" t="s">
        <v>84</v>
      </c>
      <c r="D87" s="40"/>
      <c r="E87" s="49" t="s">
        <v>2039</v>
      </c>
      <c r="F87" s="40" t="s">
        <v>138</v>
      </c>
      <c r="G87" s="40"/>
      <c r="H87" s="36" t="s">
        <v>82</v>
      </c>
      <c r="I87" s="40" t="s">
        <v>215</v>
      </c>
      <c r="J87" s="40" t="s">
        <v>150</v>
      </c>
      <c r="K87" s="22" t="str">
        <f t="shared" si="1"/>
        <v>e-Notification; e-Access;</v>
      </c>
      <c r="L87" s="40"/>
      <c r="M87" s="40"/>
      <c r="N87" s="40"/>
      <c r="O87" s="40" t="s">
        <v>149</v>
      </c>
      <c r="P87" s="40" t="s">
        <v>149</v>
      </c>
      <c r="Q87" s="40"/>
      <c r="R87" s="40"/>
      <c r="S87" s="40"/>
      <c r="T87" s="40"/>
      <c r="U87" s="40"/>
      <c r="V87" s="40"/>
      <c r="W87" s="40"/>
      <c r="X87" s="40"/>
    </row>
    <row r="88" spans="1:24" ht="45">
      <c r="A88" s="36" t="s">
        <v>1004</v>
      </c>
      <c r="B88" s="36" t="s">
        <v>380</v>
      </c>
      <c r="C88" s="36" t="s">
        <v>1006</v>
      </c>
      <c r="D88" s="36"/>
      <c r="E88" s="49" t="s">
        <v>2039</v>
      </c>
      <c r="F88" s="36" t="s">
        <v>207</v>
      </c>
      <c r="G88" s="36" t="s">
        <v>1007</v>
      </c>
      <c r="H88" s="36"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1788</v>
      </c>
      <c r="D89" s="36"/>
      <c r="E89" s="49" t="s">
        <v>2039</v>
      </c>
      <c r="F89" s="36" t="s">
        <v>257</v>
      </c>
      <c r="G89" s="36"/>
      <c r="H89" s="36" t="s">
        <v>82</v>
      </c>
      <c r="I89" s="36" t="s">
        <v>215</v>
      </c>
      <c r="J89" s="36"/>
      <c r="K89" s="22" t="str">
        <f t="shared" si="1"/>
        <v/>
      </c>
      <c r="L89" s="37"/>
      <c r="M89" s="37"/>
      <c r="N89" s="37"/>
      <c r="O89" s="37"/>
      <c r="P89" s="37"/>
      <c r="Q89" s="37"/>
      <c r="R89" s="37"/>
      <c r="S89" s="37"/>
      <c r="T89" s="37"/>
      <c r="U89" s="37"/>
      <c r="V89" s="37"/>
      <c r="W89" s="37"/>
      <c r="X89" s="37"/>
    </row>
    <row r="90" spans="1:24" ht="25.5">
      <c r="A90" s="36" t="s">
        <v>1004</v>
      </c>
      <c r="B90" s="36" t="s">
        <v>380</v>
      </c>
      <c r="C90" s="36" t="s">
        <v>1789</v>
      </c>
      <c r="D90" s="36"/>
      <c r="E90" s="49" t="s">
        <v>2039</v>
      </c>
      <c r="F90" s="36" t="s">
        <v>425</v>
      </c>
      <c r="G90" s="36"/>
      <c r="H90" s="25" t="s">
        <v>120</v>
      </c>
      <c r="I90" s="36" t="s">
        <v>215</v>
      </c>
      <c r="J90" s="36"/>
      <c r="K90" s="22" t="str">
        <f t="shared" si="1"/>
        <v/>
      </c>
      <c r="L90" s="37"/>
      <c r="M90" s="37"/>
      <c r="N90" s="37"/>
      <c r="O90" s="37"/>
      <c r="P90" s="37"/>
      <c r="Q90" s="37"/>
      <c r="R90" s="37"/>
      <c r="S90" s="37"/>
      <c r="T90" s="37"/>
      <c r="U90" s="37"/>
      <c r="V90" s="37"/>
      <c r="W90" s="37"/>
      <c r="X90" s="37"/>
    </row>
    <row r="91" spans="1:24" ht="75">
      <c r="A91" s="25" t="s">
        <v>1011</v>
      </c>
      <c r="B91" s="25" t="s">
        <v>121</v>
      </c>
      <c r="C91" s="25" t="s">
        <v>122</v>
      </c>
      <c r="D91" s="25" t="s">
        <v>2157</v>
      </c>
      <c r="E91" s="48" t="s">
        <v>2026</v>
      </c>
      <c r="F91" s="40" t="s">
        <v>138</v>
      </c>
      <c r="G91" s="25" t="s">
        <v>1012</v>
      </c>
      <c r="H91" s="37" t="s">
        <v>120</v>
      </c>
      <c r="I91" s="40" t="s">
        <v>149</v>
      </c>
      <c r="J91" s="40" t="s">
        <v>1014</v>
      </c>
      <c r="K91" s="22" t="str">
        <f t="shared" si="1"/>
        <v>e-Notification;</v>
      </c>
      <c r="L91" s="40"/>
      <c r="M91" s="40"/>
      <c r="N91" s="40"/>
      <c r="O91" s="40" t="s">
        <v>149</v>
      </c>
      <c r="P91" s="40"/>
      <c r="Q91" s="40"/>
      <c r="R91" s="40"/>
      <c r="S91" s="40"/>
      <c r="T91" s="40"/>
      <c r="U91" s="40"/>
      <c r="V91" s="40"/>
      <c r="W91" s="40"/>
      <c r="X91" s="40"/>
    </row>
    <row r="92" spans="1:24" ht="30">
      <c r="A92" s="37" t="s">
        <v>1011</v>
      </c>
      <c r="B92" s="37" t="s">
        <v>121</v>
      </c>
      <c r="C92" s="37" t="s">
        <v>1015</v>
      </c>
      <c r="D92" s="37"/>
      <c r="E92" s="48" t="s">
        <v>2026</v>
      </c>
      <c r="F92" s="37" t="s">
        <v>307</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1016</v>
      </c>
      <c r="D93" s="37"/>
      <c r="E93" s="48" t="s">
        <v>2026</v>
      </c>
      <c r="F93" s="37" t="s">
        <v>425</v>
      </c>
      <c r="G93" s="37"/>
      <c r="H93" s="37" t="s">
        <v>120</v>
      </c>
      <c r="I93" s="36" t="s">
        <v>215</v>
      </c>
      <c r="J93" s="37"/>
      <c r="K93" s="22" t="str">
        <f t="shared" si="1"/>
        <v/>
      </c>
      <c r="L93" s="37"/>
      <c r="M93" s="37"/>
      <c r="N93" s="37"/>
      <c r="O93" s="37"/>
      <c r="P93" s="37"/>
      <c r="Q93" s="37"/>
      <c r="R93" s="37"/>
      <c r="S93" s="37"/>
      <c r="T93" s="37"/>
      <c r="U93" s="37"/>
      <c r="V93" s="37"/>
      <c r="W93" s="37"/>
      <c r="X93" s="37"/>
    </row>
    <row r="94" spans="1:24" ht="45">
      <c r="A94" s="37" t="s">
        <v>1011</v>
      </c>
      <c r="B94" s="37" t="s">
        <v>121</v>
      </c>
      <c r="C94" s="33" t="s">
        <v>1017</v>
      </c>
      <c r="D94" s="33"/>
      <c r="E94" s="48" t="s">
        <v>2026</v>
      </c>
      <c r="F94" s="37" t="s">
        <v>425</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1018</v>
      </c>
      <c r="D95" s="37"/>
      <c r="E95" s="48" t="s">
        <v>2026</v>
      </c>
      <c r="F95" s="37" t="s">
        <v>425</v>
      </c>
      <c r="G95" s="37"/>
      <c r="H95" s="40" t="s">
        <v>513</v>
      </c>
      <c r="I95" s="36" t="s">
        <v>215</v>
      </c>
      <c r="J95" s="37"/>
      <c r="K95" s="22" t="str">
        <f t="shared" si="1"/>
        <v/>
      </c>
      <c r="L95" s="37"/>
      <c r="M95" s="37"/>
      <c r="N95" s="37"/>
      <c r="O95" s="37"/>
      <c r="P95" s="37"/>
      <c r="Q95" s="37"/>
      <c r="R95" s="37"/>
      <c r="S95" s="37"/>
      <c r="T95" s="37"/>
      <c r="U95" s="37"/>
      <c r="V95" s="37"/>
      <c r="W95" s="37"/>
      <c r="X95" s="37"/>
    </row>
    <row r="96" spans="1:24" ht="30">
      <c r="A96" s="37" t="s">
        <v>1019</v>
      </c>
      <c r="B96" s="37" t="s">
        <v>1674</v>
      </c>
      <c r="C96" s="37" t="s">
        <v>1790</v>
      </c>
      <c r="D96" s="37" t="s">
        <v>1686</v>
      </c>
      <c r="E96" s="50" t="s">
        <v>2027</v>
      </c>
      <c r="F96" s="37"/>
      <c r="G96" s="37" t="s">
        <v>1675</v>
      </c>
      <c r="H96" s="40"/>
      <c r="I96" s="36" t="s">
        <v>149</v>
      </c>
      <c r="J96" s="37"/>
      <c r="K96" s="22"/>
      <c r="L96" s="37"/>
      <c r="M96" s="37"/>
      <c r="N96" s="37"/>
      <c r="O96" s="37"/>
      <c r="P96" s="37"/>
      <c r="Q96" s="37"/>
      <c r="R96" s="37"/>
      <c r="S96" s="37"/>
      <c r="T96" s="37"/>
      <c r="U96" s="37"/>
      <c r="V96" s="37"/>
      <c r="W96" s="37"/>
      <c r="X96" s="37"/>
    </row>
    <row r="97" spans="1:24" ht="30">
      <c r="A97" s="37" t="s">
        <v>1019</v>
      </c>
      <c r="B97" s="37" t="s">
        <v>1674</v>
      </c>
      <c r="C97" s="37" t="s">
        <v>1676</v>
      </c>
      <c r="D97" s="37"/>
      <c r="E97" s="50" t="s">
        <v>2027</v>
      </c>
      <c r="F97" s="37"/>
      <c r="G97" s="37"/>
      <c r="H97" s="40"/>
      <c r="I97" s="36" t="s">
        <v>215</v>
      </c>
      <c r="J97" s="37"/>
      <c r="K97" s="22"/>
      <c r="L97" s="37"/>
      <c r="M97" s="37"/>
      <c r="N97" s="37"/>
      <c r="O97" s="37"/>
      <c r="P97" s="37"/>
      <c r="Q97" s="37"/>
      <c r="R97" s="37"/>
      <c r="S97" s="37"/>
      <c r="T97" s="37"/>
      <c r="U97" s="37"/>
      <c r="V97" s="37"/>
      <c r="W97" s="37"/>
      <c r="X97" s="37"/>
    </row>
    <row r="98" spans="1:24" ht="60">
      <c r="A98" s="40" t="s">
        <v>1019</v>
      </c>
      <c r="B98" s="40" t="s">
        <v>1674</v>
      </c>
      <c r="C98" s="40" t="s">
        <v>515</v>
      </c>
      <c r="D98" s="40"/>
      <c r="E98" s="50" t="s">
        <v>2027</v>
      </c>
      <c r="F98" s="40" t="s">
        <v>425</v>
      </c>
      <c r="G98" s="40"/>
      <c r="H98" s="37" t="s">
        <v>513</v>
      </c>
      <c r="I98" s="40" t="s">
        <v>215</v>
      </c>
      <c r="J98" s="40" t="s">
        <v>1020</v>
      </c>
      <c r="K98" s="22" t="str">
        <f t="shared" si="1"/>
        <v>e-Notification;</v>
      </c>
      <c r="L98" s="40"/>
      <c r="M98" s="40"/>
      <c r="N98" s="40"/>
      <c r="O98" s="40" t="s">
        <v>149</v>
      </c>
      <c r="P98" s="40"/>
      <c r="Q98" s="40"/>
      <c r="R98" s="40"/>
      <c r="S98" s="40"/>
      <c r="T98" s="40"/>
      <c r="U98" s="40"/>
      <c r="V98" s="40"/>
      <c r="W98" s="40"/>
      <c r="X98" s="40"/>
    </row>
    <row r="99" spans="1:24" ht="90">
      <c r="A99" s="37" t="s">
        <v>1019</v>
      </c>
      <c r="B99" s="37" t="s">
        <v>1674</v>
      </c>
      <c r="C99" s="37" t="s">
        <v>1021</v>
      </c>
      <c r="D99" s="37"/>
      <c r="E99" s="50" t="s">
        <v>2027</v>
      </c>
      <c r="F99" s="37" t="s">
        <v>624</v>
      </c>
      <c r="G99" s="37" t="s">
        <v>1022</v>
      </c>
      <c r="H99" s="37" t="s">
        <v>513</v>
      </c>
      <c r="I99" s="36" t="s">
        <v>215</v>
      </c>
      <c r="J99" s="37"/>
      <c r="K99" s="22" t="str">
        <f t="shared" si="1"/>
        <v/>
      </c>
      <c r="L99" s="37"/>
      <c r="M99" s="37"/>
      <c r="N99" s="37"/>
      <c r="O99" s="37"/>
      <c r="P99" s="37"/>
      <c r="Q99" s="37"/>
      <c r="R99" s="37"/>
      <c r="S99" s="37"/>
      <c r="T99" s="37"/>
      <c r="U99" s="37"/>
      <c r="V99" s="37"/>
      <c r="W99" s="37"/>
      <c r="X99" s="37"/>
    </row>
    <row r="100" spans="1:24" ht="30">
      <c r="A100" s="37" t="s">
        <v>1019</v>
      </c>
      <c r="B100" s="37" t="s">
        <v>1674</v>
      </c>
      <c r="C100" s="37" t="s">
        <v>1791</v>
      </c>
      <c r="D100" s="37"/>
      <c r="E100" s="50" t="s">
        <v>2027</v>
      </c>
      <c r="F100" s="37" t="s">
        <v>425</v>
      </c>
      <c r="G100" s="37"/>
      <c r="H100" s="40"/>
      <c r="I100" s="36" t="s">
        <v>215</v>
      </c>
      <c r="J100" s="37"/>
      <c r="K100" s="22" t="str">
        <f t="shared" si="1"/>
        <v/>
      </c>
      <c r="L100" s="37"/>
      <c r="M100" s="37"/>
      <c r="N100" s="37"/>
      <c r="O100" s="37"/>
      <c r="P100" s="37"/>
      <c r="Q100" s="37"/>
      <c r="R100" s="37"/>
      <c r="S100" s="37"/>
      <c r="T100" s="37"/>
      <c r="U100" s="37"/>
      <c r="V100" s="37"/>
      <c r="W100" s="37"/>
      <c r="X100" s="37"/>
    </row>
    <row r="101" spans="1:24" ht="45">
      <c r="A101" s="40" t="s">
        <v>2118</v>
      </c>
      <c r="B101" s="40" t="s">
        <v>406</v>
      </c>
      <c r="C101" s="25" t="s">
        <v>1677</v>
      </c>
      <c r="D101" s="25" t="s">
        <v>2158</v>
      </c>
      <c r="E101" s="48" t="s">
        <v>2040</v>
      </c>
      <c r="F101" s="40"/>
      <c r="G101" s="40" t="s">
        <v>1678</v>
      </c>
      <c r="H101" s="36"/>
      <c r="I101" s="40" t="s">
        <v>149</v>
      </c>
      <c r="J101" s="40"/>
      <c r="K101" s="22"/>
      <c r="L101" s="40"/>
      <c r="M101" s="40"/>
      <c r="N101" s="40"/>
      <c r="O101" s="40"/>
      <c r="P101" s="40"/>
      <c r="Q101" s="40"/>
      <c r="R101" s="40"/>
      <c r="S101" s="40"/>
      <c r="T101" s="40"/>
      <c r="U101" s="40"/>
      <c r="V101" s="40"/>
      <c r="W101" s="40"/>
      <c r="X101" s="40"/>
    </row>
    <row r="102" spans="1:24" ht="90">
      <c r="A102" s="36" t="s">
        <v>1027</v>
      </c>
      <c r="B102" s="36" t="s">
        <v>437</v>
      </c>
      <c r="C102" s="36" t="s">
        <v>1034</v>
      </c>
      <c r="D102" s="36" t="s">
        <v>2158</v>
      </c>
      <c r="E102" s="49" t="s">
        <v>2041</v>
      </c>
      <c r="F102" s="36"/>
      <c r="G102" s="36"/>
      <c r="H102" s="40"/>
      <c r="I102" s="36" t="s">
        <v>149</v>
      </c>
      <c r="J102" s="36"/>
      <c r="K102" s="22"/>
      <c r="L102" s="37"/>
      <c r="M102" s="37"/>
      <c r="N102" s="37"/>
      <c r="O102" s="37"/>
      <c r="P102" s="37"/>
      <c r="Q102" s="37"/>
      <c r="R102" s="37"/>
      <c r="S102" s="37"/>
      <c r="T102" s="37"/>
      <c r="U102" s="37"/>
      <c r="V102" s="37"/>
      <c r="W102" s="37"/>
      <c r="X102" s="37"/>
    </row>
    <row r="103" spans="1:24" ht="105">
      <c r="A103" s="40" t="s">
        <v>1027</v>
      </c>
      <c r="B103" s="40" t="s">
        <v>437</v>
      </c>
      <c r="C103" s="40" t="s">
        <v>1792</v>
      </c>
      <c r="D103" s="40"/>
      <c r="E103" s="49" t="s">
        <v>2041</v>
      </c>
      <c r="F103" s="40" t="s">
        <v>138</v>
      </c>
      <c r="G103" s="40" t="s">
        <v>1028</v>
      </c>
      <c r="H103" s="37"/>
      <c r="I103" s="40" t="s">
        <v>215</v>
      </c>
      <c r="J103" s="40" t="s">
        <v>1030</v>
      </c>
      <c r="K103" s="22" t="str">
        <f t="shared" ref="K103:K147" si="2">CONCATENATE(IF(O103="YES","e-Notification;",""),IF(P103="YES"," e-Access;",""),IF(Q103="YES"," e-Submission;",""),IF(R103="YES"," e-Evaluation;",""),IF(S103="YES"," e-Awarding;",""),IF(T103="YES"," e-Request;",""),IF(U103="YES"," e-Ordering;",""),IF(V103="YES"," e-Fulfiltment;",""),IF(W103="YES"," e-Invoicing;",""),IF(X103="YES"," e-Payment;",""))</f>
        <v xml:space="preserve"> e-Access; e-Submission; e-Awarding;</v>
      </c>
      <c r="L103" s="40" t="s">
        <v>149</v>
      </c>
      <c r="M103" s="40" t="s">
        <v>149</v>
      </c>
      <c r="N103" s="40"/>
      <c r="O103" s="40"/>
      <c r="P103" s="40" t="s">
        <v>149</v>
      </c>
      <c r="Q103" s="40" t="s">
        <v>149</v>
      </c>
      <c r="R103" s="40"/>
      <c r="S103" s="40" t="s">
        <v>149</v>
      </c>
      <c r="T103" s="40"/>
      <c r="U103" s="40"/>
      <c r="V103" s="40"/>
      <c r="W103" s="40"/>
      <c r="X103" s="40"/>
    </row>
    <row r="104" spans="1:24" ht="45">
      <c r="A104" s="37" t="s">
        <v>1027</v>
      </c>
      <c r="B104" s="37" t="s">
        <v>437</v>
      </c>
      <c r="C104" s="37" t="s">
        <v>1032</v>
      </c>
      <c r="D104" s="37"/>
      <c r="E104" s="49" t="s">
        <v>2041</v>
      </c>
      <c r="F104" s="37" t="s">
        <v>425</v>
      </c>
      <c r="G104" s="37"/>
      <c r="H104" s="37"/>
      <c r="I104" s="36" t="s">
        <v>215</v>
      </c>
      <c r="J104" s="37"/>
      <c r="K104" s="22" t="str">
        <f t="shared" si="2"/>
        <v/>
      </c>
      <c r="L104" s="37"/>
      <c r="M104" s="37"/>
      <c r="N104" s="37"/>
      <c r="O104" s="37"/>
      <c r="P104" s="37"/>
      <c r="Q104" s="37"/>
      <c r="R104" s="37"/>
      <c r="S104" s="37"/>
      <c r="T104" s="37"/>
      <c r="U104" s="37"/>
      <c r="V104" s="37"/>
      <c r="W104" s="37"/>
      <c r="X104" s="37"/>
    </row>
    <row r="105" spans="1:24" ht="90">
      <c r="A105" s="37" t="s">
        <v>1027</v>
      </c>
      <c r="B105" s="37" t="s">
        <v>437</v>
      </c>
      <c r="C105" s="37" t="s">
        <v>1034</v>
      </c>
      <c r="D105" s="37"/>
      <c r="E105" s="49" t="s">
        <v>2041</v>
      </c>
      <c r="F105" s="37" t="s">
        <v>207</v>
      </c>
      <c r="G105" s="37" t="s">
        <v>1035</v>
      </c>
      <c r="H105" s="37"/>
      <c r="I105" s="36" t="s">
        <v>215</v>
      </c>
      <c r="J105" s="37"/>
      <c r="K105" s="22" t="str">
        <f t="shared" si="2"/>
        <v/>
      </c>
      <c r="L105" s="37"/>
      <c r="M105" s="37"/>
      <c r="N105" s="37"/>
      <c r="O105" s="37"/>
      <c r="P105" s="37"/>
      <c r="Q105" s="37"/>
      <c r="R105" s="37"/>
      <c r="S105" s="37"/>
      <c r="T105" s="37"/>
      <c r="U105" s="37"/>
      <c r="V105" s="37"/>
      <c r="W105" s="37"/>
      <c r="X105" s="37"/>
    </row>
    <row r="106" spans="1:24" ht="60">
      <c r="A106" s="37" t="s">
        <v>1027</v>
      </c>
      <c r="B106" s="37" t="s">
        <v>437</v>
      </c>
      <c r="C106" s="37" t="s">
        <v>1793</v>
      </c>
      <c r="D106" s="37"/>
      <c r="E106" s="49" t="s">
        <v>2041</v>
      </c>
      <c r="F106" s="37" t="s">
        <v>978</v>
      </c>
      <c r="G106" s="28" t="s">
        <v>991</v>
      </c>
      <c r="H106" s="40" t="s">
        <v>266</v>
      </c>
      <c r="I106" s="36" t="s">
        <v>215</v>
      </c>
      <c r="J106" s="37"/>
      <c r="K106" s="22" t="str">
        <f t="shared" si="2"/>
        <v/>
      </c>
      <c r="L106" s="37"/>
      <c r="M106" s="37"/>
      <c r="N106" s="37"/>
      <c r="O106" s="37"/>
      <c r="P106" s="37"/>
      <c r="Q106" s="37"/>
      <c r="R106" s="37"/>
      <c r="S106" s="37"/>
      <c r="T106" s="37"/>
      <c r="U106" s="37"/>
      <c r="V106" s="37"/>
      <c r="W106" s="37"/>
      <c r="X106" s="37"/>
    </row>
    <row r="107" spans="1:24" ht="45">
      <c r="A107" s="37" t="s">
        <v>1037</v>
      </c>
      <c r="B107" s="37" t="s">
        <v>2003</v>
      </c>
      <c r="C107" s="37" t="s">
        <v>1679</v>
      </c>
      <c r="D107" s="37" t="s">
        <v>2159</v>
      </c>
      <c r="E107" s="50" t="s">
        <v>2042</v>
      </c>
      <c r="F107" s="37"/>
      <c r="G107" s="28" t="s">
        <v>1680</v>
      </c>
      <c r="H107" s="40"/>
      <c r="I107" s="36" t="s">
        <v>149</v>
      </c>
      <c r="J107" s="37"/>
      <c r="K107" s="22"/>
      <c r="L107" s="37"/>
      <c r="M107" s="37"/>
      <c r="N107" s="37"/>
      <c r="O107" s="37"/>
      <c r="P107" s="37"/>
      <c r="Q107" s="37"/>
      <c r="R107" s="37"/>
      <c r="S107" s="37"/>
      <c r="T107" s="37"/>
      <c r="U107" s="37"/>
      <c r="V107" s="37"/>
      <c r="W107" s="37"/>
      <c r="X107" s="37"/>
    </row>
    <row r="108" spans="1:24" ht="45">
      <c r="A108" s="40" t="s">
        <v>1037</v>
      </c>
      <c r="B108" s="40" t="s">
        <v>2003</v>
      </c>
      <c r="C108" s="40" t="s">
        <v>268</v>
      </c>
      <c r="D108" s="40"/>
      <c r="E108" s="50" t="s">
        <v>2042</v>
      </c>
      <c r="F108" s="40" t="s">
        <v>138</v>
      </c>
      <c r="G108" s="40" t="s">
        <v>1038</v>
      </c>
      <c r="H108" s="36" t="s">
        <v>266</v>
      </c>
      <c r="I108" s="40" t="s">
        <v>215</v>
      </c>
      <c r="J108" s="40" t="s">
        <v>573</v>
      </c>
      <c r="K108" s="22" t="str">
        <f t="shared" si="2"/>
        <v>e-Notification; e-Evaluation; e-Awarding;</v>
      </c>
      <c r="L108" s="40" t="s">
        <v>149</v>
      </c>
      <c r="M108" s="40" t="s">
        <v>149</v>
      </c>
      <c r="N108" s="40"/>
      <c r="O108" s="40" t="s">
        <v>149</v>
      </c>
      <c r="P108" s="40"/>
      <c r="Q108" s="40"/>
      <c r="R108" s="40" t="s">
        <v>149</v>
      </c>
      <c r="S108" s="40" t="s">
        <v>149</v>
      </c>
      <c r="T108" s="40"/>
      <c r="U108" s="40"/>
      <c r="V108" s="40"/>
      <c r="W108" s="40"/>
      <c r="X108" s="40"/>
    </row>
    <row r="109" spans="1:24" ht="195">
      <c r="A109" s="36" t="s">
        <v>1037</v>
      </c>
      <c r="B109" s="36" t="s">
        <v>2003</v>
      </c>
      <c r="C109" s="36" t="s">
        <v>1039</v>
      </c>
      <c r="D109" s="36"/>
      <c r="E109" s="50" t="s">
        <v>2042</v>
      </c>
      <c r="F109" s="36" t="s">
        <v>425</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30">
      <c r="A110" s="36" t="s">
        <v>1037</v>
      </c>
      <c r="B110" s="36" t="s">
        <v>2003</v>
      </c>
      <c r="C110" s="36" t="s">
        <v>1040</v>
      </c>
      <c r="D110" s="36"/>
      <c r="E110" s="50" t="s">
        <v>2042</v>
      </c>
      <c r="F110" s="36" t="s">
        <v>307</v>
      </c>
      <c r="G110" s="36"/>
      <c r="H110" s="36" t="s">
        <v>266</v>
      </c>
      <c r="I110" s="36" t="s">
        <v>215</v>
      </c>
      <c r="J110" s="36"/>
      <c r="K110" s="22" t="str">
        <f t="shared" si="2"/>
        <v/>
      </c>
      <c r="L110" s="37"/>
      <c r="M110" s="37"/>
      <c r="N110" s="37"/>
      <c r="O110" s="37"/>
      <c r="P110" s="37"/>
      <c r="Q110" s="37"/>
      <c r="R110" s="37"/>
      <c r="S110" s="37"/>
      <c r="T110" s="37"/>
      <c r="U110" s="37"/>
      <c r="V110" s="37"/>
      <c r="W110" s="37"/>
      <c r="X110" s="37"/>
    </row>
    <row r="111" spans="1:24" ht="30">
      <c r="A111" s="36" t="s">
        <v>1037</v>
      </c>
      <c r="B111" s="36" t="s">
        <v>2003</v>
      </c>
      <c r="C111" s="36" t="s">
        <v>1042</v>
      </c>
      <c r="D111" s="36"/>
      <c r="E111" s="50" t="s">
        <v>2042</v>
      </c>
      <c r="F111" s="36" t="s">
        <v>257</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180">
      <c r="A112" s="36" t="s">
        <v>1037</v>
      </c>
      <c r="B112" s="36" t="s">
        <v>2003</v>
      </c>
      <c r="C112" s="36" t="s">
        <v>1043</v>
      </c>
      <c r="D112" s="36"/>
      <c r="E112" s="50" t="s">
        <v>2042</v>
      </c>
      <c r="F112" s="36" t="s">
        <v>207</v>
      </c>
      <c r="G112" s="36" t="s">
        <v>1044</v>
      </c>
      <c r="H112" s="36"/>
      <c r="I112" s="36" t="s">
        <v>215</v>
      </c>
      <c r="J112" s="36"/>
      <c r="K112" s="22" t="str">
        <f t="shared" si="2"/>
        <v/>
      </c>
      <c r="L112" s="37"/>
      <c r="M112" s="37"/>
      <c r="N112" s="37"/>
      <c r="O112" s="37"/>
      <c r="P112" s="37"/>
      <c r="Q112" s="37"/>
      <c r="R112" s="37"/>
      <c r="S112" s="37"/>
      <c r="T112" s="37"/>
      <c r="U112" s="37"/>
      <c r="V112" s="37"/>
      <c r="W112" s="37"/>
      <c r="X112" s="37"/>
    </row>
    <row r="113" spans="1:24" ht="30">
      <c r="A113" s="36" t="s">
        <v>1757</v>
      </c>
      <c r="B113" s="36" t="s">
        <v>1758</v>
      </c>
      <c r="C113" s="36" t="s">
        <v>1759</v>
      </c>
      <c r="D113" s="36" t="s">
        <v>1760</v>
      </c>
      <c r="E113" s="36"/>
      <c r="F113" s="36" t="s">
        <v>1761</v>
      </c>
      <c r="G113" s="36"/>
      <c r="H113" s="36"/>
      <c r="I113" s="36" t="s">
        <v>149</v>
      </c>
      <c r="J113" s="36"/>
      <c r="K113" s="22"/>
      <c r="L113" s="37"/>
      <c r="M113" s="37"/>
      <c r="N113" s="37"/>
      <c r="O113" s="37"/>
      <c r="P113" s="37"/>
      <c r="Q113" s="37"/>
      <c r="R113" s="37"/>
      <c r="S113" s="37"/>
      <c r="T113" s="37"/>
      <c r="U113" s="37"/>
      <c r="V113" s="37"/>
      <c r="W113" s="37"/>
      <c r="X113" s="37"/>
    </row>
    <row r="114" spans="1:24" ht="45">
      <c r="A114" s="36" t="s">
        <v>1045</v>
      </c>
      <c r="B114" s="36" t="s">
        <v>456</v>
      </c>
      <c r="C114" s="36" t="s">
        <v>1681</v>
      </c>
      <c r="D114" s="36" t="s">
        <v>1682</v>
      </c>
      <c r="E114" s="49" t="s">
        <v>2043</v>
      </c>
      <c r="F114" s="36" t="s">
        <v>1683</v>
      </c>
      <c r="G114" s="36"/>
      <c r="H114" s="36"/>
      <c r="I114" s="36" t="s">
        <v>149</v>
      </c>
      <c r="J114" s="36"/>
      <c r="K114" s="22"/>
      <c r="L114" s="37"/>
      <c r="M114" s="37"/>
      <c r="N114" s="37"/>
      <c r="O114" s="37"/>
      <c r="P114" s="37"/>
      <c r="Q114" s="37"/>
      <c r="R114" s="37"/>
      <c r="S114" s="37"/>
      <c r="T114" s="37"/>
      <c r="U114" s="37"/>
      <c r="V114" s="37"/>
      <c r="W114" s="37"/>
      <c r="X114" s="37"/>
    </row>
    <row r="115" spans="1:24" ht="102">
      <c r="A115" s="40" t="s">
        <v>1045</v>
      </c>
      <c r="B115" s="40" t="s">
        <v>456</v>
      </c>
      <c r="C115" s="40" t="s">
        <v>1046</v>
      </c>
      <c r="D115" s="40"/>
      <c r="E115" s="49" t="s">
        <v>2043</v>
      </c>
      <c r="F115" s="40" t="s">
        <v>425</v>
      </c>
      <c r="G115" s="40"/>
      <c r="H115" s="36"/>
      <c r="I115" s="40" t="s">
        <v>215</v>
      </c>
      <c r="J115" s="40" t="s">
        <v>464</v>
      </c>
      <c r="K115" s="22" t="str">
        <f t="shared" si="2"/>
        <v>e-Notification; e-Access; e-Submission; e-Evaluation; e-Awarding; e-Request; e-Ordering; e-Fulfiltment; e-Invoicing; e-Payment;</v>
      </c>
      <c r="L115" s="40"/>
      <c r="M115" s="40"/>
      <c r="N115" s="40"/>
      <c r="O115" s="40" t="s">
        <v>149</v>
      </c>
      <c r="P115" s="40" t="s">
        <v>149</v>
      </c>
      <c r="Q115" s="40" t="s">
        <v>149</v>
      </c>
      <c r="R115" s="40" t="s">
        <v>149</v>
      </c>
      <c r="S115" s="40" t="s">
        <v>149</v>
      </c>
      <c r="T115" s="40" t="s">
        <v>149</v>
      </c>
      <c r="U115" s="40" t="s">
        <v>149</v>
      </c>
      <c r="V115" s="40" t="s">
        <v>149</v>
      </c>
      <c r="W115" s="40" t="s">
        <v>149</v>
      </c>
      <c r="X115" s="40" t="s">
        <v>149</v>
      </c>
    </row>
    <row r="116" spans="1:24" ht="45">
      <c r="A116" s="36" t="s">
        <v>1045</v>
      </c>
      <c r="B116" s="36" t="s">
        <v>456</v>
      </c>
      <c r="C116" s="36" t="s">
        <v>1049</v>
      </c>
      <c r="D116" s="36"/>
      <c r="E116" s="49" t="s">
        <v>2043</v>
      </c>
      <c r="F116" s="36" t="s">
        <v>138</v>
      </c>
      <c r="G116" s="36" t="s">
        <v>1050</v>
      </c>
      <c r="H116" s="40"/>
      <c r="I116" s="36" t="s">
        <v>215</v>
      </c>
      <c r="J116" s="36"/>
      <c r="K116" s="22" t="str">
        <f t="shared" si="2"/>
        <v/>
      </c>
      <c r="L116" s="37"/>
      <c r="M116" s="37"/>
      <c r="N116" s="37"/>
      <c r="O116" s="37"/>
      <c r="P116" s="37"/>
      <c r="Q116" s="37"/>
      <c r="R116" s="37"/>
      <c r="S116" s="37"/>
      <c r="T116" s="37"/>
      <c r="U116" s="37"/>
      <c r="V116" s="37"/>
      <c r="W116" s="37"/>
      <c r="X116" s="37"/>
    </row>
    <row r="117" spans="1:24" ht="45">
      <c r="A117" s="36" t="s">
        <v>1045</v>
      </c>
      <c r="B117" s="36" t="s">
        <v>456</v>
      </c>
      <c r="C117" s="36" t="s">
        <v>1052</v>
      </c>
      <c r="D117" s="36"/>
      <c r="E117" s="49" t="s">
        <v>2043</v>
      </c>
      <c r="F117" s="36" t="s">
        <v>207</v>
      </c>
      <c r="G117" s="36" t="s">
        <v>994</v>
      </c>
      <c r="H117" s="40" t="s">
        <v>721</v>
      </c>
      <c r="I117" s="36" t="s">
        <v>215</v>
      </c>
      <c r="J117" s="36"/>
      <c r="K117" s="22" t="str">
        <f t="shared" si="2"/>
        <v/>
      </c>
      <c r="L117" s="37"/>
      <c r="M117" s="37"/>
      <c r="N117" s="37"/>
      <c r="O117" s="37"/>
      <c r="P117" s="37"/>
      <c r="Q117" s="37"/>
      <c r="R117" s="37"/>
      <c r="S117" s="37"/>
      <c r="T117" s="37"/>
      <c r="U117" s="37"/>
      <c r="V117" s="37"/>
      <c r="W117" s="37"/>
      <c r="X117" s="37"/>
    </row>
    <row r="118" spans="1:24" ht="120">
      <c r="A118" s="36" t="s">
        <v>2119</v>
      </c>
      <c r="B118" s="36" t="s">
        <v>1688</v>
      </c>
      <c r="C118" s="36" t="s">
        <v>1684</v>
      </c>
      <c r="D118" s="36" t="s">
        <v>1682</v>
      </c>
      <c r="E118" s="49" t="s">
        <v>2044</v>
      </c>
      <c r="F118" s="36"/>
      <c r="G118" s="36"/>
      <c r="H118" s="40"/>
      <c r="I118" s="36" t="s">
        <v>149</v>
      </c>
      <c r="J118" s="36"/>
      <c r="K118" s="22"/>
      <c r="L118" s="37"/>
      <c r="M118" s="37"/>
      <c r="N118" s="37"/>
      <c r="O118" s="37"/>
      <c r="P118" s="37"/>
      <c r="Q118" s="37"/>
      <c r="R118" s="37"/>
      <c r="S118" s="37"/>
      <c r="T118" s="37"/>
      <c r="U118" s="37"/>
      <c r="V118" s="37"/>
      <c r="W118" s="37"/>
      <c r="X118" s="37"/>
    </row>
    <row r="119" spans="1:24" ht="90">
      <c r="A119" s="36" t="s">
        <v>1053</v>
      </c>
      <c r="B119" s="36" t="s">
        <v>483</v>
      </c>
      <c r="C119" s="36" t="s">
        <v>1685</v>
      </c>
      <c r="D119" s="36" t="s">
        <v>1686</v>
      </c>
      <c r="E119" s="49" t="s">
        <v>2045</v>
      </c>
      <c r="F119" s="36"/>
      <c r="G119" s="36" t="s">
        <v>1687</v>
      </c>
      <c r="H119" s="40"/>
      <c r="I119" s="36" t="s">
        <v>149</v>
      </c>
      <c r="J119" s="36"/>
      <c r="K119" s="22"/>
      <c r="L119" s="37"/>
      <c r="M119" s="37"/>
      <c r="N119" s="37"/>
      <c r="O119" s="37"/>
      <c r="P119" s="37"/>
      <c r="Q119" s="37"/>
      <c r="R119" s="37"/>
      <c r="S119" s="37"/>
      <c r="T119" s="37"/>
      <c r="U119" s="37"/>
      <c r="V119" s="37"/>
      <c r="W119" s="37"/>
      <c r="X119" s="37"/>
    </row>
    <row r="120" spans="1:24" ht="45">
      <c r="A120" s="40" t="s">
        <v>1053</v>
      </c>
      <c r="B120" s="40" t="s">
        <v>483</v>
      </c>
      <c r="C120" s="40" t="s">
        <v>722</v>
      </c>
      <c r="D120" s="40"/>
      <c r="E120" s="49" t="s">
        <v>2045</v>
      </c>
      <c r="F120" s="40" t="s">
        <v>138</v>
      </c>
      <c r="G120" s="40"/>
      <c r="H120" s="37" t="s">
        <v>721</v>
      </c>
      <c r="I120" s="40" t="s">
        <v>215</v>
      </c>
      <c r="J120" s="40" t="s">
        <v>150</v>
      </c>
      <c r="K120" s="22" t="str">
        <f t="shared" si="2"/>
        <v>e-Notification;</v>
      </c>
      <c r="L120" s="40"/>
      <c r="M120" s="40"/>
      <c r="N120" s="40"/>
      <c r="O120" s="40" t="s">
        <v>149</v>
      </c>
      <c r="P120" s="40"/>
      <c r="Q120" s="40"/>
      <c r="R120" s="40"/>
      <c r="S120" s="40"/>
      <c r="T120" s="40"/>
      <c r="U120" s="40"/>
      <c r="V120" s="40"/>
      <c r="W120" s="40"/>
      <c r="X120" s="40"/>
    </row>
    <row r="121" spans="1:24" ht="60">
      <c r="A121" s="37" t="s">
        <v>1053</v>
      </c>
      <c r="B121" s="37" t="s">
        <v>483</v>
      </c>
      <c r="C121" s="37" t="s">
        <v>1794</v>
      </c>
      <c r="D121" s="37"/>
      <c r="E121" s="49" t="s">
        <v>2045</v>
      </c>
      <c r="F121" s="37" t="s">
        <v>207</v>
      </c>
      <c r="G121" s="37" t="s">
        <v>1055</v>
      </c>
      <c r="H121" s="25" t="s">
        <v>1056</v>
      </c>
      <c r="I121" s="36" t="s">
        <v>215</v>
      </c>
      <c r="J121" s="37"/>
      <c r="K121" s="22" t="str">
        <f t="shared" si="2"/>
        <v/>
      </c>
      <c r="L121" s="37"/>
      <c r="M121" s="37"/>
      <c r="N121" s="37"/>
      <c r="O121" s="37"/>
      <c r="P121" s="37"/>
      <c r="Q121" s="37"/>
      <c r="R121" s="37"/>
      <c r="S121" s="37"/>
      <c r="T121" s="37"/>
      <c r="U121" s="37"/>
      <c r="V121" s="37"/>
      <c r="W121" s="37"/>
      <c r="X121" s="37"/>
    </row>
    <row r="122" spans="1:24" ht="75">
      <c r="A122" s="36" t="s">
        <v>1070</v>
      </c>
      <c r="B122" s="36" t="s">
        <v>517</v>
      </c>
      <c r="C122" s="36" t="s">
        <v>1691</v>
      </c>
      <c r="D122" s="36" t="s">
        <v>1686</v>
      </c>
      <c r="E122" s="49" t="s">
        <v>2046</v>
      </c>
      <c r="F122" s="36"/>
      <c r="G122" s="36"/>
      <c r="H122" s="25"/>
      <c r="I122" s="36" t="s">
        <v>149</v>
      </c>
      <c r="J122" s="36"/>
      <c r="K122" s="22"/>
      <c r="L122" s="37"/>
      <c r="M122" s="37"/>
      <c r="N122" s="37"/>
      <c r="O122" s="37"/>
      <c r="P122" s="37"/>
      <c r="Q122" s="37"/>
      <c r="R122" s="37"/>
      <c r="S122" s="37"/>
      <c r="T122" s="37"/>
      <c r="U122" s="37"/>
      <c r="V122" s="37"/>
      <c r="W122" s="37"/>
      <c r="X122" s="37"/>
    </row>
    <row r="123" spans="1:24" ht="60">
      <c r="A123" s="40" t="s">
        <v>1070</v>
      </c>
      <c r="B123" s="40" t="s">
        <v>517</v>
      </c>
      <c r="C123" s="40" t="s">
        <v>205</v>
      </c>
      <c r="D123" s="40"/>
      <c r="E123" s="49" t="s">
        <v>2046</v>
      </c>
      <c r="F123" s="40" t="s">
        <v>138</v>
      </c>
      <c r="G123" s="34" t="s">
        <v>1071</v>
      </c>
      <c r="H123" s="33" t="s">
        <v>202</v>
      </c>
      <c r="I123" s="40" t="s">
        <v>215</v>
      </c>
      <c r="J123" s="40" t="s">
        <v>1073</v>
      </c>
      <c r="K123" s="22" t="str">
        <f t="shared" si="2"/>
        <v>e-Notification;</v>
      </c>
      <c r="L123" s="40" t="s">
        <v>149</v>
      </c>
      <c r="M123" s="40"/>
      <c r="N123" s="40"/>
      <c r="O123" s="40" t="s">
        <v>149</v>
      </c>
      <c r="P123" s="40"/>
      <c r="Q123" s="40"/>
      <c r="R123" s="40"/>
      <c r="S123" s="40"/>
      <c r="T123" s="40"/>
      <c r="U123" s="40"/>
      <c r="V123" s="40"/>
      <c r="W123" s="40"/>
      <c r="X123" s="40"/>
    </row>
    <row r="124" spans="1:24" ht="30">
      <c r="A124" s="37" t="s">
        <v>1070</v>
      </c>
      <c r="B124" s="37" t="s">
        <v>517</v>
      </c>
      <c r="C124" s="37" t="s">
        <v>1074</v>
      </c>
      <c r="D124" s="37"/>
      <c r="E124" s="49" t="s">
        <v>2046</v>
      </c>
      <c r="F124" s="37" t="s">
        <v>307</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30">
      <c r="A125" s="37" t="s">
        <v>1070</v>
      </c>
      <c r="B125" s="37" t="s">
        <v>517</v>
      </c>
      <c r="C125" s="37" t="s">
        <v>1077</v>
      </c>
      <c r="D125" s="37"/>
      <c r="E125" s="49" t="s">
        <v>2046</v>
      </c>
      <c r="F125" s="37" t="s">
        <v>307</v>
      </c>
      <c r="G125" s="37"/>
      <c r="H125" s="33" t="s">
        <v>202</v>
      </c>
      <c r="I125" s="36" t="s">
        <v>215</v>
      </c>
      <c r="J125" s="37"/>
      <c r="K125" s="22" t="str">
        <f t="shared" si="2"/>
        <v/>
      </c>
      <c r="L125" s="37"/>
      <c r="M125" s="37"/>
      <c r="N125" s="37"/>
      <c r="O125" s="37"/>
      <c r="P125" s="37"/>
      <c r="Q125" s="37"/>
      <c r="R125" s="37"/>
      <c r="S125" s="37"/>
      <c r="T125" s="37"/>
      <c r="U125" s="37"/>
      <c r="V125" s="37"/>
      <c r="W125" s="37"/>
      <c r="X125" s="37"/>
    </row>
    <row r="126" spans="1:24" ht="45">
      <c r="A126" s="37" t="s">
        <v>1070</v>
      </c>
      <c r="B126" s="37" t="s">
        <v>517</v>
      </c>
      <c r="C126" s="37" t="s">
        <v>1079</v>
      </c>
      <c r="D126" s="37"/>
      <c r="E126" s="49" t="s">
        <v>2046</v>
      </c>
      <c r="F126" s="37" t="s">
        <v>1080</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60">
      <c r="A127" s="37" t="s">
        <v>1070</v>
      </c>
      <c r="B127" s="37" t="s">
        <v>517</v>
      </c>
      <c r="C127" s="37" t="s">
        <v>1795</v>
      </c>
      <c r="D127" s="37"/>
      <c r="E127" s="49" t="s">
        <v>2046</v>
      </c>
      <c r="F127" s="37" t="s">
        <v>207</v>
      </c>
      <c r="G127" s="37" t="s">
        <v>1081</v>
      </c>
      <c r="H127" s="33" t="s">
        <v>202</v>
      </c>
      <c r="I127" s="36" t="s">
        <v>215</v>
      </c>
      <c r="J127" s="37"/>
      <c r="K127" s="22" t="str">
        <f t="shared" si="2"/>
        <v/>
      </c>
      <c r="L127" s="37"/>
      <c r="M127" s="37"/>
      <c r="N127" s="37"/>
      <c r="O127" s="37"/>
      <c r="P127" s="37"/>
      <c r="Q127" s="37"/>
      <c r="R127" s="37"/>
      <c r="S127" s="37"/>
      <c r="T127" s="37"/>
      <c r="U127" s="37"/>
      <c r="V127" s="37"/>
      <c r="W127" s="37"/>
      <c r="X127" s="37"/>
    </row>
    <row r="128" spans="1:24" ht="75">
      <c r="A128" s="37" t="s">
        <v>1070</v>
      </c>
      <c r="B128" s="37" t="s">
        <v>517</v>
      </c>
      <c r="C128" s="37" t="s">
        <v>1082</v>
      </c>
      <c r="D128" s="37"/>
      <c r="E128" s="49" t="s">
        <v>2046</v>
      </c>
      <c r="F128" s="37" t="s">
        <v>1080</v>
      </c>
      <c r="G128" s="28" t="s">
        <v>1083</v>
      </c>
      <c r="H128" s="40" t="s">
        <v>870</v>
      </c>
      <c r="I128" s="36" t="s">
        <v>215</v>
      </c>
      <c r="J128" s="37"/>
      <c r="K128" s="22" t="str">
        <f t="shared" si="2"/>
        <v/>
      </c>
      <c r="L128" s="37"/>
      <c r="M128" s="37"/>
      <c r="N128" s="37"/>
      <c r="O128" s="37"/>
      <c r="P128" s="37"/>
      <c r="Q128" s="37"/>
      <c r="R128" s="37"/>
      <c r="S128" s="37"/>
      <c r="T128" s="37"/>
      <c r="U128" s="37"/>
      <c r="V128" s="37"/>
      <c r="W128" s="37"/>
      <c r="X128" s="37"/>
    </row>
    <row r="129" spans="1:24" ht="105">
      <c r="A129" s="36" t="s">
        <v>1089</v>
      </c>
      <c r="B129" s="37" t="s">
        <v>1693</v>
      </c>
      <c r="C129" s="36" t="s">
        <v>1694</v>
      </c>
      <c r="D129" s="36"/>
      <c r="E129" s="36"/>
      <c r="F129" s="36"/>
      <c r="G129" s="36"/>
      <c r="H129" s="40"/>
      <c r="I129" s="36" t="s">
        <v>149</v>
      </c>
      <c r="J129" s="36"/>
      <c r="K129" s="22"/>
      <c r="L129" s="37"/>
      <c r="M129" s="37"/>
      <c r="N129" s="37"/>
      <c r="O129" s="37"/>
      <c r="P129" s="37"/>
      <c r="Q129" s="37"/>
      <c r="R129" s="37"/>
      <c r="S129" s="37"/>
      <c r="T129" s="37"/>
      <c r="U129" s="37"/>
      <c r="V129" s="37"/>
      <c r="W129" s="37"/>
      <c r="X129" s="37"/>
    </row>
    <row r="130" spans="1:24" ht="45">
      <c r="A130" s="40" t="s">
        <v>1089</v>
      </c>
      <c r="B130" s="37" t="s">
        <v>1693</v>
      </c>
      <c r="C130" s="40" t="s">
        <v>842</v>
      </c>
      <c r="D130" s="40"/>
      <c r="E130" s="40"/>
      <c r="F130" s="40" t="s">
        <v>138</v>
      </c>
      <c r="G130" s="40" t="s">
        <v>1090</v>
      </c>
      <c r="H130" s="36" t="s">
        <v>839</v>
      </c>
      <c r="I130" s="40" t="s">
        <v>215</v>
      </c>
      <c r="J130" s="40" t="s">
        <v>573</v>
      </c>
      <c r="K130" s="22" t="str">
        <f t="shared" si="2"/>
        <v>e-Notification;</v>
      </c>
      <c r="L130" s="40" t="s">
        <v>149</v>
      </c>
      <c r="M130" s="40"/>
      <c r="N130" s="40"/>
      <c r="O130" s="40" t="s">
        <v>149</v>
      </c>
      <c r="P130" s="40"/>
      <c r="Q130" s="40"/>
      <c r="R130" s="40"/>
      <c r="S130" s="40"/>
      <c r="T130" s="40"/>
      <c r="U130" s="40"/>
      <c r="V130" s="40"/>
      <c r="W130" s="40"/>
      <c r="X130" s="40"/>
    </row>
    <row r="131" spans="1:24" ht="150">
      <c r="A131" s="36" t="s">
        <v>1089</v>
      </c>
      <c r="B131" s="37" t="s">
        <v>1693</v>
      </c>
      <c r="C131" s="35" t="s">
        <v>1092</v>
      </c>
      <c r="D131" s="36"/>
      <c r="E131" s="36"/>
      <c r="F131" s="36" t="s">
        <v>624</v>
      </c>
      <c r="G131" s="36" t="s">
        <v>1095</v>
      </c>
      <c r="H131" s="36" t="s">
        <v>839</v>
      </c>
      <c r="I131" s="36" t="s">
        <v>215</v>
      </c>
      <c r="J131" s="36"/>
      <c r="K131" s="22" t="str">
        <f t="shared" si="2"/>
        <v/>
      </c>
      <c r="L131" s="37"/>
      <c r="M131" s="37"/>
      <c r="N131" s="37"/>
      <c r="O131" s="37"/>
      <c r="P131" s="37"/>
      <c r="Q131" s="37"/>
      <c r="R131" s="37"/>
      <c r="S131" s="37"/>
      <c r="T131" s="37"/>
      <c r="U131" s="37"/>
      <c r="V131" s="37"/>
      <c r="W131" s="37"/>
      <c r="X131" s="37"/>
    </row>
    <row r="132" spans="1:24" ht="409.5">
      <c r="A132" s="36" t="s">
        <v>1089</v>
      </c>
      <c r="B132" s="37" t="s">
        <v>1693</v>
      </c>
      <c r="C132" s="36" t="s">
        <v>1097</v>
      </c>
      <c r="D132" s="36"/>
      <c r="E132" s="36"/>
      <c r="F132" s="36" t="s">
        <v>624</v>
      </c>
      <c r="G132" s="36" t="s">
        <v>1098</v>
      </c>
      <c r="H132" s="40" t="s">
        <v>55</v>
      </c>
      <c r="I132" s="36" t="s">
        <v>215</v>
      </c>
      <c r="J132" s="36"/>
      <c r="K132" s="22" t="str">
        <f t="shared" si="2"/>
        <v/>
      </c>
      <c r="L132" s="37"/>
      <c r="M132" s="37"/>
      <c r="N132" s="37"/>
      <c r="O132" s="37"/>
      <c r="P132" s="37"/>
      <c r="Q132" s="37"/>
      <c r="R132" s="37"/>
      <c r="S132" s="37"/>
      <c r="T132" s="37"/>
      <c r="U132" s="37"/>
      <c r="V132" s="37"/>
      <c r="W132" s="37"/>
      <c r="X132" s="37"/>
    </row>
    <row r="133" spans="1:24" ht="30">
      <c r="A133" s="36" t="s">
        <v>1100</v>
      </c>
      <c r="B133" s="37" t="s">
        <v>545</v>
      </c>
      <c r="C133" s="36" t="s">
        <v>1695</v>
      </c>
      <c r="D133" s="36" t="s">
        <v>1699</v>
      </c>
      <c r="E133" s="49" t="s">
        <v>2047</v>
      </c>
      <c r="F133" s="36"/>
      <c r="G133" s="36"/>
      <c r="H133" s="40"/>
      <c r="I133" s="36" t="s">
        <v>149</v>
      </c>
      <c r="J133" s="36"/>
      <c r="K133" s="22"/>
      <c r="L133" s="37"/>
      <c r="M133" s="37"/>
      <c r="N133" s="37"/>
      <c r="O133" s="37"/>
      <c r="P133" s="37"/>
      <c r="Q133" s="37"/>
      <c r="R133" s="37"/>
      <c r="S133" s="37"/>
      <c r="T133" s="37"/>
      <c r="U133" s="37"/>
      <c r="V133" s="37"/>
      <c r="W133" s="37"/>
      <c r="X133" s="37"/>
    </row>
    <row r="134" spans="1:24" ht="45">
      <c r="A134" s="40" t="s">
        <v>1100</v>
      </c>
      <c r="B134" s="40" t="s">
        <v>545</v>
      </c>
      <c r="C134" s="40" t="s">
        <v>57</v>
      </c>
      <c r="D134" s="40"/>
      <c r="E134" s="49" t="s">
        <v>2047</v>
      </c>
      <c r="F134" s="40" t="s">
        <v>138</v>
      </c>
      <c r="G134" s="40" t="s">
        <v>1101</v>
      </c>
      <c r="H134" s="40"/>
      <c r="I134" s="40" t="s">
        <v>215</v>
      </c>
      <c r="J134" s="40" t="s">
        <v>150</v>
      </c>
      <c r="K134" s="22" t="str">
        <f t="shared" si="2"/>
        <v>e-Notification;</v>
      </c>
      <c r="L134" s="40"/>
      <c r="M134" s="40"/>
      <c r="N134" s="40"/>
      <c r="O134" s="40" t="s">
        <v>149</v>
      </c>
      <c r="P134" s="40"/>
      <c r="Q134" s="40"/>
      <c r="R134" s="40"/>
      <c r="S134" s="40"/>
      <c r="T134" s="40"/>
      <c r="U134" s="40"/>
      <c r="V134" s="40"/>
      <c r="W134" s="40"/>
      <c r="X134" s="40"/>
    </row>
    <row r="135" spans="1:24" ht="60">
      <c r="A135" s="40" t="s">
        <v>1102</v>
      </c>
      <c r="B135" s="40" t="s">
        <v>556</v>
      </c>
      <c r="C135" s="40" t="s">
        <v>1103</v>
      </c>
      <c r="D135" s="40" t="s">
        <v>1699</v>
      </c>
      <c r="E135" s="40"/>
      <c r="F135" s="40" t="s">
        <v>307</v>
      </c>
      <c r="G135" s="40"/>
      <c r="H135" s="36"/>
      <c r="I135" s="40" t="s">
        <v>149</v>
      </c>
      <c r="J135" s="40" t="s">
        <v>1014</v>
      </c>
      <c r="K135" s="22" t="str">
        <f t="shared" si="2"/>
        <v xml:space="preserve"> e-Request; e-Ordering; e-Fulfiltment; e-Invoicing; e-Payment;</v>
      </c>
      <c r="L135" s="40" t="s">
        <v>215</v>
      </c>
      <c r="M135" s="40" t="s">
        <v>149</v>
      </c>
      <c r="N135" s="40" t="s">
        <v>149</v>
      </c>
      <c r="O135" s="40"/>
      <c r="P135" s="40"/>
      <c r="Q135" s="40"/>
      <c r="R135" s="40"/>
      <c r="S135" s="40"/>
      <c r="T135" s="40" t="s">
        <v>149</v>
      </c>
      <c r="U135" s="40" t="s">
        <v>149</v>
      </c>
      <c r="V135" s="40" t="s">
        <v>149</v>
      </c>
      <c r="W135" s="40" t="s">
        <v>149</v>
      </c>
      <c r="X135" s="40" t="s">
        <v>149</v>
      </c>
    </row>
    <row r="136" spans="1:24" ht="75">
      <c r="A136" s="36" t="s">
        <v>1102</v>
      </c>
      <c r="B136" s="36" t="s">
        <v>556</v>
      </c>
      <c r="C136" s="36" t="s">
        <v>1105</v>
      </c>
      <c r="D136" s="36"/>
      <c r="E136" s="36"/>
      <c r="F136" s="36" t="s">
        <v>207</v>
      </c>
      <c r="G136" s="36" t="s">
        <v>994</v>
      </c>
      <c r="H136" s="40"/>
      <c r="I136" s="36" t="s">
        <v>215</v>
      </c>
      <c r="J136" s="36"/>
      <c r="K136" s="22" t="str">
        <f t="shared" si="2"/>
        <v/>
      </c>
      <c r="L136" s="37"/>
      <c r="M136" s="37"/>
      <c r="N136" s="37"/>
      <c r="O136" s="37"/>
      <c r="P136" s="37"/>
      <c r="Q136" s="37"/>
      <c r="R136" s="37"/>
      <c r="S136" s="37"/>
      <c r="T136" s="37"/>
      <c r="U136" s="37"/>
      <c r="V136" s="37"/>
      <c r="W136" s="37"/>
      <c r="X136" s="37"/>
    </row>
    <row r="137" spans="1:24" ht="30">
      <c r="A137" s="36" t="s">
        <v>824</v>
      </c>
      <c r="B137" s="36" t="s">
        <v>566</v>
      </c>
      <c r="C137" s="36" t="s">
        <v>1696</v>
      </c>
      <c r="D137" s="36" t="s">
        <v>1682</v>
      </c>
      <c r="E137" s="49" t="s">
        <v>2048</v>
      </c>
      <c r="F137" s="36"/>
      <c r="G137" s="36"/>
      <c r="H137" s="40"/>
      <c r="I137" s="36" t="s">
        <v>149</v>
      </c>
      <c r="J137" s="36"/>
      <c r="K137" s="22"/>
      <c r="L137" s="37"/>
      <c r="M137" s="37"/>
      <c r="N137" s="37"/>
      <c r="O137" s="37"/>
      <c r="P137" s="37"/>
      <c r="Q137" s="37"/>
      <c r="R137" s="37"/>
      <c r="S137" s="37"/>
      <c r="T137" s="37"/>
      <c r="U137" s="37"/>
      <c r="V137" s="37"/>
      <c r="W137" s="37"/>
      <c r="X137" s="37"/>
    </row>
    <row r="138" spans="1:24" ht="45">
      <c r="A138" s="40" t="s">
        <v>1107</v>
      </c>
      <c r="B138" s="40" t="s">
        <v>566</v>
      </c>
      <c r="C138" s="40" t="s">
        <v>1108</v>
      </c>
      <c r="D138" s="40"/>
      <c r="E138" s="49" t="s">
        <v>2048</v>
      </c>
      <c r="F138" s="40" t="s">
        <v>138</v>
      </c>
      <c r="G138" s="40" t="s">
        <v>1110</v>
      </c>
      <c r="H138" s="36"/>
      <c r="I138" s="40" t="s">
        <v>215</v>
      </c>
      <c r="J138" s="40" t="s">
        <v>1061</v>
      </c>
      <c r="K138" s="22" t="str">
        <f t="shared" si="2"/>
        <v>e-Notification;</v>
      </c>
      <c r="L138" s="40" t="s">
        <v>149</v>
      </c>
      <c r="M138" s="40" t="s">
        <v>149</v>
      </c>
      <c r="N138" s="40" t="s">
        <v>149</v>
      </c>
      <c r="O138" s="40" t="s">
        <v>149</v>
      </c>
      <c r="P138" s="40"/>
      <c r="Q138" s="40"/>
      <c r="R138" s="40"/>
      <c r="S138" s="40"/>
      <c r="T138" s="40"/>
      <c r="U138" s="40"/>
      <c r="V138" s="40"/>
      <c r="W138" s="40"/>
      <c r="X138" s="40"/>
    </row>
    <row r="139" spans="1:24" ht="30">
      <c r="A139" s="36" t="s">
        <v>1107</v>
      </c>
      <c r="B139" s="36" t="s">
        <v>566</v>
      </c>
      <c r="C139" s="36" t="s">
        <v>1112</v>
      </c>
      <c r="D139" s="36"/>
      <c r="E139" s="49" t="s">
        <v>2048</v>
      </c>
      <c r="F139" s="36" t="s">
        <v>307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1796</v>
      </c>
      <c r="D140" s="36"/>
      <c r="E140" s="49" t="s">
        <v>2048</v>
      </c>
      <c r="F140" s="36" t="s">
        <v>207</v>
      </c>
      <c r="G140" s="36" t="s">
        <v>1113</v>
      </c>
      <c r="H140" s="36"/>
      <c r="I140" s="36" t="s">
        <v>215</v>
      </c>
      <c r="J140" s="36"/>
      <c r="K140" s="22" t="str">
        <f t="shared" si="2"/>
        <v/>
      </c>
      <c r="L140" s="37"/>
      <c r="M140" s="37"/>
      <c r="N140" s="37"/>
      <c r="O140" s="37"/>
      <c r="P140" s="37"/>
      <c r="Q140" s="37"/>
      <c r="R140" s="37"/>
      <c r="S140" s="37"/>
      <c r="T140" s="37"/>
      <c r="U140" s="37"/>
      <c r="V140" s="37"/>
      <c r="W140" s="37"/>
      <c r="X140" s="37"/>
    </row>
    <row r="141" spans="1:24" ht="30">
      <c r="A141" s="36" t="s">
        <v>1107</v>
      </c>
      <c r="B141" s="36" t="s">
        <v>566</v>
      </c>
      <c r="C141" s="36" t="s">
        <v>1114</v>
      </c>
      <c r="D141" s="36"/>
      <c r="E141" s="49" t="s">
        <v>2048</v>
      </c>
      <c r="F141" s="36" t="s">
        <v>257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1116</v>
      </c>
      <c r="D142" s="36"/>
      <c r="E142" s="49" t="s">
        <v>2048</v>
      </c>
      <c r="F142" s="36" t="s">
        <v>978</v>
      </c>
      <c r="G142" s="36"/>
      <c r="H142" s="40" t="s">
        <v>784</v>
      </c>
      <c r="I142" s="36" t="s">
        <v>215</v>
      </c>
      <c r="J142" s="36"/>
      <c r="K142" s="22" t="str">
        <f t="shared" si="2"/>
        <v/>
      </c>
      <c r="L142" s="37"/>
      <c r="M142" s="37"/>
      <c r="N142" s="37"/>
      <c r="O142" s="37"/>
      <c r="P142" s="37"/>
      <c r="Q142" s="37"/>
      <c r="R142" s="37"/>
      <c r="S142" s="37"/>
      <c r="T142" s="37"/>
      <c r="U142" s="37"/>
      <c r="V142" s="37"/>
      <c r="W142" s="37"/>
      <c r="X142" s="37"/>
    </row>
    <row r="143" spans="1:24" ht="45">
      <c r="A143" s="40" t="s">
        <v>1117</v>
      </c>
      <c r="B143" s="40" t="s">
        <v>571</v>
      </c>
      <c r="C143" s="40" t="s">
        <v>785</v>
      </c>
      <c r="D143" s="40"/>
      <c r="E143" s="40"/>
      <c r="F143" s="40" t="s">
        <v>138</v>
      </c>
      <c r="G143" s="40"/>
      <c r="H143" s="37" t="s">
        <v>784</v>
      </c>
      <c r="I143" s="40" t="s">
        <v>149</v>
      </c>
      <c r="J143" s="40" t="s">
        <v>150</v>
      </c>
      <c r="K143" s="22" t="str">
        <f t="shared" si="2"/>
        <v>e-Notification; e-Request; e-Ordering;</v>
      </c>
      <c r="L143" s="40"/>
      <c r="M143" s="40"/>
      <c r="N143" s="40"/>
      <c r="O143" s="40" t="s">
        <v>149</v>
      </c>
      <c r="P143" s="40"/>
      <c r="Q143" s="40"/>
      <c r="R143" s="40"/>
      <c r="S143" s="40"/>
      <c r="T143" s="40" t="s">
        <v>149</v>
      </c>
      <c r="U143" s="40" t="s">
        <v>149</v>
      </c>
      <c r="V143" s="40"/>
      <c r="W143" s="40"/>
      <c r="X143" s="40"/>
    </row>
    <row r="144" spans="1:24" ht="15">
      <c r="A144" s="37" t="s">
        <v>1117</v>
      </c>
      <c r="B144" s="37" t="s">
        <v>571</v>
      </c>
      <c r="C144" s="37" t="s">
        <v>1797</v>
      </c>
      <c r="D144" s="37"/>
      <c r="E144" s="37"/>
      <c r="F144" s="37" t="s">
        <v>307</v>
      </c>
      <c r="G144" s="37"/>
      <c r="H144" s="40" t="s">
        <v>781</v>
      </c>
      <c r="I144" s="36" t="s">
        <v>215</v>
      </c>
      <c r="J144" s="37"/>
      <c r="K144" s="22" t="str">
        <f t="shared" si="2"/>
        <v/>
      </c>
      <c r="L144" s="37"/>
      <c r="M144" s="37"/>
      <c r="N144" s="37"/>
      <c r="O144" s="37"/>
      <c r="P144" s="37"/>
      <c r="Q144" s="37"/>
      <c r="R144" s="37"/>
      <c r="S144" s="37"/>
      <c r="T144" s="37"/>
      <c r="U144" s="37"/>
      <c r="V144" s="37"/>
      <c r="W144" s="37"/>
      <c r="X144" s="37"/>
    </row>
    <row r="145" spans="1:27" ht="51">
      <c r="A145" s="40" t="s">
        <v>1120</v>
      </c>
      <c r="B145" s="40" t="s">
        <v>576</v>
      </c>
      <c r="C145" s="40" t="s">
        <v>1798</v>
      </c>
      <c r="D145" s="40"/>
      <c r="E145" s="40"/>
      <c r="F145" s="40" t="s">
        <v>138</v>
      </c>
      <c r="G145" s="40"/>
      <c r="H145" s="36" t="s">
        <v>781</v>
      </c>
      <c r="I145" s="40" t="s">
        <v>149</v>
      </c>
      <c r="J145" s="40" t="s">
        <v>150</v>
      </c>
      <c r="K145" s="22" t="str">
        <f t="shared" si="2"/>
        <v xml:space="preserve"> e-Request; e-Ordering; e-Fulfiltment; e-Invoicing; e-Payment;</v>
      </c>
      <c r="L145" s="40"/>
      <c r="M145" s="40"/>
      <c r="N145" s="40"/>
      <c r="O145" s="40"/>
      <c r="P145" s="40"/>
      <c r="Q145" s="40"/>
      <c r="R145" s="40"/>
      <c r="S145" s="40"/>
      <c r="T145" s="40" t="s">
        <v>149</v>
      </c>
      <c r="U145" s="40" t="s">
        <v>149</v>
      </c>
      <c r="V145" s="40" t="s">
        <v>149</v>
      </c>
      <c r="W145" s="40" t="s">
        <v>149</v>
      </c>
      <c r="X145" s="40" t="s">
        <v>149</v>
      </c>
    </row>
    <row r="146" spans="1:27" ht="15">
      <c r="A146" s="36" t="s">
        <v>1120</v>
      </c>
      <c r="B146" s="36" t="s">
        <v>576</v>
      </c>
      <c r="C146" s="36" t="s">
        <v>1799</v>
      </c>
      <c r="D146" s="36"/>
      <c r="E146" s="36"/>
      <c r="F146" s="36" t="s">
        <v>307</v>
      </c>
      <c r="G146" s="36"/>
      <c r="H146" s="36" t="s">
        <v>781</v>
      </c>
      <c r="I146" s="36" t="s">
        <v>215</v>
      </c>
      <c r="J146" s="36"/>
      <c r="K146" s="22" t="str">
        <f t="shared" si="2"/>
        <v/>
      </c>
      <c r="L146" s="37"/>
      <c r="M146" s="37"/>
      <c r="N146" s="37"/>
      <c r="O146" s="37"/>
      <c r="P146" s="37"/>
      <c r="Q146" s="37"/>
      <c r="R146" s="37"/>
      <c r="S146" s="37"/>
      <c r="T146" s="37"/>
      <c r="U146" s="37"/>
      <c r="V146" s="37"/>
      <c r="W146" s="37"/>
      <c r="X146" s="37"/>
    </row>
    <row r="147" spans="1:27" ht="15">
      <c r="A147" s="36" t="s">
        <v>1120</v>
      </c>
      <c r="B147" s="36" t="s">
        <v>576</v>
      </c>
      <c r="C147" s="36" t="s">
        <v>1121</v>
      </c>
      <c r="D147" s="36"/>
      <c r="E147" s="36"/>
      <c r="F147" s="36"/>
      <c r="G147" s="36"/>
      <c r="H147" s="40" t="s">
        <v>1122</v>
      </c>
      <c r="I147" s="36" t="s">
        <v>215</v>
      </c>
      <c r="J147" s="36"/>
      <c r="K147" s="22" t="str">
        <f t="shared" si="2"/>
        <v/>
      </c>
      <c r="L147" s="37"/>
      <c r="M147" s="37"/>
      <c r="N147" s="37"/>
      <c r="O147" s="37"/>
      <c r="P147" s="37"/>
      <c r="Q147" s="37"/>
      <c r="R147" s="37"/>
      <c r="S147" s="37"/>
      <c r="T147" s="37"/>
      <c r="U147" s="37"/>
      <c r="V147" s="37"/>
      <c r="W147" s="37"/>
      <c r="X147" s="37"/>
    </row>
    <row r="148" spans="1:27" ht="30">
      <c r="A148" s="36" t="s">
        <v>1697</v>
      </c>
      <c r="B148" s="36" t="s">
        <v>2004</v>
      </c>
      <c r="C148" s="36" t="s">
        <v>1698</v>
      </c>
      <c r="D148" s="36" t="s">
        <v>1699</v>
      </c>
      <c r="E148" s="49" t="s">
        <v>2049</v>
      </c>
      <c r="F148" s="36"/>
      <c r="G148" s="36" t="s">
        <v>1700</v>
      </c>
      <c r="H148" s="40"/>
      <c r="I148" s="36" t="s">
        <v>149</v>
      </c>
      <c r="J148" s="36"/>
      <c r="K148" s="22"/>
      <c r="L148" s="37"/>
      <c r="M148" s="37"/>
      <c r="N148" s="37"/>
      <c r="O148" s="37"/>
      <c r="P148" s="37"/>
      <c r="Q148" s="37"/>
      <c r="R148" s="37"/>
      <c r="S148" s="37"/>
      <c r="T148" s="37"/>
      <c r="U148" s="37"/>
      <c r="V148" s="37"/>
      <c r="W148" s="37"/>
      <c r="X148" s="37"/>
    </row>
    <row r="149" spans="1:27" ht="90">
      <c r="A149" s="36" t="s">
        <v>1697</v>
      </c>
      <c r="B149" s="36" t="s">
        <v>2004</v>
      </c>
      <c r="C149" s="36" t="s">
        <v>1701</v>
      </c>
      <c r="D149" s="36" t="s">
        <v>1682</v>
      </c>
      <c r="E149" s="49" t="s">
        <v>2049</v>
      </c>
      <c r="F149" s="36"/>
      <c r="G149" s="36" t="s">
        <v>1702</v>
      </c>
      <c r="H149" s="40"/>
      <c r="I149" s="36" t="s">
        <v>215</v>
      </c>
      <c r="J149" s="36"/>
      <c r="K149" s="22"/>
      <c r="L149" s="37"/>
      <c r="M149" s="37"/>
      <c r="N149" s="37"/>
      <c r="O149" s="37"/>
      <c r="P149" s="37"/>
      <c r="Q149" s="37"/>
      <c r="R149" s="37"/>
      <c r="S149" s="37"/>
      <c r="T149" s="37"/>
      <c r="U149" s="37"/>
      <c r="V149" s="37"/>
      <c r="W149" s="37"/>
      <c r="X149" s="37"/>
    </row>
    <row r="150" spans="1:27" ht="30">
      <c r="A150" s="40" t="s">
        <v>1706</v>
      </c>
      <c r="B150" s="40" t="s">
        <v>592</v>
      </c>
      <c r="C150" s="40" t="s">
        <v>1707</v>
      </c>
      <c r="D150" s="40" t="s">
        <v>1682</v>
      </c>
      <c r="E150" s="48" t="s">
        <v>2050</v>
      </c>
      <c r="F150" s="40"/>
      <c r="G150" s="40"/>
      <c r="H150" s="36"/>
      <c r="I150" s="40" t="s">
        <v>149</v>
      </c>
      <c r="J150" s="40"/>
      <c r="K150" s="22"/>
      <c r="L150" s="40"/>
      <c r="M150" s="40"/>
      <c r="N150" s="40"/>
      <c r="O150" s="40"/>
      <c r="P150" s="40"/>
      <c r="Q150" s="40"/>
      <c r="R150" s="40"/>
      <c r="S150" s="40"/>
      <c r="T150" s="40"/>
      <c r="U150" s="40"/>
      <c r="V150" s="40"/>
      <c r="W150" s="40"/>
      <c r="X150" s="40"/>
    </row>
    <row r="151" spans="1:27" ht="45">
      <c r="A151" s="40" t="s">
        <v>1131</v>
      </c>
      <c r="B151" s="40" t="s">
        <v>611</v>
      </c>
      <c r="C151" s="40" t="s">
        <v>788</v>
      </c>
      <c r="D151" s="40"/>
      <c r="E151" s="40"/>
      <c r="F151" s="40" t="s">
        <v>138</v>
      </c>
      <c r="G151" s="40"/>
      <c r="H151" s="36" t="s">
        <v>787</v>
      </c>
      <c r="I151" s="40" t="s">
        <v>149</v>
      </c>
      <c r="J151" s="40" t="s">
        <v>150</v>
      </c>
      <c r="K151" s="22" t="str">
        <f t="shared" ref="K151:K194" si="3">CONCATENATE(IF(O151="YES","e-Notification;",""),IF(P151="YES"," e-Access;",""),IF(Q151="YES"," e-Submission;",""),IF(R151="YES"," e-Evaluation;",""),IF(S151="YES"," e-Awarding;",""),IF(T151="YES"," e-Request;",""),IF(U151="YES"," e-Ordering;",""),IF(V151="YES"," e-Fulfiltment;",""),IF(W151="YES"," e-Invoicing;",""),IF(X151="YES"," e-Payment;",""))</f>
        <v>e-Notification;</v>
      </c>
      <c r="L151" s="40"/>
      <c r="M151" s="40"/>
      <c r="N151" s="40"/>
      <c r="O151" s="40" t="s">
        <v>149</v>
      </c>
      <c r="P151" s="40"/>
      <c r="Q151" s="40"/>
      <c r="R151" s="40"/>
      <c r="S151" s="40"/>
      <c r="T151" s="40"/>
      <c r="U151" s="40"/>
      <c r="V151" s="40"/>
      <c r="W151" s="40"/>
      <c r="X151" s="40"/>
    </row>
    <row r="152" spans="1:27" ht="15">
      <c r="A152" s="36" t="s">
        <v>1131</v>
      </c>
      <c r="B152" s="36" t="s">
        <v>611</v>
      </c>
      <c r="C152" s="36" t="s">
        <v>1800</v>
      </c>
      <c r="D152" s="36"/>
      <c r="E152" s="36"/>
      <c r="F152" s="36" t="s">
        <v>307</v>
      </c>
      <c r="G152" s="36"/>
      <c r="H152" s="36" t="s">
        <v>867</v>
      </c>
      <c r="I152" s="36" t="s">
        <v>215</v>
      </c>
      <c r="J152" s="36"/>
      <c r="K152" s="22" t="str">
        <f t="shared" si="3"/>
        <v/>
      </c>
      <c r="L152" s="37"/>
      <c r="M152" s="37"/>
      <c r="N152" s="37"/>
      <c r="O152" s="37"/>
      <c r="P152" s="37"/>
      <c r="Q152" s="37"/>
      <c r="R152" s="37"/>
      <c r="S152" s="37"/>
      <c r="T152" s="37"/>
      <c r="U152" s="37"/>
      <c r="V152" s="37"/>
      <c r="W152" s="37"/>
      <c r="X152" s="37"/>
    </row>
    <row r="153" spans="1:27" ht="180">
      <c r="A153" s="36" t="s">
        <v>1710</v>
      </c>
      <c r="B153" s="36" t="s">
        <v>2005</v>
      </c>
      <c r="C153" s="36" t="s">
        <v>1801</v>
      </c>
      <c r="D153" s="36" t="s">
        <v>2158</v>
      </c>
      <c r="E153" s="49" t="s">
        <v>2051</v>
      </c>
      <c r="F153" s="36"/>
      <c r="G153" s="36"/>
      <c r="H153" s="36"/>
      <c r="I153" s="36" t="s">
        <v>149</v>
      </c>
      <c r="J153" s="36"/>
      <c r="K153" s="22"/>
      <c r="L153" s="37"/>
      <c r="M153" s="37"/>
      <c r="N153" s="37"/>
      <c r="O153" s="37"/>
      <c r="P153" s="37"/>
      <c r="Q153" s="37"/>
      <c r="R153" s="37"/>
      <c r="S153" s="37"/>
      <c r="T153" s="37"/>
      <c r="U153" s="37"/>
      <c r="V153" s="37"/>
      <c r="W153" s="37"/>
      <c r="X153" s="37"/>
    </row>
    <row r="154" spans="1:27" ht="30">
      <c r="A154" s="36" t="s">
        <v>1132</v>
      </c>
      <c r="B154" s="36" t="s">
        <v>117</v>
      </c>
      <c r="C154" s="36" t="s">
        <v>1802</v>
      </c>
      <c r="D154" s="36" t="s">
        <v>2161</v>
      </c>
      <c r="E154" s="36"/>
      <c r="F154" s="36"/>
      <c r="G154" s="36" t="s">
        <v>1722</v>
      </c>
      <c r="H154" s="36"/>
      <c r="I154" s="36" t="s">
        <v>149</v>
      </c>
      <c r="J154" s="36"/>
      <c r="K154" s="22"/>
      <c r="L154" s="37"/>
      <c r="M154" s="37"/>
      <c r="N154" s="37"/>
      <c r="O154" s="37"/>
      <c r="P154" s="37"/>
      <c r="Q154" s="37"/>
      <c r="R154" s="37"/>
      <c r="S154" s="37"/>
      <c r="T154" s="37"/>
      <c r="U154" s="37"/>
      <c r="V154" s="37"/>
      <c r="W154" s="37"/>
      <c r="X154" s="37"/>
    </row>
    <row r="155" spans="1:27" ht="60">
      <c r="A155" s="36" t="s">
        <v>1132</v>
      </c>
      <c r="B155" s="36" t="s">
        <v>117</v>
      </c>
      <c r="C155" s="36" t="s">
        <v>1133</v>
      </c>
      <c r="D155" s="36"/>
      <c r="E155" s="36"/>
      <c r="F155" s="36" t="s">
        <v>271</v>
      </c>
      <c r="G155" s="36"/>
      <c r="H155" s="36" t="s">
        <v>867</v>
      </c>
      <c r="I155" s="40" t="s">
        <v>215</v>
      </c>
      <c r="J155" s="40" t="s">
        <v>150</v>
      </c>
      <c r="K155" s="22" t="str">
        <f t="shared" si="3"/>
        <v/>
      </c>
      <c r="L155" s="37"/>
      <c r="M155" s="37"/>
      <c r="N155" s="37"/>
      <c r="O155" s="37"/>
      <c r="P155" s="37"/>
      <c r="Q155" s="37"/>
      <c r="R155" s="37"/>
      <c r="S155" s="37"/>
      <c r="T155" s="37"/>
      <c r="U155" s="37"/>
      <c r="V155" s="37"/>
      <c r="W155" s="37"/>
      <c r="X155" s="37"/>
    </row>
    <row r="156" spans="1:27" ht="30">
      <c r="A156" s="36" t="s">
        <v>1132</v>
      </c>
      <c r="B156" s="36" t="s">
        <v>117</v>
      </c>
      <c r="C156" s="36" t="s">
        <v>868</v>
      </c>
      <c r="D156" s="36"/>
      <c r="E156" s="36"/>
      <c r="F156" s="36" t="s">
        <v>138</v>
      </c>
      <c r="G156" s="36"/>
      <c r="H156" s="36" t="s">
        <v>10</v>
      </c>
      <c r="I156" s="40" t="s">
        <v>215</v>
      </c>
      <c r="J156" s="40"/>
      <c r="K156" s="22" t="s">
        <v>1705</v>
      </c>
      <c r="L156" s="37"/>
      <c r="M156" s="37"/>
      <c r="N156" s="37"/>
      <c r="O156" s="37" t="s">
        <v>149</v>
      </c>
      <c r="P156" s="37"/>
      <c r="Q156" s="37"/>
      <c r="R156" s="37"/>
      <c r="S156" s="37"/>
      <c r="T156" s="37"/>
      <c r="U156" s="37"/>
      <c r="V156" s="37"/>
      <c r="W156" s="37"/>
      <c r="X156" s="37"/>
    </row>
    <row r="157" spans="1:27" ht="45">
      <c r="A157" s="42" t="s">
        <v>1132</v>
      </c>
      <c r="B157" s="36" t="s">
        <v>117</v>
      </c>
      <c r="C157" s="36" t="s">
        <v>1134</v>
      </c>
      <c r="D157" s="36"/>
      <c r="E157" s="36"/>
      <c r="F157" s="29" t="s">
        <v>1135</v>
      </c>
      <c r="G157" s="36"/>
      <c r="H157" s="37"/>
      <c r="I157" s="40" t="s">
        <v>215</v>
      </c>
      <c r="J157" s="40" t="s">
        <v>150</v>
      </c>
      <c r="K157" s="22" t="str">
        <f t="shared" si="3"/>
        <v/>
      </c>
      <c r="L157" s="37"/>
      <c r="M157" s="37"/>
      <c r="N157" s="37"/>
      <c r="O157" s="37"/>
      <c r="P157" s="37"/>
      <c r="Q157" s="37"/>
      <c r="R157" s="37"/>
      <c r="S157" s="37"/>
      <c r="T157" s="37"/>
      <c r="U157" s="37"/>
      <c r="V157" s="37"/>
      <c r="W157" s="37"/>
      <c r="X157" s="37"/>
    </row>
    <row r="158" spans="1:27" ht="15">
      <c r="A158" s="33" t="s">
        <v>1132</v>
      </c>
      <c r="B158" s="33" t="s">
        <v>117</v>
      </c>
      <c r="C158" s="33" t="s">
        <v>1803</v>
      </c>
      <c r="D158" s="33"/>
      <c r="E158" s="33"/>
      <c r="F158" s="33" t="s">
        <v>307</v>
      </c>
      <c r="G158" s="44"/>
      <c r="H158" s="33" t="s">
        <v>116</v>
      </c>
      <c r="I158" s="33" t="s">
        <v>215</v>
      </c>
      <c r="J158" s="44"/>
      <c r="K158" s="44" t="str">
        <f t="shared" si="3"/>
        <v/>
      </c>
      <c r="L158" s="44"/>
      <c r="M158" s="44"/>
      <c r="N158" s="44"/>
      <c r="O158" s="44"/>
      <c r="P158" s="44"/>
      <c r="Q158" s="44"/>
      <c r="R158" s="44"/>
      <c r="S158" s="44"/>
      <c r="T158" s="44"/>
      <c r="U158" s="44"/>
      <c r="V158" s="44"/>
      <c r="W158" s="44"/>
      <c r="X158" s="44"/>
      <c r="Y158" s="45"/>
      <c r="Z158" s="45"/>
      <c r="AA158" s="45"/>
    </row>
    <row r="159" spans="1:27" ht="15">
      <c r="A159" s="43" t="s">
        <v>1132</v>
      </c>
      <c r="B159" s="33" t="s">
        <v>117</v>
      </c>
      <c r="C159" s="33" t="s">
        <v>1804</v>
      </c>
      <c r="D159" s="33"/>
      <c r="E159" s="33"/>
      <c r="F159" s="33" t="s">
        <v>138</v>
      </c>
      <c r="G159" s="44"/>
      <c r="H159" s="33" t="s">
        <v>116</v>
      </c>
      <c r="I159" s="33" t="s">
        <v>215</v>
      </c>
      <c r="J159" s="44"/>
      <c r="K159" s="44" t="str">
        <f t="shared" si="3"/>
        <v>e-Notification;</v>
      </c>
      <c r="L159" s="44"/>
      <c r="M159" s="44"/>
      <c r="N159" s="44"/>
      <c r="O159" s="33" t="s">
        <v>149</v>
      </c>
      <c r="P159" s="44"/>
      <c r="Q159" s="44"/>
      <c r="R159" s="44"/>
      <c r="S159" s="44"/>
      <c r="T159" s="44"/>
      <c r="U159" s="44"/>
      <c r="V159" s="44"/>
      <c r="W159" s="44"/>
      <c r="X159" s="44"/>
      <c r="Y159" s="45"/>
      <c r="Z159" s="45"/>
      <c r="AA159" s="45"/>
    </row>
    <row r="160" spans="1:27" ht="15">
      <c r="A160" s="37" t="s">
        <v>1692</v>
      </c>
      <c r="B160" s="37" t="s">
        <v>2006</v>
      </c>
      <c r="C160" s="37" t="s">
        <v>1805</v>
      </c>
      <c r="D160" s="37" t="s">
        <v>2162</v>
      </c>
      <c r="E160" s="37"/>
      <c r="F160" s="37"/>
      <c r="G160" s="28"/>
      <c r="H160" s="40"/>
      <c r="I160" s="36" t="s">
        <v>149</v>
      </c>
      <c r="J160" s="37"/>
      <c r="K160" s="22"/>
      <c r="L160" s="37"/>
      <c r="M160" s="37"/>
      <c r="N160" s="37"/>
      <c r="O160" s="37"/>
      <c r="P160" s="37"/>
      <c r="Q160" s="37"/>
      <c r="R160" s="37"/>
      <c r="S160" s="37"/>
      <c r="T160" s="37"/>
      <c r="U160" s="37"/>
      <c r="V160" s="37"/>
      <c r="W160" s="37"/>
      <c r="X160" s="37"/>
    </row>
    <row r="161" spans="1:27" ht="75">
      <c r="A161" s="40" t="s">
        <v>1084</v>
      </c>
      <c r="B161" s="37" t="s">
        <v>2006</v>
      </c>
      <c r="C161" s="40" t="s">
        <v>1806</v>
      </c>
      <c r="D161" s="40"/>
      <c r="E161" s="40"/>
      <c r="F161" s="40" t="s">
        <v>138</v>
      </c>
      <c r="G161" s="40" t="s">
        <v>1085</v>
      </c>
      <c r="H161" s="36" t="s">
        <v>870</v>
      </c>
      <c r="I161" s="40" t="s">
        <v>215</v>
      </c>
      <c r="J161" s="40" t="s">
        <v>464</v>
      </c>
      <c r="K161" s="22" t="str">
        <f>CONCATENATE(IF(O161="YES","e-Notification;",""),IF(P161="YES"," e-Access;",""),IF(Q161="YES"," e-Submission;",""),IF(R161="YES"," e-Evaluation;",""),IF(S161="YES"," e-Awarding;",""),IF(T161="YES"," e-Request;",""),IF(U161="YES"," e-Ordering;",""),IF(V161="YES"," e-Fulfiltment;",""),IF(W161="YES"," e-Invoicing;",""),IF(X161="YES"," e-Payment;",""))</f>
        <v>e-Notification;</v>
      </c>
      <c r="L161" s="40" t="s">
        <v>149</v>
      </c>
      <c r="M161" s="40" t="s">
        <v>149</v>
      </c>
      <c r="N161" s="40" t="s">
        <v>149</v>
      </c>
      <c r="O161" s="40" t="s">
        <v>149</v>
      </c>
      <c r="P161" s="40"/>
      <c r="Q161" s="40"/>
      <c r="R161" s="40"/>
      <c r="S161" s="40"/>
      <c r="T161" s="40"/>
      <c r="U161" s="40"/>
      <c r="V161" s="40"/>
      <c r="W161" s="40"/>
      <c r="X161" s="40"/>
    </row>
    <row r="162" spans="1:27" ht="15">
      <c r="A162" s="36" t="s">
        <v>1084</v>
      </c>
      <c r="B162" s="37" t="s">
        <v>2006</v>
      </c>
      <c r="C162" s="36" t="s">
        <v>1807</v>
      </c>
      <c r="D162" s="36"/>
      <c r="E162" s="36"/>
      <c r="F162" s="36" t="s">
        <v>307</v>
      </c>
      <c r="G162" s="36"/>
      <c r="H162" s="36" t="s">
        <v>870</v>
      </c>
      <c r="I162" s="36" t="s">
        <v>215</v>
      </c>
      <c r="J162" s="36"/>
      <c r="K162" s="22" t="str">
        <f>CONCATENATE(IF(O162="YES","e-Notification;",""),IF(P162="YES"," e-Access;",""),IF(Q162="YES"," e-Submission;",""),IF(R162="YES"," e-Evaluation;",""),IF(S162="YES"," e-Awarding;",""),IF(T162="YES"," e-Request;",""),IF(U162="YES"," e-Ordering;",""),IF(V162="YES"," e-Fulfiltment;",""),IF(W162="YES"," e-Invoicing;",""),IF(X162="YES"," e-Payment;",""))</f>
        <v/>
      </c>
      <c r="L162" s="37"/>
      <c r="M162" s="37"/>
      <c r="N162" s="37"/>
      <c r="O162" s="37"/>
      <c r="P162" s="37"/>
      <c r="Q162" s="37"/>
      <c r="R162" s="37"/>
      <c r="S162" s="37"/>
      <c r="T162" s="37"/>
      <c r="U162" s="37"/>
      <c r="V162" s="37"/>
      <c r="W162" s="37"/>
      <c r="X162" s="37"/>
    </row>
    <row r="163" spans="1:27" ht="30">
      <c r="A163" s="36" t="s">
        <v>1084</v>
      </c>
      <c r="B163" s="37" t="s">
        <v>2006</v>
      </c>
      <c r="C163" s="36" t="s">
        <v>1808</v>
      </c>
      <c r="D163" s="36"/>
      <c r="E163" s="36"/>
      <c r="F163" s="36" t="s">
        <v>425</v>
      </c>
      <c r="G163" s="36"/>
      <c r="H163" s="40" t="s">
        <v>839</v>
      </c>
      <c r="I163" s="36" t="s">
        <v>215</v>
      </c>
      <c r="J163" s="36"/>
      <c r="K163" s="22" t="str">
        <f>CONCATENATE(IF(O163="YES","e-Notification;",""),IF(P163="YES"," e-Access;",""),IF(Q163="YES"," e-Submission;",""),IF(R163="YES"," e-Evaluation;",""),IF(S163="YES"," e-Awarding;",""),IF(T163="YES"," e-Request;",""),IF(U163="YES"," e-Ordering;",""),IF(V163="YES"," e-Fulfiltment;",""),IF(W163="YES"," e-Invoicing;",""),IF(X163="YES"," e-Payment;",""))</f>
        <v/>
      </c>
      <c r="L163" s="37"/>
      <c r="M163" s="37"/>
      <c r="N163" s="37"/>
      <c r="O163" s="37"/>
      <c r="P163" s="37"/>
      <c r="Q163" s="37"/>
      <c r="R163" s="37"/>
      <c r="S163" s="37"/>
      <c r="T163" s="37"/>
      <c r="U163" s="37"/>
      <c r="V163" s="37"/>
      <c r="W163" s="37"/>
      <c r="X163" s="37"/>
    </row>
    <row r="164" spans="1:27" ht="60">
      <c r="A164" s="43" t="s">
        <v>1136</v>
      </c>
      <c r="B164" s="37" t="s">
        <v>631</v>
      </c>
      <c r="C164" s="33" t="s">
        <v>1726</v>
      </c>
      <c r="D164" s="33" t="s">
        <v>2163</v>
      </c>
      <c r="E164" s="51" t="s">
        <v>2052</v>
      </c>
      <c r="F164" s="33"/>
      <c r="G164" s="36" t="s">
        <v>1727</v>
      </c>
      <c r="H164" s="33"/>
      <c r="I164" s="33" t="s">
        <v>149</v>
      </c>
      <c r="J164" s="44"/>
      <c r="K164" s="44"/>
      <c r="L164" s="44"/>
      <c r="M164" s="44"/>
      <c r="N164" s="44"/>
      <c r="O164" s="33"/>
      <c r="P164" s="44"/>
      <c r="Q164" s="44"/>
      <c r="R164" s="44"/>
      <c r="S164" s="44"/>
      <c r="T164" s="44"/>
      <c r="U164" s="44"/>
      <c r="V164" s="44"/>
      <c r="W164" s="44"/>
      <c r="X164" s="44"/>
      <c r="Y164" s="45"/>
      <c r="Z164" s="45"/>
      <c r="AA164" s="45"/>
    </row>
    <row r="165" spans="1:27" ht="30">
      <c r="A165" s="43" t="s">
        <v>1136</v>
      </c>
      <c r="B165" s="33" t="s">
        <v>631</v>
      </c>
      <c r="C165" s="33" t="s">
        <v>1724</v>
      </c>
      <c r="D165" s="33" t="s">
        <v>2161</v>
      </c>
      <c r="E165" s="51" t="s">
        <v>2052</v>
      </c>
      <c r="F165" s="33"/>
      <c r="G165" s="36" t="s">
        <v>1725</v>
      </c>
      <c r="H165" s="33"/>
      <c r="I165" s="33" t="s">
        <v>215</v>
      </c>
      <c r="J165" s="44"/>
      <c r="K165" s="44"/>
      <c r="L165" s="44"/>
      <c r="M165" s="44"/>
      <c r="N165" s="44"/>
      <c r="O165" s="33"/>
      <c r="P165" s="44"/>
      <c r="Q165" s="44"/>
      <c r="R165" s="44"/>
      <c r="S165" s="44"/>
      <c r="T165" s="44"/>
      <c r="U165" s="44"/>
      <c r="V165" s="44"/>
      <c r="W165" s="44"/>
      <c r="X165" s="44"/>
      <c r="Y165" s="45"/>
      <c r="Z165" s="45"/>
      <c r="AA165" s="45"/>
    </row>
    <row r="166" spans="1:27" ht="75">
      <c r="A166" s="37" t="s">
        <v>1136</v>
      </c>
      <c r="B166" s="37" t="s">
        <v>631</v>
      </c>
      <c r="C166" s="37" t="s">
        <v>1809</v>
      </c>
      <c r="D166" s="37"/>
      <c r="E166" s="51" t="s">
        <v>2052</v>
      </c>
      <c r="F166" s="37" t="s">
        <v>271</v>
      </c>
      <c r="G166" s="37"/>
      <c r="H166" s="37"/>
      <c r="I166" s="40" t="s">
        <v>215</v>
      </c>
      <c r="J166" s="40" t="s">
        <v>1137</v>
      </c>
      <c r="K166" s="22" t="str">
        <f t="shared" si="3"/>
        <v/>
      </c>
      <c r="L166" s="37"/>
      <c r="M166" s="37"/>
      <c r="N166" s="37"/>
      <c r="O166" s="37"/>
      <c r="P166" s="37"/>
      <c r="Q166" s="37"/>
      <c r="R166" s="37"/>
      <c r="S166" s="37"/>
      <c r="T166" s="37"/>
      <c r="U166" s="37"/>
      <c r="V166" s="37"/>
      <c r="W166" s="37"/>
      <c r="X166" s="37"/>
    </row>
    <row r="167" spans="1:27" ht="45">
      <c r="A167" s="37" t="s">
        <v>1136</v>
      </c>
      <c r="B167" s="37" t="s">
        <v>631</v>
      </c>
      <c r="C167" s="37" t="s">
        <v>1810</v>
      </c>
      <c r="D167" s="37"/>
      <c r="E167" s="51" t="s">
        <v>2052</v>
      </c>
      <c r="F167" s="37" t="s">
        <v>307</v>
      </c>
      <c r="G167" s="37"/>
      <c r="H167" s="40"/>
      <c r="I167" s="36" t="s">
        <v>215</v>
      </c>
      <c r="J167" s="36"/>
      <c r="K167" s="22" t="str">
        <f t="shared" si="3"/>
        <v/>
      </c>
      <c r="L167" s="37"/>
      <c r="M167" s="37"/>
      <c r="N167" s="37"/>
      <c r="O167" s="37"/>
      <c r="P167" s="37"/>
      <c r="Q167" s="37"/>
      <c r="R167" s="37"/>
      <c r="S167" s="37"/>
      <c r="T167" s="37"/>
      <c r="U167" s="37"/>
      <c r="V167" s="37"/>
      <c r="W167" s="37"/>
      <c r="X167" s="37"/>
    </row>
    <row r="168" spans="1:27" ht="60">
      <c r="A168" s="40" t="s">
        <v>1136</v>
      </c>
      <c r="B168" s="25" t="s">
        <v>631</v>
      </c>
      <c r="C168" s="25" t="s">
        <v>1138</v>
      </c>
      <c r="D168" s="25"/>
      <c r="E168" s="51" t="s">
        <v>2052</v>
      </c>
      <c r="F168" s="40" t="s">
        <v>981</v>
      </c>
      <c r="G168" s="40"/>
      <c r="H168" s="37"/>
      <c r="I168" s="36" t="s">
        <v>215</v>
      </c>
      <c r="J168" s="37"/>
      <c r="K168" s="22" t="str">
        <f t="shared" si="3"/>
        <v>e-Notification; e-Access; e-Evaluation; e-Awarding;</v>
      </c>
      <c r="L168" s="40" t="s">
        <v>149</v>
      </c>
      <c r="M168" s="40" t="s">
        <v>149</v>
      </c>
      <c r="N168" s="40"/>
      <c r="O168" s="40" t="s">
        <v>149</v>
      </c>
      <c r="P168" s="40" t="s">
        <v>149</v>
      </c>
      <c r="Q168" s="40"/>
      <c r="R168" s="40" t="s">
        <v>149</v>
      </c>
      <c r="S168" s="40" t="s">
        <v>149</v>
      </c>
      <c r="T168" s="40"/>
      <c r="U168" s="40"/>
      <c r="V168" s="40"/>
      <c r="W168" s="40"/>
      <c r="X168" s="40"/>
    </row>
    <row r="169" spans="1:27" ht="30">
      <c r="A169" s="37" t="s">
        <v>1136</v>
      </c>
      <c r="B169" s="37" t="s">
        <v>631</v>
      </c>
      <c r="C169" s="37" t="s">
        <v>1139</v>
      </c>
      <c r="D169" s="37"/>
      <c r="E169" s="51" t="s">
        <v>2052</v>
      </c>
      <c r="F169" s="37" t="s">
        <v>1001</v>
      </c>
      <c r="G169" s="37"/>
      <c r="H169" s="40" t="s">
        <v>262</v>
      </c>
      <c r="I169" s="36" t="s">
        <v>215</v>
      </c>
      <c r="J169" s="37"/>
      <c r="K169" s="22" t="str">
        <f t="shared" si="3"/>
        <v/>
      </c>
      <c r="L169" s="37"/>
      <c r="M169" s="37"/>
      <c r="N169" s="37"/>
      <c r="O169" s="37"/>
      <c r="P169" s="37"/>
      <c r="Q169" s="37"/>
      <c r="R169" s="37"/>
      <c r="S169" s="37"/>
      <c r="T169" s="37"/>
      <c r="U169" s="37"/>
      <c r="V169" s="37"/>
      <c r="W169" s="37"/>
      <c r="X169" s="37"/>
    </row>
    <row r="170" spans="1:27" ht="135">
      <c r="A170" s="36" t="s">
        <v>1719</v>
      </c>
      <c r="B170" s="37" t="s">
        <v>639</v>
      </c>
      <c r="C170" s="37" t="s">
        <v>1728</v>
      </c>
      <c r="D170" s="37" t="s">
        <v>1729</v>
      </c>
      <c r="E170" s="50" t="s">
        <v>2053</v>
      </c>
      <c r="F170" s="37"/>
      <c r="G170" s="37" t="s">
        <v>1730</v>
      </c>
      <c r="H170" s="40"/>
      <c r="I170" s="36" t="s">
        <v>149</v>
      </c>
      <c r="J170" s="37"/>
      <c r="K170" s="22"/>
      <c r="L170" s="37"/>
      <c r="M170" s="37"/>
      <c r="N170" s="37"/>
      <c r="O170" s="37"/>
      <c r="P170" s="37"/>
      <c r="Q170" s="37"/>
      <c r="R170" s="37"/>
      <c r="S170" s="37"/>
      <c r="T170" s="37"/>
      <c r="U170" s="37"/>
      <c r="V170" s="37"/>
      <c r="W170" s="37"/>
      <c r="X170" s="37"/>
    </row>
    <row r="171" spans="1:27" ht="30">
      <c r="A171" s="36" t="s">
        <v>1719</v>
      </c>
      <c r="B171" s="42" t="s">
        <v>639</v>
      </c>
      <c r="C171" s="36" t="s">
        <v>1720</v>
      </c>
      <c r="D171" s="36" t="s">
        <v>2160</v>
      </c>
      <c r="E171" s="50" t="s">
        <v>2053</v>
      </c>
      <c r="F171" s="36"/>
      <c r="G171" s="36" t="s">
        <v>1721</v>
      </c>
      <c r="H171" s="36"/>
      <c r="I171" s="40" t="s">
        <v>215</v>
      </c>
      <c r="J171" s="40"/>
      <c r="K171" s="22"/>
      <c r="L171" s="37"/>
      <c r="M171" s="37"/>
      <c r="N171" s="37"/>
      <c r="O171" s="37"/>
      <c r="P171" s="37"/>
      <c r="Q171" s="37"/>
      <c r="R171" s="37"/>
      <c r="S171" s="37"/>
      <c r="T171" s="37"/>
      <c r="U171" s="37"/>
      <c r="V171" s="37"/>
      <c r="W171" s="37"/>
      <c r="X171" s="37"/>
    </row>
    <row r="172" spans="1:27" ht="30">
      <c r="A172" s="36" t="s">
        <v>1716</v>
      </c>
      <c r="B172" s="36" t="s">
        <v>639</v>
      </c>
      <c r="C172" s="36" t="s">
        <v>1717</v>
      </c>
      <c r="D172" s="36" t="s">
        <v>2161</v>
      </c>
      <c r="E172" s="50" t="s">
        <v>2053</v>
      </c>
      <c r="F172" s="36"/>
      <c r="G172" s="36" t="s">
        <v>1718</v>
      </c>
      <c r="H172" s="36"/>
      <c r="I172" s="40" t="s">
        <v>215</v>
      </c>
      <c r="J172" s="40"/>
      <c r="K172" s="22"/>
      <c r="L172" s="37"/>
      <c r="M172" s="37"/>
      <c r="N172" s="37"/>
      <c r="O172" s="37"/>
      <c r="P172" s="37"/>
      <c r="Q172" s="37"/>
      <c r="R172" s="37"/>
      <c r="S172" s="37"/>
      <c r="T172" s="37"/>
      <c r="U172" s="37"/>
      <c r="V172" s="37"/>
      <c r="W172" s="37"/>
      <c r="X172" s="37"/>
    </row>
    <row r="173" spans="1:27" ht="135">
      <c r="A173" s="36" t="s">
        <v>2120</v>
      </c>
      <c r="B173" s="36" t="s">
        <v>647</v>
      </c>
      <c r="C173" s="36" t="s">
        <v>1811</v>
      </c>
      <c r="D173" s="36" t="s">
        <v>1731</v>
      </c>
      <c r="E173" s="49" t="s">
        <v>2054</v>
      </c>
      <c r="F173" s="36"/>
      <c r="G173" s="36" t="s">
        <v>1732</v>
      </c>
      <c r="H173" s="36"/>
      <c r="I173" s="40" t="s">
        <v>149</v>
      </c>
      <c r="J173" s="40"/>
      <c r="K173" s="22"/>
      <c r="L173" s="37"/>
      <c r="M173" s="37"/>
      <c r="N173" s="37"/>
      <c r="O173" s="37"/>
      <c r="P173" s="37"/>
      <c r="Q173" s="37"/>
      <c r="R173" s="37"/>
      <c r="S173" s="37"/>
      <c r="T173" s="37"/>
      <c r="U173" s="37"/>
      <c r="V173" s="37"/>
      <c r="W173" s="37"/>
      <c r="X173" s="37"/>
    </row>
    <row r="174" spans="1:27" ht="30">
      <c r="A174" s="36" t="s">
        <v>1733</v>
      </c>
      <c r="B174" s="36" t="s">
        <v>1950</v>
      </c>
      <c r="C174" s="36" t="s">
        <v>1812</v>
      </c>
      <c r="D174" s="36" t="s">
        <v>2163</v>
      </c>
      <c r="E174" s="36"/>
      <c r="F174" s="36"/>
      <c r="G174" s="36" t="s">
        <v>1734</v>
      </c>
      <c r="H174" s="36"/>
      <c r="I174" s="40" t="s">
        <v>149</v>
      </c>
      <c r="J174" s="40"/>
      <c r="K174" s="22"/>
      <c r="L174" s="37"/>
      <c r="M174" s="37"/>
      <c r="N174" s="37"/>
      <c r="O174" s="37"/>
      <c r="P174" s="37"/>
      <c r="Q174" s="37"/>
      <c r="R174" s="37"/>
      <c r="S174" s="37"/>
      <c r="T174" s="37"/>
      <c r="U174" s="37"/>
      <c r="V174" s="37"/>
      <c r="W174" s="37"/>
      <c r="X174" s="37"/>
    </row>
    <row r="175" spans="1:27" ht="45">
      <c r="A175" s="36" t="s">
        <v>1733</v>
      </c>
      <c r="B175" s="36" t="s">
        <v>1950</v>
      </c>
      <c r="C175" s="36" t="s">
        <v>1735</v>
      </c>
      <c r="D175" s="36" t="s">
        <v>2164</v>
      </c>
      <c r="E175" s="36"/>
      <c r="F175" s="36"/>
      <c r="G175" s="36"/>
      <c r="H175" s="36"/>
      <c r="I175" s="40" t="s">
        <v>215</v>
      </c>
      <c r="J175" s="40"/>
      <c r="K175" s="22"/>
      <c r="L175" s="37"/>
      <c r="M175" s="37"/>
      <c r="N175" s="37"/>
      <c r="O175" s="37"/>
      <c r="P175" s="37"/>
      <c r="Q175" s="37"/>
      <c r="R175" s="37"/>
      <c r="S175" s="37"/>
      <c r="T175" s="37"/>
      <c r="U175" s="37"/>
      <c r="V175" s="37"/>
      <c r="W175" s="37"/>
      <c r="X175" s="37"/>
    </row>
    <row r="176" spans="1:27" ht="25.5">
      <c r="A176" s="36" t="s">
        <v>1140</v>
      </c>
      <c r="B176" s="36" t="s">
        <v>674</v>
      </c>
      <c r="C176" s="36" t="s">
        <v>1736</v>
      </c>
      <c r="D176" s="36" t="s">
        <v>2160</v>
      </c>
      <c r="E176" s="49" t="s">
        <v>2055</v>
      </c>
      <c r="F176" s="36"/>
      <c r="G176" s="36"/>
      <c r="H176" s="36"/>
      <c r="I176" s="40" t="s">
        <v>149</v>
      </c>
      <c r="J176" s="40"/>
      <c r="K176" s="22"/>
      <c r="L176" s="37"/>
      <c r="M176" s="37"/>
      <c r="N176" s="37"/>
      <c r="O176" s="37"/>
      <c r="P176" s="37"/>
      <c r="Q176" s="37"/>
      <c r="R176" s="37"/>
      <c r="S176" s="37"/>
      <c r="T176" s="37"/>
      <c r="U176" s="37"/>
      <c r="V176" s="37"/>
      <c r="W176" s="37"/>
      <c r="X176" s="37"/>
    </row>
    <row r="177" spans="1:24" ht="105">
      <c r="A177" s="36" t="s">
        <v>1140</v>
      </c>
      <c r="B177" s="36" t="s">
        <v>674</v>
      </c>
      <c r="C177" s="36" t="s">
        <v>1141</v>
      </c>
      <c r="D177" s="36"/>
      <c r="E177" s="49" t="s">
        <v>2055</v>
      </c>
      <c r="F177" s="36" t="s">
        <v>307</v>
      </c>
      <c r="G177" s="36"/>
      <c r="H177" s="36" t="s">
        <v>262</v>
      </c>
      <c r="I177" s="40" t="s">
        <v>215</v>
      </c>
      <c r="J177" s="40" t="s">
        <v>1142</v>
      </c>
      <c r="K177" s="22" t="str">
        <f t="shared" si="3"/>
        <v/>
      </c>
      <c r="L177" s="37"/>
      <c r="M177" s="37"/>
      <c r="N177" s="37"/>
      <c r="O177" s="37"/>
      <c r="P177" s="37"/>
      <c r="Q177" s="37"/>
      <c r="R177" s="37"/>
      <c r="S177" s="37"/>
      <c r="T177" s="37"/>
      <c r="U177" s="37"/>
      <c r="V177" s="37"/>
      <c r="W177" s="37"/>
      <c r="X177" s="37"/>
    </row>
    <row r="178" spans="1:24" ht="38.25">
      <c r="A178" s="40" t="s">
        <v>1140</v>
      </c>
      <c r="B178" s="40" t="s">
        <v>674</v>
      </c>
      <c r="C178" s="40" t="s">
        <v>264</v>
      </c>
      <c r="D178" s="40"/>
      <c r="E178" s="49" t="s">
        <v>2055</v>
      </c>
      <c r="F178" s="40" t="s">
        <v>138</v>
      </c>
      <c r="G178" s="40" t="s">
        <v>1143</v>
      </c>
      <c r="H178" s="36" t="s">
        <v>262</v>
      </c>
      <c r="I178" s="36" t="s">
        <v>215</v>
      </c>
      <c r="J178" s="37"/>
      <c r="K178" s="22" t="str">
        <f t="shared" si="3"/>
        <v>e-Notification; e-Access; e-Evaluation; e-Awarding;</v>
      </c>
      <c r="L178" s="40" t="s">
        <v>149</v>
      </c>
      <c r="M178" s="40" t="s">
        <v>149</v>
      </c>
      <c r="N178" s="40"/>
      <c r="O178" s="40" t="s">
        <v>149</v>
      </c>
      <c r="P178" s="40" t="s">
        <v>149</v>
      </c>
      <c r="Q178" s="40"/>
      <c r="R178" s="40" t="s">
        <v>149</v>
      </c>
      <c r="S178" s="40" t="s">
        <v>149</v>
      </c>
      <c r="T178" s="40"/>
      <c r="U178" s="40"/>
      <c r="V178" s="40"/>
      <c r="W178" s="40"/>
      <c r="X178" s="40"/>
    </row>
    <row r="179" spans="1:24" ht="120">
      <c r="A179" s="36" t="s">
        <v>1140</v>
      </c>
      <c r="B179" s="36" t="s">
        <v>674</v>
      </c>
      <c r="C179" s="36" t="s">
        <v>1144</v>
      </c>
      <c r="D179" s="36"/>
      <c r="E179" s="49" t="s">
        <v>2055</v>
      </c>
      <c r="F179" s="36" t="s">
        <v>207</v>
      </c>
      <c r="G179" s="36" t="s">
        <v>1145</v>
      </c>
      <c r="H179" s="36" t="s">
        <v>262</v>
      </c>
      <c r="I179" s="36" t="s">
        <v>215</v>
      </c>
      <c r="J179" s="36"/>
      <c r="K179" s="22" t="str">
        <f t="shared" si="3"/>
        <v/>
      </c>
      <c r="L179" s="37"/>
      <c r="M179" s="37"/>
      <c r="N179" s="37"/>
      <c r="O179" s="37"/>
      <c r="P179" s="37"/>
      <c r="Q179" s="37"/>
      <c r="R179" s="37"/>
      <c r="S179" s="37"/>
      <c r="T179" s="37"/>
      <c r="U179" s="37"/>
      <c r="V179" s="37"/>
      <c r="W179" s="37"/>
      <c r="X179" s="37"/>
    </row>
    <row r="180" spans="1:24" ht="30">
      <c r="A180" s="36" t="s">
        <v>1140</v>
      </c>
      <c r="B180" s="36" t="s">
        <v>674</v>
      </c>
      <c r="C180" s="36" t="s">
        <v>1146</v>
      </c>
      <c r="D180" s="36"/>
      <c r="E180" s="49" t="s">
        <v>2055</v>
      </c>
      <c r="F180" s="36" t="s">
        <v>257</v>
      </c>
      <c r="G180" s="36"/>
      <c r="H180" s="36" t="s">
        <v>262</v>
      </c>
      <c r="I180" s="36" t="s">
        <v>215</v>
      </c>
      <c r="J180" s="36"/>
      <c r="K180" s="22" t="str">
        <f t="shared" si="3"/>
        <v/>
      </c>
      <c r="L180" s="37"/>
      <c r="M180" s="37"/>
      <c r="N180" s="37"/>
      <c r="O180" s="37"/>
      <c r="P180" s="37"/>
      <c r="Q180" s="37"/>
      <c r="R180" s="37"/>
      <c r="S180" s="37"/>
      <c r="T180" s="37"/>
      <c r="U180" s="37"/>
      <c r="V180" s="37"/>
      <c r="W180" s="37"/>
      <c r="X180" s="37"/>
    </row>
    <row r="181" spans="1:24" ht="45">
      <c r="A181" s="36" t="s">
        <v>1140</v>
      </c>
      <c r="B181" s="36" t="s">
        <v>674</v>
      </c>
      <c r="C181" s="36" t="s">
        <v>1141</v>
      </c>
      <c r="D181" s="36"/>
      <c r="E181" s="49" t="s">
        <v>2055</v>
      </c>
      <c r="F181" s="36" t="s">
        <v>271</v>
      </c>
      <c r="G181" s="36"/>
      <c r="H181" s="25" t="s">
        <v>431</v>
      </c>
      <c r="I181" s="36" t="s">
        <v>215</v>
      </c>
      <c r="J181" s="36"/>
      <c r="K181" s="22" t="str">
        <f t="shared" si="3"/>
        <v/>
      </c>
      <c r="L181" s="37"/>
      <c r="M181" s="37"/>
      <c r="N181" s="37"/>
      <c r="O181" s="37"/>
      <c r="P181" s="37"/>
      <c r="Q181" s="37"/>
      <c r="R181" s="37"/>
      <c r="S181" s="37"/>
      <c r="T181" s="37"/>
      <c r="U181" s="37"/>
      <c r="V181" s="37"/>
      <c r="W181" s="37"/>
      <c r="X181" s="37"/>
    </row>
    <row r="182" spans="1:24" ht="45">
      <c r="A182" s="36" t="s">
        <v>2094</v>
      </c>
      <c r="B182" s="36" t="s">
        <v>432</v>
      </c>
      <c r="C182" s="36" t="s">
        <v>2095</v>
      </c>
      <c r="D182" s="36" t="s">
        <v>1739</v>
      </c>
      <c r="E182" s="49" t="s">
        <v>2098</v>
      </c>
      <c r="F182" s="36" t="s">
        <v>425</v>
      </c>
      <c r="G182" s="36" t="s">
        <v>2096</v>
      </c>
      <c r="H182" s="25" t="s">
        <v>431</v>
      </c>
      <c r="I182" s="36" t="s">
        <v>149</v>
      </c>
      <c r="J182" s="36" t="s">
        <v>573</v>
      </c>
      <c r="K182" s="22"/>
      <c r="L182" s="37"/>
      <c r="M182" s="37"/>
      <c r="N182" s="37"/>
      <c r="O182" s="37"/>
      <c r="P182" s="37"/>
      <c r="Q182" s="37"/>
      <c r="R182" s="37"/>
      <c r="S182" s="37"/>
      <c r="T182" s="37"/>
      <c r="U182" s="37"/>
      <c r="V182" s="37"/>
      <c r="W182" s="37"/>
      <c r="X182" s="37"/>
    </row>
    <row r="183" spans="1:24" ht="25.5">
      <c r="A183" s="36" t="s">
        <v>2094</v>
      </c>
      <c r="B183" s="36" t="s">
        <v>432</v>
      </c>
      <c r="C183" s="36" t="s">
        <v>2097</v>
      </c>
      <c r="D183" s="36"/>
      <c r="E183" s="49" t="s">
        <v>2098</v>
      </c>
      <c r="F183" s="36"/>
      <c r="G183" s="36"/>
      <c r="H183" s="25"/>
      <c r="I183" s="36" t="s">
        <v>215</v>
      </c>
      <c r="J183" s="36"/>
      <c r="K183" s="22"/>
      <c r="L183" s="37"/>
      <c r="M183" s="37"/>
      <c r="N183" s="37"/>
      <c r="O183" s="37"/>
      <c r="P183" s="37"/>
      <c r="Q183" s="37"/>
      <c r="R183" s="37"/>
      <c r="S183" s="37"/>
      <c r="T183" s="37"/>
      <c r="U183" s="37"/>
      <c r="V183" s="37"/>
      <c r="W183" s="37"/>
      <c r="X183" s="37"/>
    </row>
    <row r="184" spans="1:24" ht="60">
      <c r="A184" s="36" t="s">
        <v>2094</v>
      </c>
      <c r="B184" s="36" t="s">
        <v>432</v>
      </c>
      <c r="C184" s="36" t="s">
        <v>433</v>
      </c>
      <c r="D184" s="36"/>
      <c r="E184" s="49"/>
      <c r="F184" s="36" t="s">
        <v>138</v>
      </c>
      <c r="G184" s="36" t="s">
        <v>619</v>
      </c>
      <c r="H184" s="25" t="s">
        <v>431</v>
      </c>
      <c r="I184" s="36" t="s">
        <v>215</v>
      </c>
      <c r="J184" s="36"/>
      <c r="K184" s="22" t="s">
        <v>1705</v>
      </c>
      <c r="L184" s="37"/>
      <c r="M184" s="37"/>
      <c r="N184" s="37"/>
      <c r="O184" s="37" t="s">
        <v>149</v>
      </c>
      <c r="P184" s="37"/>
      <c r="Q184" s="37"/>
      <c r="R184" s="37"/>
      <c r="S184" s="37"/>
      <c r="T184" s="37"/>
      <c r="U184" s="37"/>
      <c r="V184" s="37"/>
      <c r="W184" s="37"/>
      <c r="X184" s="37"/>
    </row>
    <row r="185" spans="1:24" ht="105">
      <c r="A185" s="36" t="s">
        <v>2094</v>
      </c>
      <c r="B185" s="36" t="s">
        <v>432</v>
      </c>
      <c r="C185" s="36" t="s">
        <v>2102</v>
      </c>
      <c r="D185" s="36"/>
      <c r="E185" s="49"/>
      <c r="F185" s="36" t="s">
        <v>207</v>
      </c>
      <c r="G185" s="36" t="s">
        <v>1147</v>
      </c>
      <c r="H185" s="25" t="s">
        <v>431</v>
      </c>
      <c r="I185" s="36" t="s">
        <v>215</v>
      </c>
      <c r="J185" s="36"/>
      <c r="K185" s="22"/>
      <c r="L185" s="37"/>
      <c r="M185" s="37"/>
      <c r="N185" s="37"/>
      <c r="O185" s="37"/>
      <c r="P185" s="37"/>
      <c r="Q185" s="37"/>
      <c r="R185" s="37"/>
      <c r="S185" s="37"/>
      <c r="T185" s="37"/>
      <c r="U185" s="37"/>
      <c r="V185" s="37"/>
      <c r="W185" s="37"/>
      <c r="X185" s="37"/>
    </row>
    <row r="186" spans="1:24" ht="15">
      <c r="A186" s="36" t="s">
        <v>2094</v>
      </c>
      <c r="B186" s="36" t="s">
        <v>432</v>
      </c>
      <c r="C186" s="36" t="s">
        <v>2103</v>
      </c>
      <c r="D186" s="36"/>
      <c r="E186" s="49"/>
      <c r="F186" s="36" t="s">
        <v>307</v>
      </c>
      <c r="G186" s="36"/>
      <c r="H186" s="25" t="s">
        <v>484</v>
      </c>
      <c r="I186" s="36" t="s">
        <v>215</v>
      </c>
      <c r="J186" s="36"/>
      <c r="K186" s="22"/>
      <c r="L186" s="37"/>
      <c r="M186" s="37"/>
      <c r="N186" s="37"/>
      <c r="O186" s="37"/>
      <c r="P186" s="37"/>
      <c r="Q186" s="37"/>
      <c r="R186" s="37"/>
      <c r="S186" s="37"/>
      <c r="T186" s="37"/>
      <c r="U186" s="37"/>
      <c r="V186" s="37"/>
      <c r="W186" s="37"/>
      <c r="X186" s="37"/>
    </row>
    <row r="187" spans="1:24" ht="25.5">
      <c r="A187" s="40" t="s">
        <v>1744</v>
      </c>
      <c r="B187" s="40" t="s">
        <v>11</v>
      </c>
      <c r="C187" s="40" t="s">
        <v>1813</v>
      </c>
      <c r="D187" s="40" t="s">
        <v>1739</v>
      </c>
      <c r="E187" s="48" t="s">
        <v>2056</v>
      </c>
      <c r="F187" s="40"/>
      <c r="G187" s="40"/>
      <c r="H187" s="25"/>
      <c r="I187" s="36" t="s">
        <v>149</v>
      </c>
      <c r="J187" s="36"/>
      <c r="K187" s="22"/>
      <c r="L187" s="40"/>
      <c r="M187" s="40"/>
      <c r="N187" s="40"/>
      <c r="O187" s="40"/>
      <c r="P187" s="40"/>
      <c r="Q187" s="40"/>
      <c r="R187" s="40"/>
      <c r="S187" s="40"/>
      <c r="T187" s="40"/>
      <c r="U187" s="40"/>
      <c r="V187" s="40"/>
      <c r="W187" s="40"/>
      <c r="X187" s="40"/>
    </row>
    <row r="188" spans="1:24" ht="45">
      <c r="A188" s="25" t="s">
        <v>1154</v>
      </c>
      <c r="B188" s="25" t="s">
        <v>11</v>
      </c>
      <c r="C188" s="25" t="s">
        <v>13</v>
      </c>
      <c r="D188" s="25"/>
      <c r="E188" s="48" t="s">
        <v>2056</v>
      </c>
      <c r="F188" s="40" t="s">
        <v>138</v>
      </c>
      <c r="G188" s="25" t="s">
        <v>1155</v>
      </c>
      <c r="H188" s="37" t="s">
        <v>10</v>
      </c>
      <c r="I188" s="40" t="s">
        <v>215</v>
      </c>
      <c r="J188" s="40" t="s">
        <v>573</v>
      </c>
      <c r="K188" s="22" t="str">
        <f t="shared" si="3"/>
        <v>e-Notification;</v>
      </c>
      <c r="L188" s="40"/>
      <c r="M188" s="40"/>
      <c r="N188" s="40"/>
      <c r="O188" s="40" t="s">
        <v>149</v>
      </c>
      <c r="P188" s="40"/>
      <c r="Q188" s="40"/>
      <c r="R188" s="40"/>
      <c r="S188" s="40"/>
      <c r="T188" s="40"/>
      <c r="U188" s="40"/>
      <c r="V188" s="40"/>
      <c r="W188" s="40"/>
      <c r="X188" s="40"/>
    </row>
    <row r="189" spans="1:24" ht="30">
      <c r="A189" s="37" t="s">
        <v>1154</v>
      </c>
      <c r="B189" s="37" t="s">
        <v>11</v>
      </c>
      <c r="C189" s="37" t="s">
        <v>1814</v>
      </c>
      <c r="D189" s="37"/>
      <c r="E189" s="48" t="s">
        <v>2056</v>
      </c>
      <c r="F189" s="37" t="s">
        <v>425</v>
      </c>
      <c r="G189" s="37"/>
      <c r="H189" s="37" t="s">
        <v>10</v>
      </c>
      <c r="I189" s="36" t="s">
        <v>215</v>
      </c>
      <c r="J189" s="37"/>
      <c r="K189" s="22" t="str">
        <f t="shared" si="3"/>
        <v/>
      </c>
      <c r="L189" s="37"/>
      <c r="M189" s="37"/>
      <c r="N189" s="37"/>
      <c r="O189" s="37"/>
      <c r="P189" s="37"/>
      <c r="Q189" s="37"/>
      <c r="R189" s="37"/>
      <c r="S189" s="37"/>
      <c r="T189" s="37"/>
      <c r="U189" s="37"/>
      <c r="V189" s="37"/>
      <c r="W189" s="37"/>
      <c r="X189" s="37"/>
    </row>
    <row r="190" spans="1:24" ht="25.5">
      <c r="A190" s="37" t="s">
        <v>1154</v>
      </c>
      <c r="B190" s="37" t="s">
        <v>11</v>
      </c>
      <c r="C190" s="37" t="s">
        <v>1815</v>
      </c>
      <c r="D190" s="37"/>
      <c r="E190" s="48" t="s">
        <v>2056</v>
      </c>
      <c r="F190" s="37" t="s">
        <v>425</v>
      </c>
      <c r="G190" s="37"/>
      <c r="H190" s="37" t="s">
        <v>10</v>
      </c>
      <c r="I190" s="36" t="s">
        <v>215</v>
      </c>
      <c r="J190" s="37"/>
      <c r="K190" s="22" t="str">
        <f t="shared" si="3"/>
        <v/>
      </c>
      <c r="L190" s="37"/>
      <c r="M190" s="37"/>
      <c r="N190" s="37"/>
      <c r="O190" s="37"/>
      <c r="P190" s="37"/>
      <c r="Q190" s="37"/>
      <c r="R190" s="37"/>
      <c r="S190" s="37"/>
      <c r="T190" s="37"/>
      <c r="U190" s="37"/>
      <c r="V190" s="37"/>
      <c r="W190" s="37"/>
      <c r="X190" s="37"/>
    </row>
    <row r="191" spans="1:24" ht="25.5">
      <c r="A191" s="37" t="s">
        <v>1154</v>
      </c>
      <c r="B191" s="37" t="s">
        <v>11</v>
      </c>
      <c r="C191" s="37" t="s">
        <v>1816</v>
      </c>
      <c r="D191" s="37"/>
      <c r="E191" s="48" t="s">
        <v>2056</v>
      </c>
      <c r="F191" s="37" t="s">
        <v>307</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10">
      <c r="A192" s="37" t="s">
        <v>1154</v>
      </c>
      <c r="B192" s="37" t="s">
        <v>11</v>
      </c>
      <c r="C192" s="37" t="s">
        <v>1156</v>
      </c>
      <c r="D192" s="37"/>
      <c r="E192" s="48" t="s">
        <v>2056</v>
      </c>
      <c r="F192" s="37" t="s">
        <v>207</v>
      </c>
      <c r="G192" s="37" t="s">
        <v>1157</v>
      </c>
      <c r="H192" s="37" t="s">
        <v>10</v>
      </c>
      <c r="I192" s="36" t="s">
        <v>215</v>
      </c>
      <c r="J192" s="37"/>
      <c r="K192" s="22" t="str">
        <f t="shared" si="3"/>
        <v/>
      </c>
      <c r="L192" s="37"/>
      <c r="M192" s="37"/>
      <c r="N192" s="37"/>
      <c r="O192" s="37"/>
      <c r="P192" s="37"/>
      <c r="Q192" s="37"/>
      <c r="R192" s="37"/>
      <c r="S192" s="37"/>
      <c r="T192" s="37"/>
      <c r="U192" s="37"/>
      <c r="V192" s="37"/>
      <c r="W192" s="37"/>
      <c r="X192" s="37"/>
    </row>
    <row r="193" spans="1:24" ht="30">
      <c r="A193" s="37" t="s">
        <v>1154</v>
      </c>
      <c r="B193" s="37" t="s">
        <v>11</v>
      </c>
      <c r="C193" s="37" t="s">
        <v>1158</v>
      </c>
      <c r="D193" s="37"/>
      <c r="E193" s="48" t="s">
        <v>2056</v>
      </c>
      <c r="F193" s="37" t="s">
        <v>963</v>
      </c>
      <c r="G193" s="37" t="s">
        <v>1159</v>
      </c>
      <c r="H193" s="37" t="s">
        <v>10</v>
      </c>
      <c r="I193" s="36" t="s">
        <v>215</v>
      </c>
      <c r="J193" s="37"/>
      <c r="K193" s="22" t="str">
        <f t="shared" si="3"/>
        <v/>
      </c>
      <c r="L193" s="37"/>
      <c r="M193" s="37"/>
      <c r="N193" s="37"/>
      <c r="O193" s="37"/>
      <c r="P193" s="37"/>
      <c r="Q193" s="37"/>
      <c r="R193" s="37"/>
      <c r="S193" s="37"/>
      <c r="T193" s="37"/>
      <c r="U193" s="37"/>
      <c r="V193" s="37"/>
      <c r="W193" s="37"/>
      <c r="X193" s="37"/>
    </row>
    <row r="194" spans="1:24" ht="30">
      <c r="A194" s="37" t="s">
        <v>1154</v>
      </c>
      <c r="B194" s="37" t="s">
        <v>11</v>
      </c>
      <c r="C194" s="37" t="s">
        <v>1160</v>
      </c>
      <c r="D194" s="37"/>
      <c r="E194" s="48" t="s">
        <v>2056</v>
      </c>
      <c r="F194" s="37" t="s">
        <v>963</v>
      </c>
      <c r="G194" s="37" t="s">
        <v>1161</v>
      </c>
      <c r="H194" s="25" t="s">
        <v>238</v>
      </c>
      <c r="I194" s="36" t="s">
        <v>215</v>
      </c>
      <c r="J194" s="37"/>
      <c r="K194" s="22" t="str">
        <f t="shared" si="3"/>
        <v/>
      </c>
      <c r="L194" s="37"/>
      <c r="M194" s="37"/>
      <c r="N194" s="37"/>
      <c r="O194" s="37"/>
      <c r="P194" s="37"/>
      <c r="Q194" s="37"/>
      <c r="R194" s="37"/>
      <c r="S194" s="37"/>
      <c r="T194" s="37"/>
      <c r="U194" s="37"/>
      <c r="V194" s="37"/>
      <c r="W194" s="37"/>
      <c r="X194" s="37"/>
    </row>
    <row r="195" spans="1:24" ht="30">
      <c r="A195" s="25" t="s">
        <v>2105</v>
      </c>
      <c r="B195" s="25" t="s">
        <v>724</v>
      </c>
      <c r="C195" s="25" t="s">
        <v>2104</v>
      </c>
      <c r="D195" s="25" t="s">
        <v>2081</v>
      </c>
      <c r="E195" s="48" t="s">
        <v>2057</v>
      </c>
      <c r="F195" s="40"/>
      <c r="G195" s="40" t="s">
        <v>2116</v>
      </c>
      <c r="H195" s="36"/>
      <c r="I195" s="40" t="s">
        <v>149</v>
      </c>
      <c r="J195" s="40"/>
      <c r="K195" s="22"/>
      <c r="L195" s="40"/>
      <c r="M195" s="40"/>
      <c r="N195" s="40"/>
      <c r="O195" s="40"/>
      <c r="P195" s="40"/>
      <c r="Q195" s="40"/>
      <c r="R195" s="40"/>
      <c r="S195" s="40"/>
      <c r="T195" s="40"/>
      <c r="U195" s="40"/>
      <c r="V195" s="40"/>
      <c r="W195" s="40"/>
      <c r="X195" s="40"/>
    </row>
    <row r="196" spans="1:24" ht="75">
      <c r="A196" s="25" t="s">
        <v>1172</v>
      </c>
      <c r="B196" s="25" t="s">
        <v>749</v>
      </c>
      <c r="C196" s="25" t="s">
        <v>1749</v>
      </c>
      <c r="D196" s="25" t="s">
        <v>1739</v>
      </c>
      <c r="E196" s="48" t="s">
        <v>2058</v>
      </c>
      <c r="F196" s="40"/>
      <c r="G196" s="25"/>
      <c r="H196" s="36"/>
      <c r="I196" s="40" t="s">
        <v>149</v>
      </c>
      <c r="J196" s="40"/>
      <c r="K196" s="22"/>
      <c r="L196" s="40"/>
      <c r="M196" s="40"/>
      <c r="N196" s="40"/>
      <c r="O196" s="40"/>
      <c r="P196" s="40"/>
      <c r="Q196" s="40"/>
      <c r="R196" s="40"/>
      <c r="S196" s="40"/>
      <c r="T196" s="40"/>
      <c r="U196" s="40"/>
      <c r="V196" s="40"/>
      <c r="W196" s="40"/>
      <c r="X196" s="40"/>
    </row>
    <row r="197" spans="1:24" ht="45">
      <c r="A197" s="40" t="s">
        <v>1172</v>
      </c>
      <c r="B197" s="40" t="s">
        <v>749</v>
      </c>
      <c r="C197" s="40" t="s">
        <v>703</v>
      </c>
      <c r="D197" s="40"/>
      <c r="E197" s="48" t="s">
        <v>2058</v>
      </c>
      <c r="F197" s="40" t="s">
        <v>138</v>
      </c>
      <c r="G197" s="40"/>
      <c r="H197" s="36" t="s">
        <v>701</v>
      </c>
      <c r="I197" s="40" t="s">
        <v>215</v>
      </c>
      <c r="J197" s="40" t="s">
        <v>150</v>
      </c>
      <c r="K197" s="22" t="str">
        <f t="shared" ref="K197:K288" si="4">CONCATENATE(IF(O197="YES","e-Notification;",""),IF(P197="YES"," e-Access;",""),IF(Q197="YES"," e-Submission;",""),IF(R197="YES"," e-Evaluation;",""),IF(S197="YES"," e-Awarding;",""),IF(T197="YES"," e-Request;",""),IF(U197="YES"," e-Ordering;",""),IF(V197="YES"," e-Fulfiltment;",""),IF(W197="YES"," e-Invoicing;",""),IF(X197="YES"," e-Payment;",""))</f>
        <v>e-Notification;</v>
      </c>
      <c r="L197" s="40"/>
      <c r="M197" s="40"/>
      <c r="N197" s="40"/>
      <c r="O197" s="40" t="s">
        <v>149</v>
      </c>
      <c r="P197" s="40"/>
      <c r="Q197" s="40"/>
      <c r="R197" s="40"/>
      <c r="S197" s="40"/>
      <c r="T197" s="40"/>
      <c r="U197" s="40"/>
      <c r="V197" s="40"/>
      <c r="W197" s="40"/>
      <c r="X197" s="40"/>
    </row>
    <row r="198" spans="1:24" ht="135">
      <c r="A198" s="36" t="s">
        <v>1172</v>
      </c>
      <c r="B198" s="36" t="s">
        <v>749</v>
      </c>
      <c r="C198" s="36" t="s">
        <v>1817</v>
      </c>
      <c r="D198" s="36"/>
      <c r="E198" s="48" t="s">
        <v>2058</v>
      </c>
      <c r="F198" s="36" t="s">
        <v>207</v>
      </c>
      <c r="G198" s="36" t="s">
        <v>1173</v>
      </c>
      <c r="H198" s="40" t="s">
        <v>1174</v>
      </c>
      <c r="I198" s="36" t="s">
        <v>215</v>
      </c>
      <c r="J198" s="36"/>
      <c r="K198" s="22" t="str">
        <f t="shared" si="4"/>
        <v/>
      </c>
      <c r="L198" s="37"/>
      <c r="M198" s="37"/>
      <c r="N198" s="37"/>
      <c r="O198" s="37"/>
      <c r="P198" s="37"/>
      <c r="Q198" s="37"/>
      <c r="R198" s="37"/>
      <c r="S198" s="37"/>
      <c r="T198" s="37"/>
      <c r="U198" s="37"/>
      <c r="V198" s="37"/>
      <c r="W198" s="37"/>
      <c r="X198" s="37"/>
    </row>
    <row r="199" spans="1:24" ht="375">
      <c r="A199" s="36" t="s">
        <v>1175</v>
      </c>
      <c r="B199" s="36" t="s">
        <v>1755</v>
      </c>
      <c r="C199" s="36" t="s">
        <v>1750</v>
      </c>
      <c r="D199" s="36" t="s">
        <v>2165</v>
      </c>
      <c r="E199" s="36"/>
      <c r="F199" s="36" t="s">
        <v>138</v>
      </c>
      <c r="G199" s="36" t="s">
        <v>1751</v>
      </c>
      <c r="H199" s="40" t="s">
        <v>1174</v>
      </c>
      <c r="I199" s="36" t="s">
        <v>149</v>
      </c>
      <c r="J199" s="36" t="s">
        <v>573</v>
      </c>
      <c r="K199" s="22" t="s">
        <v>1752</v>
      </c>
      <c r="L199" s="37"/>
      <c r="M199" s="37"/>
      <c r="N199" s="37"/>
      <c r="O199" s="37" t="s">
        <v>149</v>
      </c>
      <c r="P199" s="37"/>
      <c r="Q199" s="37" t="s">
        <v>149</v>
      </c>
      <c r="R199" s="37" t="s">
        <v>149</v>
      </c>
      <c r="S199" s="37" t="s">
        <v>149</v>
      </c>
      <c r="T199" s="37"/>
      <c r="U199" s="37"/>
      <c r="V199" s="37"/>
      <c r="W199" s="37"/>
      <c r="X199" s="37"/>
    </row>
    <row r="200" spans="1:24" ht="375">
      <c r="A200" s="36" t="s">
        <v>1175</v>
      </c>
      <c r="B200" s="36" t="s">
        <v>1755</v>
      </c>
      <c r="C200" s="36" t="s">
        <v>1750</v>
      </c>
      <c r="D200" s="36" t="s">
        <v>1739</v>
      </c>
      <c r="E200" s="36"/>
      <c r="F200" s="36" t="s">
        <v>138</v>
      </c>
      <c r="G200" s="36" t="s">
        <v>1751</v>
      </c>
      <c r="H200" s="40" t="s">
        <v>1174</v>
      </c>
      <c r="I200" s="36" t="s">
        <v>215</v>
      </c>
      <c r="J200" s="36" t="s">
        <v>573</v>
      </c>
      <c r="K200" s="22" t="s">
        <v>1752</v>
      </c>
      <c r="L200" s="37"/>
      <c r="M200" s="37"/>
      <c r="N200" s="37"/>
      <c r="O200" s="37" t="s">
        <v>149</v>
      </c>
      <c r="P200" s="37"/>
      <c r="Q200" s="37" t="s">
        <v>149</v>
      </c>
      <c r="R200" s="37" t="s">
        <v>149</v>
      </c>
      <c r="S200" s="37" t="s">
        <v>149</v>
      </c>
      <c r="T200" s="37"/>
      <c r="U200" s="37"/>
      <c r="V200" s="37"/>
      <c r="W200" s="37"/>
      <c r="X200" s="37"/>
    </row>
    <row r="201" spans="1:24" ht="75">
      <c r="A201" s="40" t="s">
        <v>1175</v>
      </c>
      <c r="B201" s="40" t="s">
        <v>1755</v>
      </c>
      <c r="C201" s="40" t="s">
        <v>638</v>
      </c>
      <c r="D201" s="40"/>
      <c r="E201" s="40"/>
      <c r="F201" s="40" t="s">
        <v>138</v>
      </c>
      <c r="G201" s="40" t="s">
        <v>1176</v>
      </c>
      <c r="H201" s="37" t="s">
        <v>1174</v>
      </c>
      <c r="I201" s="40" t="s">
        <v>215</v>
      </c>
      <c r="J201" s="40" t="s">
        <v>573</v>
      </c>
      <c r="K201" s="22" t="str">
        <f t="shared" si="4"/>
        <v>e-Notification; e-Submission; e-Evaluation; e-Awarding;</v>
      </c>
      <c r="L201" s="40"/>
      <c r="M201" s="40"/>
      <c r="N201" s="40"/>
      <c r="O201" s="40" t="s">
        <v>149</v>
      </c>
      <c r="P201" s="40"/>
      <c r="Q201" s="40" t="s">
        <v>149</v>
      </c>
      <c r="R201" s="40" t="s">
        <v>149</v>
      </c>
      <c r="S201" s="40" t="s">
        <v>149</v>
      </c>
      <c r="T201" s="40"/>
      <c r="U201" s="40"/>
      <c r="V201" s="40"/>
      <c r="W201" s="40"/>
      <c r="X201" s="40"/>
    </row>
    <row r="202" spans="1:24" ht="30">
      <c r="A202" s="37" t="s">
        <v>1175</v>
      </c>
      <c r="B202" s="37" t="s">
        <v>1755</v>
      </c>
      <c r="C202" s="37" t="s">
        <v>1177</v>
      </c>
      <c r="D202" s="37"/>
      <c r="E202" s="37"/>
      <c r="F202" s="37" t="s">
        <v>307</v>
      </c>
      <c r="G202" s="37"/>
      <c r="H202" s="37" t="s">
        <v>1174</v>
      </c>
      <c r="I202" s="36" t="s">
        <v>215</v>
      </c>
      <c r="J202" s="37"/>
      <c r="K202" s="22" t="str">
        <f t="shared" si="4"/>
        <v/>
      </c>
      <c r="L202" s="37"/>
      <c r="M202" s="37"/>
      <c r="N202" s="37"/>
      <c r="O202" s="37"/>
      <c r="P202" s="37"/>
      <c r="Q202" s="37"/>
      <c r="R202" s="37"/>
      <c r="S202" s="37"/>
      <c r="T202" s="37"/>
      <c r="U202" s="37"/>
      <c r="V202" s="37"/>
      <c r="W202" s="37"/>
      <c r="X202" s="37"/>
    </row>
    <row r="203" spans="1:24" ht="45">
      <c r="A203" s="37" t="s">
        <v>1175</v>
      </c>
      <c r="B203" s="37" t="s">
        <v>1755</v>
      </c>
      <c r="C203" s="37" t="s">
        <v>1178</v>
      </c>
      <c r="D203" s="37"/>
      <c r="E203" s="37"/>
      <c r="F203" s="37" t="s">
        <v>207</v>
      </c>
      <c r="G203" s="37" t="s">
        <v>1179</v>
      </c>
      <c r="H203" s="37" t="s">
        <v>1174</v>
      </c>
      <c r="I203" s="36" t="s">
        <v>215</v>
      </c>
      <c r="J203" s="37"/>
      <c r="K203" s="22" t="str">
        <f t="shared" si="4"/>
        <v/>
      </c>
      <c r="L203" s="37"/>
      <c r="M203" s="37"/>
      <c r="N203" s="37"/>
      <c r="O203" s="37"/>
      <c r="P203" s="37"/>
      <c r="Q203" s="37"/>
      <c r="R203" s="37"/>
      <c r="S203" s="37"/>
      <c r="T203" s="37"/>
      <c r="U203" s="37"/>
      <c r="V203" s="37"/>
      <c r="W203" s="37"/>
      <c r="X203" s="37"/>
    </row>
    <row r="204" spans="1:24" ht="45">
      <c r="A204" s="37" t="s">
        <v>1175</v>
      </c>
      <c r="B204" s="37" t="s">
        <v>1755</v>
      </c>
      <c r="C204" s="37" t="s">
        <v>1180</v>
      </c>
      <c r="D204" s="37"/>
      <c r="E204" s="37"/>
      <c r="F204" s="37" t="s">
        <v>257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1755</v>
      </c>
      <c r="C205" s="37" t="s">
        <v>1181</v>
      </c>
      <c r="D205" s="37"/>
      <c r="E205" s="37"/>
      <c r="F205" s="37" t="s">
        <v>705</v>
      </c>
      <c r="G205" s="28" t="s">
        <v>1182</v>
      </c>
      <c r="H205" s="40" t="s">
        <v>643</v>
      </c>
      <c r="I205" s="36" t="s">
        <v>215</v>
      </c>
      <c r="J205" s="37"/>
      <c r="K205" s="22" t="str">
        <f t="shared" si="4"/>
        <v/>
      </c>
      <c r="L205" s="37"/>
      <c r="M205" s="37"/>
      <c r="N205" s="37"/>
      <c r="O205" s="37"/>
      <c r="P205" s="37"/>
      <c r="Q205" s="37"/>
      <c r="R205" s="37"/>
      <c r="S205" s="37"/>
      <c r="T205" s="37"/>
      <c r="U205" s="37"/>
      <c r="V205" s="37"/>
      <c r="W205" s="37"/>
      <c r="X205" s="37"/>
    </row>
    <row r="206" spans="1:24" ht="75">
      <c r="A206" s="37" t="s">
        <v>1186</v>
      </c>
      <c r="B206" s="37" t="s">
        <v>799</v>
      </c>
      <c r="C206" s="37" t="s">
        <v>1189</v>
      </c>
      <c r="D206" s="37" t="s">
        <v>1964</v>
      </c>
      <c r="E206" s="50" t="s">
        <v>2178</v>
      </c>
      <c r="F206" s="37" t="s">
        <v>207</v>
      </c>
      <c r="G206" s="28"/>
      <c r="H206" s="40"/>
      <c r="I206" s="36" t="s">
        <v>149</v>
      </c>
      <c r="J206" s="37" t="s">
        <v>1187</v>
      </c>
      <c r="K206" s="22"/>
      <c r="L206" s="37"/>
      <c r="M206" s="37"/>
      <c r="N206" s="37"/>
      <c r="O206" s="37"/>
      <c r="P206" s="37"/>
      <c r="Q206" s="37"/>
      <c r="R206" s="37"/>
      <c r="S206" s="37"/>
      <c r="T206" s="37"/>
      <c r="U206" s="37"/>
      <c r="V206" s="37"/>
      <c r="W206" s="37"/>
      <c r="X206" s="37"/>
    </row>
    <row r="207" spans="1:24" ht="60">
      <c r="A207" s="36" t="s">
        <v>1186</v>
      </c>
      <c r="B207" s="36" t="s">
        <v>799</v>
      </c>
      <c r="C207" s="36" t="s">
        <v>1818</v>
      </c>
      <c r="D207" s="36"/>
      <c r="E207" s="50" t="s">
        <v>2178</v>
      </c>
      <c r="F207" s="36" t="s">
        <v>271</v>
      </c>
      <c r="G207" s="36"/>
      <c r="H207" s="36"/>
      <c r="I207" s="40" t="s">
        <v>215</v>
      </c>
      <c r="J207" s="40" t="s">
        <v>1187</v>
      </c>
      <c r="K207" s="22" t="str">
        <f t="shared" si="4"/>
        <v/>
      </c>
      <c r="L207" s="37"/>
      <c r="M207" s="37"/>
      <c r="N207" s="37"/>
      <c r="O207" s="37"/>
      <c r="P207" s="37"/>
      <c r="Q207" s="37"/>
      <c r="R207" s="37"/>
      <c r="S207" s="37"/>
      <c r="T207" s="37"/>
      <c r="U207" s="37"/>
      <c r="V207" s="37"/>
      <c r="W207" s="37"/>
      <c r="X207" s="37"/>
    </row>
    <row r="208" spans="1:24" ht="45">
      <c r="A208" s="36" t="s">
        <v>1186</v>
      </c>
      <c r="B208" s="36" t="s">
        <v>799</v>
      </c>
      <c r="C208" s="36" t="s">
        <v>1188</v>
      </c>
      <c r="D208" s="36"/>
      <c r="E208" s="50" t="s">
        <v>2178</v>
      </c>
      <c r="F208" s="36" t="s">
        <v>307</v>
      </c>
      <c r="G208" s="36"/>
      <c r="H208" s="40"/>
      <c r="I208" s="36" t="s">
        <v>215</v>
      </c>
      <c r="J208" s="36"/>
      <c r="K208" s="22" t="str">
        <f t="shared" si="4"/>
        <v/>
      </c>
      <c r="L208" s="37"/>
      <c r="M208" s="37"/>
      <c r="N208" s="37"/>
      <c r="O208" s="37"/>
      <c r="P208" s="37"/>
      <c r="Q208" s="37"/>
      <c r="R208" s="37"/>
      <c r="S208" s="37"/>
      <c r="T208" s="37"/>
      <c r="U208" s="37"/>
      <c r="V208" s="37"/>
      <c r="W208" s="37"/>
      <c r="X208" s="37"/>
    </row>
    <row r="209" spans="1:24" ht="102">
      <c r="A209" s="40" t="s">
        <v>1186</v>
      </c>
      <c r="B209" s="25" t="s">
        <v>799</v>
      </c>
      <c r="C209" s="25" t="s">
        <v>1189</v>
      </c>
      <c r="D209" s="25"/>
      <c r="E209" s="50" t="s">
        <v>2178</v>
      </c>
      <c r="F209" s="40" t="s">
        <v>207</v>
      </c>
      <c r="G209" s="40" t="s">
        <v>994</v>
      </c>
      <c r="H209" s="36"/>
      <c r="I209" s="36" t="s">
        <v>215</v>
      </c>
      <c r="J209" s="36"/>
      <c r="K209" s="22" t="str">
        <f t="shared" si="4"/>
        <v>e-Notification; e-Access; e-Submission; e-Evaluation; e-Awarding; e-Request; e-Ordering; e-Fulfiltment; e-Invoicing; e-Payment;</v>
      </c>
      <c r="L209" s="40" t="s">
        <v>149</v>
      </c>
      <c r="M209" s="40" t="s">
        <v>149</v>
      </c>
      <c r="N209" s="40" t="s">
        <v>149</v>
      </c>
      <c r="O209" s="40" t="s">
        <v>149</v>
      </c>
      <c r="P209" s="40" t="s">
        <v>149</v>
      </c>
      <c r="Q209" s="40" t="s">
        <v>149</v>
      </c>
      <c r="R209" s="40" t="s">
        <v>149</v>
      </c>
      <c r="S209" s="40" t="s">
        <v>149</v>
      </c>
      <c r="T209" s="40" t="s">
        <v>149</v>
      </c>
      <c r="U209" s="40" t="s">
        <v>149</v>
      </c>
      <c r="V209" s="40" t="s">
        <v>149</v>
      </c>
      <c r="W209" s="40" t="s">
        <v>149</v>
      </c>
      <c r="X209" s="40" t="s">
        <v>149</v>
      </c>
    </row>
    <row r="210" spans="1:24" ht="90">
      <c r="A210" s="36" t="s">
        <v>1186</v>
      </c>
      <c r="B210" s="36" t="s">
        <v>799</v>
      </c>
      <c r="C210" s="36" t="s">
        <v>1819</v>
      </c>
      <c r="D210" s="36"/>
      <c r="E210" s="50" t="s">
        <v>2178</v>
      </c>
      <c r="F210" s="36" t="s">
        <v>1190</v>
      </c>
      <c r="G210" s="36" t="s">
        <v>1191</v>
      </c>
      <c r="H210" s="40" t="s">
        <v>1192</v>
      </c>
      <c r="I210" s="36" t="s">
        <v>215</v>
      </c>
      <c r="J210" s="36"/>
      <c r="K210" s="22" t="str">
        <f t="shared" si="4"/>
        <v/>
      </c>
      <c r="L210" s="37"/>
      <c r="M210" s="37"/>
      <c r="N210" s="37"/>
      <c r="O210" s="37"/>
      <c r="P210" s="37"/>
      <c r="Q210" s="37"/>
      <c r="R210" s="37"/>
      <c r="S210" s="37"/>
      <c r="T210" s="37"/>
      <c r="U210" s="37"/>
      <c r="V210" s="37"/>
      <c r="W210" s="37"/>
      <c r="X210" s="37"/>
    </row>
    <row r="211" spans="1:24" ht="150">
      <c r="A211" s="36" t="s">
        <v>1193</v>
      </c>
      <c r="B211" s="36" t="s">
        <v>818</v>
      </c>
      <c r="C211" s="36" t="s">
        <v>1762</v>
      </c>
      <c r="D211" s="36" t="s">
        <v>1760</v>
      </c>
      <c r="E211" s="36"/>
      <c r="F211" s="36" t="s">
        <v>138</v>
      </c>
      <c r="G211" s="36" t="s">
        <v>1756</v>
      </c>
      <c r="H211" s="40" t="s">
        <v>1192</v>
      </c>
      <c r="I211" s="36" t="s">
        <v>149</v>
      </c>
      <c r="J211" s="36" t="s">
        <v>150</v>
      </c>
      <c r="K211" s="22"/>
      <c r="L211" s="37"/>
      <c r="M211" s="37"/>
      <c r="N211" s="37"/>
      <c r="O211" s="37"/>
      <c r="P211" s="37"/>
      <c r="Q211" s="37"/>
      <c r="R211" s="37"/>
      <c r="S211" s="37"/>
      <c r="T211" s="37"/>
      <c r="U211" s="37"/>
      <c r="V211" s="37"/>
      <c r="W211" s="37"/>
      <c r="X211" s="37"/>
    </row>
    <row r="212" spans="1:24" ht="45">
      <c r="A212" s="40" t="s">
        <v>1193</v>
      </c>
      <c r="B212" s="40" t="s">
        <v>818</v>
      </c>
      <c r="C212" s="40" t="s">
        <v>286</v>
      </c>
      <c r="D212" s="40"/>
      <c r="E212" s="40"/>
      <c r="F212" s="40" t="s">
        <v>138</v>
      </c>
      <c r="G212" s="40" t="s">
        <v>284</v>
      </c>
      <c r="H212" s="37" t="s">
        <v>1192</v>
      </c>
      <c r="I212" s="40" t="s">
        <v>215</v>
      </c>
      <c r="J212" s="40" t="s">
        <v>150</v>
      </c>
      <c r="K212" s="22" t="str">
        <f t="shared" si="4"/>
        <v>e-Notification; e-Evaluation; e-Awarding;</v>
      </c>
      <c r="L212" s="40"/>
      <c r="M212" s="40"/>
      <c r="N212" s="40"/>
      <c r="O212" s="40" t="s">
        <v>149</v>
      </c>
      <c r="P212" s="40"/>
      <c r="Q212" s="40"/>
      <c r="R212" s="40" t="s">
        <v>149</v>
      </c>
      <c r="S212" s="40" t="s">
        <v>149</v>
      </c>
      <c r="T212" s="40"/>
      <c r="U212" s="40"/>
      <c r="V212" s="40"/>
      <c r="W212" s="40"/>
      <c r="X212" s="40"/>
    </row>
    <row r="213" spans="1:24" ht="38.25">
      <c r="A213" s="40" t="s">
        <v>1193</v>
      </c>
      <c r="B213" s="40" t="s">
        <v>818</v>
      </c>
      <c r="C213" s="40" t="s">
        <v>279</v>
      </c>
      <c r="D213" s="40"/>
      <c r="E213" s="40"/>
      <c r="F213" s="40" t="s">
        <v>138</v>
      </c>
      <c r="G213" s="40" t="s">
        <v>276</v>
      </c>
      <c r="H213" s="40" t="s">
        <v>1192</v>
      </c>
      <c r="I213" s="36" t="s">
        <v>215</v>
      </c>
      <c r="J213" s="36"/>
      <c r="K213" s="22" t="str">
        <f t="shared" si="4"/>
        <v>e-Notification; e-Evaluation; e-Awarding;</v>
      </c>
      <c r="L213" s="40"/>
      <c r="M213" s="40"/>
      <c r="N213" s="40"/>
      <c r="O213" s="40" t="s">
        <v>149</v>
      </c>
      <c r="P213" s="40"/>
      <c r="Q213" s="40"/>
      <c r="R213" s="40" t="s">
        <v>149</v>
      </c>
      <c r="S213" s="40" t="s">
        <v>149</v>
      </c>
      <c r="T213" s="40"/>
      <c r="U213" s="40"/>
      <c r="V213" s="40"/>
      <c r="W213" s="40"/>
      <c r="X213" s="40"/>
    </row>
    <row r="214" spans="1:24" ht="45">
      <c r="A214" s="37" t="s">
        <v>1193</v>
      </c>
      <c r="B214" s="37" t="s">
        <v>818</v>
      </c>
      <c r="C214" s="37" t="s">
        <v>1820</v>
      </c>
      <c r="D214" s="37"/>
      <c r="E214" s="37"/>
      <c r="F214" s="37" t="s">
        <v>138</v>
      </c>
      <c r="G214" s="37" t="s">
        <v>1057</v>
      </c>
      <c r="H214" s="37" t="s">
        <v>1192</v>
      </c>
      <c r="I214" s="40" t="s">
        <v>215</v>
      </c>
      <c r="J214" s="40" t="s">
        <v>150</v>
      </c>
      <c r="K214" s="22" t="str">
        <f t="shared" si="4"/>
        <v/>
      </c>
      <c r="L214" s="37"/>
      <c r="M214" s="37"/>
      <c r="N214" s="37"/>
      <c r="O214" s="37"/>
      <c r="P214" s="37"/>
      <c r="Q214" s="37"/>
      <c r="R214" s="37"/>
      <c r="S214" s="37"/>
      <c r="T214" s="37"/>
      <c r="U214" s="37"/>
      <c r="V214" s="37"/>
      <c r="W214" s="37"/>
      <c r="X214" s="37"/>
    </row>
    <row r="215" spans="1:24" ht="60">
      <c r="A215" s="37" t="s">
        <v>1193</v>
      </c>
      <c r="B215" s="37" t="s">
        <v>818</v>
      </c>
      <c r="C215" s="37" t="s">
        <v>1194</v>
      </c>
      <c r="D215" s="37"/>
      <c r="E215" s="37"/>
      <c r="F215" s="37" t="s">
        <v>307</v>
      </c>
      <c r="G215" s="37"/>
      <c r="H215" s="37" t="s">
        <v>1192</v>
      </c>
      <c r="I215" s="36" t="s">
        <v>215</v>
      </c>
      <c r="J215" s="37"/>
      <c r="K215" s="22" t="str">
        <f t="shared" si="4"/>
        <v/>
      </c>
      <c r="L215" s="37"/>
      <c r="M215" s="37"/>
      <c r="N215" s="37"/>
      <c r="O215" s="37"/>
      <c r="P215" s="37"/>
      <c r="Q215" s="37"/>
      <c r="R215" s="37"/>
      <c r="S215" s="37"/>
      <c r="T215" s="37"/>
      <c r="U215" s="37"/>
      <c r="V215" s="37"/>
      <c r="W215" s="37"/>
      <c r="X215" s="37"/>
    </row>
    <row r="216" spans="1:24" ht="60">
      <c r="A216" s="37" t="s">
        <v>1193</v>
      </c>
      <c r="B216" s="37" t="s">
        <v>818</v>
      </c>
      <c r="C216" s="37" t="s">
        <v>1195</v>
      </c>
      <c r="D216" s="37"/>
      <c r="E216" s="37"/>
      <c r="F216" s="37" t="s">
        <v>257</v>
      </c>
      <c r="G216" s="37"/>
      <c r="H216" s="40" t="s">
        <v>272</v>
      </c>
      <c r="I216" s="36" t="s">
        <v>215</v>
      </c>
      <c r="J216" s="37"/>
      <c r="K216" s="22" t="str">
        <f t="shared" si="4"/>
        <v/>
      </c>
      <c r="L216" s="37"/>
      <c r="M216" s="37"/>
      <c r="N216" s="37"/>
      <c r="O216" s="37"/>
      <c r="P216" s="37"/>
      <c r="Q216" s="37"/>
      <c r="R216" s="37"/>
      <c r="S216" s="37"/>
      <c r="T216" s="37"/>
      <c r="U216" s="37"/>
      <c r="V216" s="37"/>
      <c r="W216" s="37"/>
      <c r="X216" s="37"/>
    </row>
    <row r="217" spans="1:24" ht="30">
      <c r="A217" s="40" t="s">
        <v>1193</v>
      </c>
      <c r="B217" s="40" t="s">
        <v>818</v>
      </c>
      <c r="C217" s="40" t="s">
        <v>274</v>
      </c>
      <c r="D217" s="40"/>
      <c r="E217" s="40"/>
      <c r="F217" s="40" t="s">
        <v>138</v>
      </c>
      <c r="G217" s="40"/>
      <c r="H217" s="40" t="s">
        <v>86</v>
      </c>
      <c r="I217" s="36" t="s">
        <v>215</v>
      </c>
      <c r="J217" s="37"/>
      <c r="K217" s="22" t="str">
        <f t="shared" si="4"/>
        <v>e-Notification;</v>
      </c>
      <c r="L217" s="40"/>
      <c r="M217" s="40"/>
      <c r="N217" s="40"/>
      <c r="O217" s="40" t="s">
        <v>149</v>
      </c>
      <c r="P217" s="40"/>
      <c r="Q217" s="40"/>
      <c r="R217" s="40"/>
      <c r="S217" s="40"/>
      <c r="T217" s="40"/>
      <c r="U217" s="40"/>
      <c r="V217" s="40"/>
      <c r="W217" s="40"/>
      <c r="X217" s="40"/>
    </row>
    <row r="218" spans="1:24" ht="75">
      <c r="A218" s="40" t="s">
        <v>2106</v>
      </c>
      <c r="B218" s="40" t="s">
        <v>2107</v>
      </c>
      <c r="C218" s="40" t="s">
        <v>2108</v>
      </c>
      <c r="D218" s="40" t="s">
        <v>1760</v>
      </c>
      <c r="E218" s="40"/>
      <c r="F218" s="40"/>
      <c r="G218" s="40" t="s">
        <v>2109</v>
      </c>
      <c r="H218" s="40"/>
      <c r="I218" s="36" t="s">
        <v>149</v>
      </c>
      <c r="J218" s="37"/>
      <c r="K218" s="22"/>
      <c r="L218" s="40"/>
      <c r="M218" s="40"/>
      <c r="N218" s="40"/>
      <c r="O218" s="40"/>
      <c r="P218" s="40"/>
      <c r="Q218" s="40"/>
      <c r="R218" s="40"/>
      <c r="S218" s="40"/>
      <c r="T218" s="40"/>
      <c r="U218" s="40"/>
      <c r="V218" s="40"/>
      <c r="W218" s="40"/>
      <c r="X218" s="40"/>
    </row>
    <row r="219" spans="1:24" ht="90">
      <c r="A219" s="40" t="s">
        <v>1196</v>
      </c>
      <c r="B219" s="40" t="s">
        <v>1763</v>
      </c>
      <c r="C219" s="40" t="s">
        <v>1764</v>
      </c>
      <c r="D219" s="40" t="s">
        <v>1760</v>
      </c>
      <c r="E219" s="48" t="s">
        <v>2059</v>
      </c>
      <c r="F219" s="40"/>
      <c r="G219" s="40" t="s">
        <v>1765</v>
      </c>
      <c r="H219" s="40"/>
      <c r="I219" s="36" t="s">
        <v>149</v>
      </c>
      <c r="J219" s="37"/>
      <c r="K219" s="22"/>
      <c r="L219" s="40"/>
      <c r="M219" s="40"/>
      <c r="N219" s="40"/>
      <c r="O219" s="40"/>
      <c r="P219" s="40"/>
      <c r="Q219" s="40"/>
      <c r="R219" s="40"/>
      <c r="S219" s="40"/>
      <c r="T219" s="40"/>
      <c r="U219" s="40"/>
      <c r="V219" s="40"/>
      <c r="W219" s="40"/>
      <c r="X219" s="40"/>
    </row>
    <row r="220" spans="1:24" ht="30">
      <c r="A220" s="40" t="s">
        <v>1196</v>
      </c>
      <c r="B220" s="40" t="s">
        <v>1763</v>
      </c>
      <c r="C220" s="40" t="s">
        <v>1766</v>
      </c>
      <c r="D220" s="40"/>
      <c r="E220" s="48" t="s">
        <v>2059</v>
      </c>
      <c r="F220" s="40"/>
      <c r="G220" s="40"/>
      <c r="H220" s="40"/>
      <c r="I220" s="36" t="s">
        <v>215</v>
      </c>
      <c r="J220" s="37"/>
      <c r="K220" s="22"/>
      <c r="L220" s="40"/>
      <c r="M220" s="40"/>
      <c r="N220" s="40"/>
      <c r="O220" s="40"/>
      <c r="P220" s="40"/>
      <c r="Q220" s="40"/>
      <c r="R220" s="40"/>
      <c r="S220" s="40"/>
      <c r="T220" s="40"/>
      <c r="U220" s="40"/>
      <c r="V220" s="40"/>
      <c r="W220" s="40"/>
      <c r="X220" s="40"/>
    </row>
    <row r="221" spans="1:24" ht="45">
      <c r="A221" s="40" t="s">
        <v>1196</v>
      </c>
      <c r="B221" s="40" t="s">
        <v>1763</v>
      </c>
      <c r="C221" s="40" t="s">
        <v>1767</v>
      </c>
      <c r="D221" s="40"/>
      <c r="E221" s="48" t="s">
        <v>2059</v>
      </c>
      <c r="F221" s="40"/>
      <c r="G221" s="40"/>
      <c r="H221" s="40"/>
      <c r="I221" s="36" t="s">
        <v>215</v>
      </c>
      <c r="J221" s="37"/>
      <c r="K221" s="22"/>
      <c r="L221" s="40"/>
      <c r="M221" s="40"/>
      <c r="N221" s="40"/>
      <c r="O221" s="40"/>
      <c r="P221" s="40"/>
      <c r="Q221" s="40"/>
      <c r="R221" s="40"/>
      <c r="S221" s="40"/>
      <c r="T221" s="40"/>
      <c r="U221" s="40"/>
      <c r="V221" s="40"/>
      <c r="W221" s="40"/>
      <c r="X221" s="40"/>
    </row>
    <row r="222" spans="1:24" ht="75">
      <c r="A222" s="40" t="s">
        <v>1196</v>
      </c>
      <c r="B222" s="40" t="s">
        <v>1763</v>
      </c>
      <c r="C222" s="40" t="s">
        <v>88</v>
      </c>
      <c r="D222" s="40"/>
      <c r="E222" s="48" t="s">
        <v>2059</v>
      </c>
      <c r="F222" s="40" t="s">
        <v>138</v>
      </c>
      <c r="G222" s="40" t="s">
        <v>1197</v>
      </c>
      <c r="H222" s="40" t="s">
        <v>393</v>
      </c>
      <c r="I222" s="40" t="s">
        <v>215</v>
      </c>
      <c r="J222" s="40" t="s">
        <v>150</v>
      </c>
      <c r="K222" s="22" t="str">
        <f t="shared" si="4"/>
        <v>e-Notification; e-Submission;</v>
      </c>
      <c r="L222" s="40"/>
      <c r="M222" s="40"/>
      <c r="N222" s="40"/>
      <c r="O222" s="40" t="s">
        <v>149</v>
      </c>
      <c r="P222" s="40"/>
      <c r="Q222" s="40" t="s">
        <v>149</v>
      </c>
      <c r="R222" s="40"/>
      <c r="S222" s="40"/>
      <c r="T222" s="40"/>
      <c r="U222" s="40"/>
      <c r="V222" s="40"/>
      <c r="W222" s="40"/>
      <c r="X222" s="40"/>
    </row>
    <row r="223" spans="1:24" ht="90">
      <c r="A223" s="40" t="s">
        <v>1198</v>
      </c>
      <c r="B223" s="40" t="s">
        <v>1951</v>
      </c>
      <c r="C223" s="40" t="s">
        <v>1952</v>
      </c>
      <c r="D223" s="40" t="s">
        <v>2166</v>
      </c>
      <c r="E223" s="48" t="s">
        <v>2060</v>
      </c>
      <c r="F223" s="40"/>
      <c r="G223" s="40" t="s">
        <v>1953</v>
      </c>
      <c r="H223" s="40"/>
      <c r="I223" s="40" t="s">
        <v>149</v>
      </c>
      <c r="J223" s="40"/>
      <c r="K223" s="22"/>
      <c r="L223" s="40"/>
      <c r="M223" s="40"/>
      <c r="N223" s="40"/>
      <c r="O223" s="40"/>
      <c r="P223" s="40"/>
      <c r="Q223" s="40"/>
      <c r="R223" s="40"/>
      <c r="S223" s="40"/>
      <c r="T223" s="40"/>
      <c r="U223" s="40"/>
      <c r="V223" s="40"/>
      <c r="W223" s="40"/>
      <c r="X223" s="40"/>
    </row>
    <row r="224" spans="1:24" ht="45">
      <c r="A224" s="40" t="s">
        <v>1198</v>
      </c>
      <c r="B224" s="40" t="s">
        <v>1951</v>
      </c>
      <c r="C224" s="40" t="s">
        <v>1954</v>
      </c>
      <c r="D224" s="40"/>
      <c r="E224" s="48" t="s">
        <v>2060</v>
      </c>
      <c r="F224" s="40" t="s">
        <v>1955</v>
      </c>
      <c r="G224" s="40"/>
      <c r="H224" s="40"/>
      <c r="I224" s="40" t="s">
        <v>215</v>
      </c>
      <c r="J224" s="40"/>
      <c r="K224" s="22"/>
      <c r="L224" s="40"/>
      <c r="M224" s="40"/>
      <c r="N224" s="40"/>
      <c r="O224" s="40"/>
      <c r="P224" s="40"/>
      <c r="Q224" s="40"/>
      <c r="R224" s="40"/>
      <c r="S224" s="40"/>
      <c r="T224" s="40"/>
      <c r="U224" s="40"/>
      <c r="V224" s="40"/>
      <c r="W224" s="40"/>
      <c r="X224" s="40"/>
    </row>
    <row r="225" spans="1:24" ht="30">
      <c r="A225" s="40" t="s">
        <v>1198</v>
      </c>
      <c r="B225" s="40" t="s">
        <v>1951</v>
      </c>
      <c r="C225" s="40" t="s">
        <v>1956</v>
      </c>
      <c r="D225" s="40"/>
      <c r="E225" s="48" t="s">
        <v>2060</v>
      </c>
      <c r="F225" s="40"/>
      <c r="G225" s="40"/>
      <c r="H225" s="40"/>
      <c r="I225" s="40" t="s">
        <v>215</v>
      </c>
      <c r="J225" s="40"/>
      <c r="K225" s="22"/>
      <c r="L225" s="40"/>
      <c r="M225" s="40"/>
      <c r="N225" s="40"/>
      <c r="O225" s="40"/>
      <c r="P225" s="40"/>
      <c r="Q225" s="40"/>
      <c r="R225" s="40"/>
      <c r="S225" s="40"/>
      <c r="T225" s="40"/>
      <c r="U225" s="40"/>
      <c r="V225" s="40"/>
      <c r="W225" s="40"/>
      <c r="X225" s="40"/>
    </row>
    <row r="226" spans="1:24" ht="45">
      <c r="A226" s="40" t="s">
        <v>1198</v>
      </c>
      <c r="B226" s="40" t="s">
        <v>1951</v>
      </c>
      <c r="C226" s="40" t="s">
        <v>1957</v>
      </c>
      <c r="D226" s="40"/>
      <c r="E226" s="48" t="s">
        <v>2060</v>
      </c>
      <c r="F226" s="40" t="s">
        <v>1958</v>
      </c>
      <c r="G226" s="40"/>
      <c r="H226" s="40"/>
      <c r="I226" s="40" t="s">
        <v>215</v>
      </c>
      <c r="J226" s="40"/>
      <c r="K226" s="22"/>
      <c r="L226" s="40"/>
      <c r="M226" s="40"/>
      <c r="N226" s="40"/>
      <c r="O226" s="40"/>
      <c r="P226" s="40"/>
      <c r="Q226" s="40"/>
      <c r="R226" s="40"/>
      <c r="S226" s="40"/>
      <c r="T226" s="40"/>
      <c r="U226" s="40"/>
      <c r="V226" s="40"/>
      <c r="W226" s="40"/>
      <c r="X226" s="40"/>
    </row>
    <row r="227" spans="1:24" ht="90">
      <c r="A227" s="40" t="s">
        <v>1198</v>
      </c>
      <c r="B227" s="40" t="s">
        <v>1951</v>
      </c>
      <c r="C227" s="40" t="s">
        <v>395</v>
      </c>
      <c r="D227" s="40"/>
      <c r="E227" s="48" t="s">
        <v>2060</v>
      </c>
      <c r="F227" s="40" t="s">
        <v>138</v>
      </c>
      <c r="G227" s="40" t="s">
        <v>1199</v>
      </c>
      <c r="H227" s="36" t="s">
        <v>393</v>
      </c>
      <c r="I227" s="40" t="s">
        <v>215</v>
      </c>
      <c r="J227" s="40" t="s">
        <v>1200</v>
      </c>
      <c r="K227" s="22" t="str">
        <f t="shared" si="4"/>
        <v>e-Notification;</v>
      </c>
      <c r="L227" s="40"/>
      <c r="M227" s="40"/>
      <c r="N227" s="40" t="s">
        <v>149</v>
      </c>
      <c r="O227" s="40" t="s">
        <v>149</v>
      </c>
      <c r="P227" s="40"/>
      <c r="Q227" s="40"/>
      <c r="R227" s="40"/>
      <c r="S227" s="40"/>
      <c r="T227" s="40"/>
      <c r="U227" s="40"/>
      <c r="V227" s="40"/>
      <c r="W227" s="40"/>
      <c r="X227" s="40"/>
    </row>
    <row r="228" spans="1:24" ht="90">
      <c r="A228" s="36" t="s">
        <v>1198</v>
      </c>
      <c r="B228" s="40" t="s">
        <v>1951</v>
      </c>
      <c r="C228" s="36" t="s">
        <v>1201</v>
      </c>
      <c r="D228" s="36"/>
      <c r="E228" s="48" t="s">
        <v>2060</v>
      </c>
      <c r="F228" s="36" t="s">
        <v>207</v>
      </c>
      <c r="G228" s="36" t="s">
        <v>1202</v>
      </c>
      <c r="H228" s="36" t="s">
        <v>393</v>
      </c>
      <c r="I228" s="36" t="s">
        <v>215</v>
      </c>
      <c r="J228" s="36"/>
      <c r="K228" s="22" t="str">
        <f t="shared" si="4"/>
        <v/>
      </c>
      <c r="L228" s="37"/>
      <c r="M228" s="37"/>
      <c r="N228" s="37"/>
      <c r="O228" s="37"/>
      <c r="P228" s="37"/>
      <c r="Q228" s="37"/>
      <c r="R228" s="37"/>
      <c r="S228" s="37"/>
      <c r="T228" s="37"/>
      <c r="U228" s="37"/>
      <c r="V228" s="37"/>
      <c r="W228" s="37"/>
      <c r="X228" s="37"/>
    </row>
    <row r="229" spans="1:24" ht="30">
      <c r="A229" s="36" t="s">
        <v>1198</v>
      </c>
      <c r="B229" s="40" t="s">
        <v>1951</v>
      </c>
      <c r="C229" s="36" t="s">
        <v>1203</v>
      </c>
      <c r="D229" s="36"/>
      <c r="E229" s="48" t="s">
        <v>2060</v>
      </c>
      <c r="F229" s="36" t="s">
        <v>307</v>
      </c>
      <c r="G229" s="36"/>
      <c r="H229" s="36" t="s">
        <v>393</v>
      </c>
      <c r="I229" s="36" t="s">
        <v>215</v>
      </c>
      <c r="J229" s="36"/>
      <c r="K229" s="22" t="str">
        <f t="shared" si="4"/>
        <v/>
      </c>
      <c r="L229" s="37"/>
      <c r="M229" s="37"/>
      <c r="N229" s="37"/>
      <c r="O229" s="37"/>
      <c r="P229" s="37"/>
      <c r="Q229" s="37"/>
      <c r="R229" s="37"/>
      <c r="S229" s="37"/>
      <c r="T229" s="37"/>
      <c r="U229" s="37"/>
      <c r="V229" s="37"/>
      <c r="W229" s="37"/>
      <c r="X229" s="37"/>
    </row>
    <row r="230" spans="1:24" ht="165">
      <c r="A230" s="36" t="s">
        <v>1198</v>
      </c>
      <c r="B230" s="40" t="s">
        <v>1951</v>
      </c>
      <c r="C230" s="36" t="s">
        <v>1204</v>
      </c>
      <c r="D230" s="36"/>
      <c r="E230" s="48" t="s">
        <v>2060</v>
      </c>
      <c r="F230" s="36" t="s">
        <v>207</v>
      </c>
      <c r="G230" s="36" t="s">
        <v>1205</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1951</v>
      </c>
      <c r="C231" s="36" t="s">
        <v>1206</v>
      </c>
      <c r="D231" s="36"/>
      <c r="E231" s="48" t="s">
        <v>2060</v>
      </c>
      <c r="F231" s="36" t="s">
        <v>257</v>
      </c>
      <c r="G231" s="36"/>
      <c r="H231" s="37" t="s">
        <v>393</v>
      </c>
      <c r="I231" s="36" t="s">
        <v>215</v>
      </c>
      <c r="J231" s="36"/>
      <c r="K231" s="22" t="str">
        <f t="shared" si="4"/>
        <v/>
      </c>
      <c r="L231" s="37"/>
      <c r="M231" s="37"/>
      <c r="N231" s="37"/>
      <c r="O231" s="37"/>
      <c r="P231" s="37"/>
      <c r="Q231" s="37"/>
      <c r="R231" s="37"/>
      <c r="S231" s="37"/>
      <c r="T231" s="37"/>
      <c r="U231" s="37"/>
      <c r="V231" s="37"/>
      <c r="W231" s="37"/>
      <c r="X231" s="37"/>
    </row>
    <row r="232" spans="1:24" ht="45">
      <c r="A232" s="36" t="s">
        <v>1198</v>
      </c>
      <c r="B232" s="40" t="s">
        <v>1951</v>
      </c>
      <c r="C232" s="36" t="s">
        <v>1959</v>
      </c>
      <c r="D232" s="36"/>
      <c r="E232" s="48" t="s">
        <v>2060</v>
      </c>
      <c r="F232" s="36"/>
      <c r="G232" s="36"/>
      <c r="H232" s="37"/>
      <c r="I232" s="36" t="s">
        <v>215</v>
      </c>
      <c r="J232" s="36"/>
      <c r="K232" s="22"/>
      <c r="L232" s="37"/>
      <c r="M232" s="37"/>
      <c r="N232" s="37"/>
      <c r="O232" s="37"/>
      <c r="P232" s="37"/>
      <c r="Q232" s="37"/>
      <c r="R232" s="37"/>
      <c r="S232" s="37"/>
      <c r="T232" s="37"/>
      <c r="U232" s="37"/>
      <c r="V232" s="37"/>
      <c r="W232" s="37"/>
      <c r="X232" s="37"/>
    </row>
    <row r="233" spans="1:24" ht="45">
      <c r="A233" s="40" t="s">
        <v>1207</v>
      </c>
      <c r="B233" s="40" t="s">
        <v>834</v>
      </c>
      <c r="C233" s="25" t="s">
        <v>1208</v>
      </c>
      <c r="D233" s="25"/>
      <c r="E233" s="25"/>
      <c r="F233" s="40" t="s">
        <v>257</v>
      </c>
      <c r="G233" s="40"/>
      <c r="H233" s="40" t="s">
        <v>809</v>
      </c>
      <c r="I233" s="40" t="s">
        <v>149</v>
      </c>
      <c r="J233" s="40" t="s">
        <v>1061</v>
      </c>
      <c r="K233" s="22" t="str">
        <f t="shared" si="4"/>
        <v>e-Notification;</v>
      </c>
      <c r="L233" s="40"/>
      <c r="M233" s="40"/>
      <c r="N233" s="40"/>
      <c r="O233" s="40" t="s">
        <v>149</v>
      </c>
      <c r="P233" s="40"/>
      <c r="Q233" s="40"/>
      <c r="R233" s="40"/>
      <c r="S233" s="40"/>
      <c r="T233" s="40"/>
      <c r="U233" s="40"/>
      <c r="V233" s="40"/>
      <c r="W233" s="40"/>
      <c r="X233" s="40"/>
    </row>
    <row r="234" spans="1:24" ht="30">
      <c r="A234" s="37" t="s">
        <v>1207</v>
      </c>
      <c r="B234" s="37" t="s">
        <v>834</v>
      </c>
      <c r="C234" s="37" t="s">
        <v>1208</v>
      </c>
      <c r="D234" s="37"/>
      <c r="E234" s="37"/>
      <c r="F234" s="37" t="s">
        <v>307</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30">
      <c r="A235" s="37" t="s">
        <v>1207</v>
      </c>
      <c r="B235" s="37" t="s">
        <v>834</v>
      </c>
      <c r="C235" s="37" t="s">
        <v>1821</v>
      </c>
      <c r="D235" s="37"/>
      <c r="E235" s="37"/>
      <c r="F235" s="37" t="s">
        <v>425</v>
      </c>
      <c r="G235" s="37"/>
      <c r="H235" s="37" t="s">
        <v>393</v>
      </c>
      <c r="I235" s="36" t="s">
        <v>215</v>
      </c>
      <c r="J235" s="37"/>
      <c r="K235" s="22" t="str">
        <f t="shared" si="4"/>
        <v/>
      </c>
      <c r="L235" s="37"/>
      <c r="M235" s="37"/>
      <c r="N235" s="37"/>
      <c r="O235" s="37"/>
      <c r="P235" s="37"/>
      <c r="Q235" s="37"/>
      <c r="R235" s="37"/>
      <c r="S235" s="37"/>
      <c r="T235" s="37"/>
      <c r="U235" s="37"/>
      <c r="V235" s="37"/>
      <c r="W235" s="37"/>
      <c r="X235" s="37"/>
    </row>
    <row r="236" spans="1:24" ht="90">
      <c r="A236" s="37" t="s">
        <v>1207</v>
      </c>
      <c r="B236" s="37" t="s">
        <v>834</v>
      </c>
      <c r="C236" s="37" t="s">
        <v>1822</v>
      </c>
      <c r="D236" s="37"/>
      <c r="E236" s="37"/>
      <c r="F236" s="37" t="s">
        <v>207</v>
      </c>
      <c r="G236" s="37" t="s">
        <v>1205</v>
      </c>
      <c r="H236" s="40" t="s">
        <v>393</v>
      </c>
      <c r="I236" s="36" t="s">
        <v>215</v>
      </c>
      <c r="J236" s="37"/>
      <c r="K236" s="22" t="str">
        <f t="shared" si="4"/>
        <v/>
      </c>
      <c r="L236" s="37"/>
      <c r="M236" s="37"/>
      <c r="N236" s="37"/>
      <c r="O236" s="37"/>
      <c r="P236" s="37"/>
      <c r="Q236" s="37"/>
      <c r="R236" s="37"/>
      <c r="S236" s="37"/>
      <c r="T236" s="37"/>
      <c r="U236" s="37"/>
      <c r="V236" s="37"/>
      <c r="W236" s="37"/>
      <c r="X236" s="37"/>
    </row>
    <row r="237" spans="1:24" ht="45">
      <c r="A237" s="40" t="s">
        <v>1209</v>
      </c>
      <c r="B237" s="40" t="s">
        <v>2007</v>
      </c>
      <c r="C237" s="40" t="s">
        <v>1768</v>
      </c>
      <c r="D237" s="40"/>
      <c r="E237" s="40"/>
      <c r="F237" s="40" t="s">
        <v>138</v>
      </c>
      <c r="G237" s="40"/>
      <c r="H237" s="37" t="s">
        <v>809</v>
      </c>
      <c r="I237" s="40" t="s">
        <v>149</v>
      </c>
      <c r="J237" s="40" t="s">
        <v>150</v>
      </c>
      <c r="K237" s="22" t="str">
        <f t="shared" si="4"/>
        <v>e-Notification; e-Submission;</v>
      </c>
      <c r="L237" s="40"/>
      <c r="M237" s="40"/>
      <c r="N237" s="40"/>
      <c r="O237" s="40" t="s">
        <v>149</v>
      </c>
      <c r="P237" s="40"/>
      <c r="Q237" s="40" t="s">
        <v>149</v>
      </c>
      <c r="R237" s="40"/>
      <c r="S237" s="40"/>
      <c r="T237" s="40"/>
      <c r="U237" s="40"/>
      <c r="V237" s="40"/>
      <c r="W237" s="40"/>
      <c r="X237" s="40"/>
    </row>
    <row r="238" spans="1:24" ht="90">
      <c r="A238" s="37" t="s">
        <v>1209</v>
      </c>
      <c r="B238" s="37" t="s">
        <v>2007</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105">
      <c r="A239" s="37" t="s">
        <v>1209</v>
      </c>
      <c r="B239" s="37" t="s">
        <v>2007</v>
      </c>
      <c r="C239" s="37" t="s">
        <v>1212</v>
      </c>
      <c r="D239" s="37"/>
      <c r="E239" s="37"/>
      <c r="F239" s="37" t="s">
        <v>207</v>
      </c>
      <c r="G239" s="37" t="s">
        <v>1213</v>
      </c>
      <c r="H239" s="37" t="s">
        <v>809</v>
      </c>
      <c r="I239" s="36" t="s">
        <v>215</v>
      </c>
      <c r="J239" s="37"/>
      <c r="K239" s="22" t="str">
        <f t="shared" si="4"/>
        <v/>
      </c>
      <c r="L239" s="37"/>
      <c r="M239" s="37"/>
      <c r="N239" s="37"/>
      <c r="O239" s="37"/>
      <c r="P239" s="37"/>
      <c r="Q239" s="37"/>
      <c r="R239" s="37"/>
      <c r="S239" s="37"/>
      <c r="T239" s="37"/>
      <c r="U239" s="37"/>
      <c r="V239" s="37"/>
      <c r="W239" s="37"/>
      <c r="X239" s="37"/>
    </row>
    <row r="240" spans="1:24" ht="75">
      <c r="A240" s="37" t="s">
        <v>1209</v>
      </c>
      <c r="B240" s="37" t="s">
        <v>2007</v>
      </c>
      <c r="C240" s="37" t="s">
        <v>1769</v>
      </c>
      <c r="D240" s="37"/>
      <c r="E240" s="37"/>
      <c r="F240" s="37" t="s">
        <v>207</v>
      </c>
      <c r="G240" s="37" t="s">
        <v>994</v>
      </c>
      <c r="H240" s="40" t="s">
        <v>403</v>
      </c>
      <c r="I240" s="36" t="s">
        <v>215</v>
      </c>
      <c r="J240" s="37"/>
      <c r="K240" s="22" t="str">
        <f t="shared" si="4"/>
        <v/>
      </c>
      <c r="L240" s="37"/>
      <c r="M240" s="37"/>
      <c r="N240" s="37"/>
      <c r="O240" s="37"/>
      <c r="P240" s="37"/>
      <c r="Q240" s="37"/>
      <c r="R240" s="37"/>
      <c r="S240" s="37"/>
      <c r="T240" s="37"/>
      <c r="U240" s="37"/>
      <c r="V240" s="37"/>
      <c r="W240" s="37"/>
      <c r="X240" s="37"/>
    </row>
    <row r="241" spans="1:24" ht="45">
      <c r="A241" s="40" t="s">
        <v>1214</v>
      </c>
      <c r="B241" s="40" t="s">
        <v>857</v>
      </c>
      <c r="C241" s="40" t="s">
        <v>404</v>
      </c>
      <c r="D241" s="40"/>
      <c r="E241" s="40"/>
      <c r="F241" s="40" t="s">
        <v>138</v>
      </c>
      <c r="G241" s="40"/>
      <c r="H241" s="37" t="s">
        <v>403</v>
      </c>
      <c r="I241" s="40" t="s">
        <v>149</v>
      </c>
      <c r="J241" s="40" t="s">
        <v>150</v>
      </c>
      <c r="K241" s="22" t="str">
        <f t="shared" si="4"/>
        <v>e-Notification; e-Ordering;</v>
      </c>
      <c r="L241" s="40"/>
      <c r="M241" s="40"/>
      <c r="N241" s="40" t="s">
        <v>149</v>
      </c>
      <c r="O241" s="40" t="s">
        <v>149</v>
      </c>
      <c r="P241" s="40"/>
      <c r="Q241" s="40"/>
      <c r="R241" s="40"/>
      <c r="S241" s="40"/>
      <c r="T241" s="40"/>
      <c r="U241" s="40" t="s">
        <v>149</v>
      </c>
      <c r="V241" s="40"/>
      <c r="W241" s="40"/>
      <c r="X241" s="40"/>
    </row>
    <row r="242" spans="1:24" ht="30">
      <c r="A242" s="37" t="s">
        <v>1214</v>
      </c>
      <c r="B242" s="37" t="s">
        <v>857</v>
      </c>
      <c r="C242" s="37" t="s">
        <v>1215</v>
      </c>
      <c r="D242" s="37"/>
      <c r="E242" s="37"/>
      <c r="F242" s="37" t="s">
        <v>257</v>
      </c>
      <c r="G242" s="37"/>
      <c r="H242" s="40" t="s">
        <v>407</v>
      </c>
      <c r="I242" s="36" t="s">
        <v>215</v>
      </c>
      <c r="J242" s="37"/>
      <c r="K242" s="22" t="str">
        <f t="shared" si="4"/>
        <v/>
      </c>
      <c r="L242" s="37"/>
      <c r="M242" s="37"/>
      <c r="N242" s="37"/>
      <c r="O242" s="37"/>
      <c r="P242" s="37"/>
      <c r="Q242" s="37"/>
      <c r="R242" s="37"/>
      <c r="S242" s="37"/>
      <c r="T242" s="37"/>
      <c r="U242" s="37"/>
      <c r="V242" s="37"/>
      <c r="W242" s="37"/>
      <c r="X242" s="37"/>
    </row>
    <row r="243" spans="1:24" ht="45">
      <c r="A243" s="40" t="s">
        <v>1216</v>
      </c>
      <c r="B243" s="40" t="s">
        <v>860</v>
      </c>
      <c r="C243" s="40" t="s">
        <v>409</v>
      </c>
      <c r="D243" s="40"/>
      <c r="E243" s="40"/>
      <c r="F243" s="40" t="s">
        <v>138</v>
      </c>
      <c r="G243" s="40"/>
      <c r="H243" s="36" t="s">
        <v>407</v>
      </c>
      <c r="I243" s="40" t="s">
        <v>149</v>
      </c>
      <c r="J243" s="40" t="s">
        <v>150</v>
      </c>
      <c r="K243" s="22" t="str">
        <f t="shared" si="4"/>
        <v>e-Notification; e-Payment;</v>
      </c>
      <c r="L243" s="40"/>
      <c r="M243" s="40"/>
      <c r="N243" s="40" t="s">
        <v>149</v>
      </c>
      <c r="O243" s="40" t="s">
        <v>149</v>
      </c>
      <c r="P243" s="40"/>
      <c r="Q243" s="40"/>
      <c r="R243" s="40"/>
      <c r="S243" s="40"/>
      <c r="T243" s="40"/>
      <c r="U243" s="40"/>
      <c r="V243" s="40"/>
      <c r="W243" s="40"/>
      <c r="X243" s="40" t="s">
        <v>149</v>
      </c>
    </row>
    <row r="244" spans="1:24" ht="30">
      <c r="A244" s="36" t="s">
        <v>1216</v>
      </c>
      <c r="B244" s="36" t="s">
        <v>860</v>
      </c>
      <c r="C244" s="36" t="s">
        <v>1217</v>
      </c>
      <c r="D244" s="36"/>
      <c r="E244" s="36"/>
      <c r="F244" s="36" t="s">
        <v>257</v>
      </c>
      <c r="G244" s="36"/>
      <c r="H244" s="25" t="s">
        <v>159</v>
      </c>
      <c r="I244" s="36" t="s">
        <v>215</v>
      </c>
      <c r="J244" s="36"/>
      <c r="K244" s="22" t="str">
        <f t="shared" si="4"/>
        <v/>
      </c>
      <c r="L244" s="37"/>
      <c r="M244" s="37"/>
      <c r="N244" s="37"/>
      <c r="O244" s="37"/>
      <c r="P244" s="37"/>
      <c r="Q244" s="37"/>
      <c r="R244" s="37"/>
      <c r="S244" s="37"/>
      <c r="T244" s="37"/>
      <c r="U244" s="37"/>
      <c r="V244" s="37"/>
      <c r="W244" s="37"/>
      <c r="X244" s="37"/>
    </row>
    <row r="245" spans="1:24" ht="45">
      <c r="A245" s="25" t="s">
        <v>1218</v>
      </c>
      <c r="B245" s="25" t="s">
        <v>160</v>
      </c>
      <c r="C245" s="25" t="s">
        <v>161</v>
      </c>
      <c r="D245" s="25"/>
      <c r="E245" s="25"/>
      <c r="F245" s="40" t="s">
        <v>138</v>
      </c>
      <c r="G245" s="25" t="s">
        <v>1219</v>
      </c>
      <c r="H245" s="36" t="s">
        <v>159</v>
      </c>
      <c r="I245" s="40" t="s">
        <v>149</v>
      </c>
      <c r="J245" s="40" t="s">
        <v>573</v>
      </c>
      <c r="K245" s="22" t="str">
        <f t="shared" si="4"/>
        <v>e-Notification; e-Submission;</v>
      </c>
      <c r="L245" s="40"/>
      <c r="M245" s="40"/>
      <c r="N245" s="40"/>
      <c r="O245" s="40" t="s">
        <v>149</v>
      </c>
      <c r="P245" s="40"/>
      <c r="Q245" s="40" t="s">
        <v>149</v>
      </c>
      <c r="R245" s="40"/>
      <c r="S245" s="40"/>
      <c r="T245" s="40"/>
      <c r="U245" s="40"/>
      <c r="V245" s="40"/>
      <c r="W245" s="40"/>
      <c r="X245" s="40"/>
    </row>
    <row r="246" spans="1:24" ht="15">
      <c r="A246" s="36" t="s">
        <v>1218</v>
      </c>
      <c r="B246" s="36" t="s">
        <v>160</v>
      </c>
      <c r="C246" s="36" t="s">
        <v>1220</v>
      </c>
      <c r="D246" s="36"/>
      <c r="E246" s="36"/>
      <c r="F246" s="36" t="s">
        <v>307</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30">
      <c r="A247" s="36" t="s">
        <v>1218</v>
      </c>
      <c r="B247" s="36" t="s">
        <v>160</v>
      </c>
      <c r="C247" s="36" t="s">
        <v>1823</v>
      </c>
      <c r="D247" s="36"/>
      <c r="E247" s="36"/>
      <c r="F247" s="36" t="s">
        <v>425</v>
      </c>
      <c r="G247" s="36"/>
      <c r="H247" s="36" t="s">
        <v>159</v>
      </c>
      <c r="I247" s="36" t="s">
        <v>215</v>
      </c>
      <c r="J247" s="36"/>
      <c r="K247" s="22" t="str">
        <f t="shared" si="4"/>
        <v/>
      </c>
      <c r="L247" s="37"/>
      <c r="M247" s="37"/>
      <c r="N247" s="37"/>
      <c r="O247" s="37"/>
      <c r="P247" s="37"/>
      <c r="Q247" s="37"/>
      <c r="R247" s="37"/>
      <c r="S247" s="37"/>
      <c r="T247" s="37"/>
      <c r="U247" s="37"/>
      <c r="V247" s="37"/>
      <c r="W247" s="37"/>
      <c r="X247" s="37"/>
    </row>
    <row r="248" spans="1:24" ht="75">
      <c r="A248" s="36" t="s">
        <v>1218</v>
      </c>
      <c r="B248" s="36" t="s">
        <v>160</v>
      </c>
      <c r="C248" s="36" t="s">
        <v>1221</v>
      </c>
      <c r="D248" s="36"/>
      <c r="E248" s="36"/>
      <c r="F248" s="36" t="s">
        <v>207</v>
      </c>
      <c r="G248" s="36" t="s">
        <v>1222</v>
      </c>
      <c r="H248" s="40" t="s">
        <v>73</v>
      </c>
      <c r="I248" s="36" t="s">
        <v>215</v>
      </c>
      <c r="J248" s="36"/>
      <c r="K248" s="22" t="str">
        <f t="shared" si="4"/>
        <v/>
      </c>
      <c r="L248" s="37"/>
      <c r="M248" s="37"/>
      <c r="N248" s="37"/>
      <c r="O248" s="37"/>
      <c r="P248" s="37"/>
      <c r="Q248" s="37"/>
      <c r="R248" s="37"/>
      <c r="S248" s="37"/>
      <c r="T248" s="37"/>
      <c r="U248" s="37"/>
      <c r="V248" s="37"/>
      <c r="W248" s="37"/>
      <c r="X248" s="37"/>
    </row>
    <row r="249" spans="1:24" ht="45">
      <c r="A249" s="40" t="s">
        <v>1223</v>
      </c>
      <c r="B249" s="40" t="s">
        <v>874</v>
      </c>
      <c r="C249" s="40" t="s">
        <v>1770</v>
      </c>
      <c r="D249" s="40"/>
      <c r="E249" s="40"/>
      <c r="F249" s="40" t="s">
        <v>138</v>
      </c>
      <c r="G249" s="40"/>
      <c r="H249" s="37" t="s">
        <v>73</v>
      </c>
      <c r="I249" s="40" t="s">
        <v>149</v>
      </c>
      <c r="J249" s="40" t="s">
        <v>150</v>
      </c>
      <c r="K249" s="22" t="str">
        <f t="shared" si="4"/>
        <v>e-Notification;</v>
      </c>
      <c r="L249" s="40"/>
      <c r="M249" s="40"/>
      <c r="N249" s="40"/>
      <c r="O249" s="40" t="s">
        <v>149</v>
      </c>
      <c r="P249" s="40"/>
      <c r="Q249" s="40"/>
      <c r="R249" s="40"/>
      <c r="S249" s="40"/>
      <c r="T249" s="40"/>
      <c r="U249" s="40"/>
      <c r="V249" s="40"/>
      <c r="W249" s="40"/>
      <c r="X249" s="40"/>
    </row>
    <row r="250" spans="1:24" ht="30">
      <c r="A250" s="37" t="s">
        <v>1223</v>
      </c>
      <c r="B250" s="37" t="s">
        <v>874</v>
      </c>
      <c r="C250" s="37" t="s">
        <v>1224</v>
      </c>
      <c r="D250" s="37"/>
      <c r="E250" s="37"/>
      <c r="F250" s="37" t="s">
        <v>1225</v>
      </c>
      <c r="G250" s="37"/>
      <c r="H250" s="40" t="s">
        <v>755</v>
      </c>
      <c r="I250" s="36" t="s">
        <v>215</v>
      </c>
      <c r="J250" s="37"/>
      <c r="K250" s="22" t="str">
        <f t="shared" si="4"/>
        <v/>
      </c>
      <c r="L250" s="37"/>
      <c r="M250" s="37"/>
      <c r="N250" s="37"/>
      <c r="O250" s="37"/>
      <c r="P250" s="37"/>
      <c r="Q250" s="37"/>
      <c r="R250" s="37"/>
      <c r="S250" s="37"/>
      <c r="T250" s="37"/>
      <c r="U250" s="37"/>
      <c r="V250" s="37"/>
      <c r="W250" s="37"/>
      <c r="X250" s="37"/>
    </row>
    <row r="251" spans="1:24" ht="45">
      <c r="A251" s="40" t="s">
        <v>1226</v>
      </c>
      <c r="B251" s="40" t="s">
        <v>756</v>
      </c>
      <c r="C251" s="40" t="s">
        <v>757</v>
      </c>
      <c r="D251" s="40"/>
      <c r="E251" s="40"/>
      <c r="F251" s="40" t="s">
        <v>138</v>
      </c>
      <c r="G251" s="40" t="s">
        <v>1227</v>
      </c>
      <c r="H251" s="37" t="s">
        <v>755</v>
      </c>
      <c r="I251" s="40" t="s">
        <v>149</v>
      </c>
      <c r="J251" s="40" t="s">
        <v>911</v>
      </c>
      <c r="K251" s="22" t="str">
        <f t="shared" si="4"/>
        <v/>
      </c>
      <c r="L251" s="40"/>
      <c r="M251" s="40"/>
      <c r="N251" s="40"/>
      <c r="O251" s="40"/>
      <c r="P251" s="40"/>
      <c r="Q251" s="40"/>
      <c r="R251" s="40"/>
      <c r="S251" s="40"/>
      <c r="T251" s="40"/>
      <c r="U251" s="40"/>
      <c r="V251" s="40"/>
      <c r="W251" s="40"/>
      <c r="X251" s="40"/>
    </row>
    <row r="252" spans="1:24" ht="105">
      <c r="A252" s="37" t="s">
        <v>1226</v>
      </c>
      <c r="B252" s="37" t="s">
        <v>756</v>
      </c>
      <c r="C252" s="37" t="s">
        <v>1771</v>
      </c>
      <c r="D252" s="37"/>
      <c r="E252" s="37"/>
      <c r="F252" s="37" t="s">
        <v>271</v>
      </c>
      <c r="G252" s="28" t="s">
        <v>1228</v>
      </c>
      <c r="H252" s="40" t="s">
        <v>562</v>
      </c>
      <c r="I252" s="36" t="s">
        <v>215</v>
      </c>
      <c r="J252" s="37"/>
      <c r="K252" s="22" t="str">
        <f t="shared" si="4"/>
        <v/>
      </c>
      <c r="L252" s="37"/>
      <c r="M252" s="37"/>
      <c r="N252" s="37"/>
      <c r="O252" s="37"/>
      <c r="P252" s="37"/>
      <c r="Q252" s="37"/>
      <c r="R252" s="37"/>
      <c r="S252" s="37"/>
      <c r="T252" s="37"/>
      <c r="U252" s="37"/>
      <c r="V252" s="37"/>
      <c r="W252" s="37"/>
      <c r="X252" s="37"/>
    </row>
    <row r="253" spans="1:24" ht="75">
      <c r="A253" s="40" t="s">
        <v>1229</v>
      </c>
      <c r="B253" s="40" t="s">
        <v>563</v>
      </c>
      <c r="C253" s="40" t="s">
        <v>564</v>
      </c>
      <c r="D253" s="40"/>
      <c r="E253" s="40"/>
      <c r="F253" s="40" t="s">
        <v>138</v>
      </c>
      <c r="G253" s="40" t="s">
        <v>1230</v>
      </c>
      <c r="H253" s="37" t="s">
        <v>562</v>
      </c>
      <c r="I253" s="40" t="s">
        <v>149</v>
      </c>
      <c r="J253" s="40" t="s">
        <v>573</v>
      </c>
      <c r="K253" s="22" t="str">
        <f t="shared" si="4"/>
        <v/>
      </c>
      <c r="L253" s="40"/>
      <c r="M253" s="40"/>
      <c r="N253" s="40"/>
      <c r="O253" s="40"/>
      <c r="P253" s="40"/>
      <c r="Q253" s="40"/>
      <c r="R253" s="40"/>
      <c r="S253" s="40"/>
      <c r="T253" s="40"/>
      <c r="U253" s="40"/>
      <c r="V253" s="40"/>
      <c r="W253" s="40"/>
      <c r="X253" s="40"/>
    </row>
    <row r="254" spans="1:24" ht="195">
      <c r="A254" s="37" t="s">
        <v>1229</v>
      </c>
      <c r="B254" s="37" t="s">
        <v>563</v>
      </c>
      <c r="C254" s="37" t="s">
        <v>1231</v>
      </c>
      <c r="D254" s="37"/>
      <c r="E254" s="37"/>
      <c r="F254" s="37" t="s">
        <v>396</v>
      </c>
      <c r="G254" s="37" t="s">
        <v>1232</v>
      </c>
      <c r="H254" s="37" t="s">
        <v>562</v>
      </c>
      <c r="I254" s="36" t="s">
        <v>215</v>
      </c>
      <c r="J254" s="37"/>
      <c r="K254" s="22" t="str">
        <f t="shared" si="4"/>
        <v/>
      </c>
      <c r="L254" s="37"/>
      <c r="M254" s="37"/>
      <c r="N254" s="37"/>
      <c r="O254" s="37"/>
      <c r="P254" s="37"/>
      <c r="Q254" s="37"/>
      <c r="R254" s="37"/>
      <c r="S254" s="37"/>
      <c r="T254" s="37"/>
      <c r="U254" s="37"/>
      <c r="V254" s="37"/>
      <c r="W254" s="37"/>
      <c r="X254" s="37"/>
    </row>
    <row r="255" spans="1:24" ht="165">
      <c r="A255" s="37" t="s">
        <v>1229</v>
      </c>
      <c r="B255" s="37" t="s">
        <v>563</v>
      </c>
      <c r="C255" s="37" t="s">
        <v>1367</v>
      </c>
      <c r="D255" s="37"/>
      <c r="E255" s="37"/>
      <c r="F255" s="37" t="s">
        <v>396</v>
      </c>
      <c r="G255" s="37" t="s">
        <v>1233</v>
      </c>
      <c r="H255" s="37" t="s">
        <v>562</v>
      </c>
      <c r="I255" s="36" t="s">
        <v>215</v>
      </c>
      <c r="J255" s="37"/>
      <c r="K255" s="22" t="str">
        <f t="shared" si="4"/>
        <v/>
      </c>
      <c r="L255" s="37"/>
      <c r="M255" s="37"/>
      <c r="N255" s="37"/>
      <c r="O255" s="37"/>
      <c r="P255" s="37"/>
      <c r="Q255" s="37"/>
      <c r="R255" s="37"/>
      <c r="S255" s="37"/>
      <c r="T255" s="37"/>
      <c r="U255" s="37"/>
      <c r="V255" s="37"/>
      <c r="W255" s="37"/>
      <c r="X255" s="37"/>
    </row>
    <row r="256" spans="1:24" ht="45">
      <c r="A256" s="37" t="s">
        <v>1229</v>
      </c>
      <c r="B256" s="37" t="s">
        <v>563</v>
      </c>
      <c r="C256" s="37" t="s">
        <v>1824</v>
      </c>
      <c r="D256" s="37"/>
      <c r="E256" s="37"/>
      <c r="F256" s="37" t="s">
        <v>307</v>
      </c>
      <c r="G256" s="37"/>
      <c r="H256" s="40" t="s">
        <v>751</v>
      </c>
      <c r="I256" s="36" t="s">
        <v>215</v>
      </c>
      <c r="J256" s="37"/>
      <c r="K256" s="22" t="str">
        <f t="shared" si="4"/>
        <v/>
      </c>
      <c r="L256" s="37"/>
      <c r="M256" s="37"/>
      <c r="N256" s="37"/>
      <c r="O256" s="37"/>
      <c r="P256" s="37"/>
      <c r="Q256" s="37"/>
      <c r="R256" s="37"/>
      <c r="S256" s="37"/>
      <c r="T256" s="37"/>
      <c r="U256" s="37"/>
      <c r="V256" s="37"/>
      <c r="W256" s="37"/>
      <c r="X256" s="37"/>
    </row>
    <row r="257" spans="1:24" ht="15">
      <c r="A257" s="37" t="s">
        <v>2121</v>
      </c>
      <c r="B257" s="37" t="s">
        <v>2110</v>
      </c>
      <c r="C257" s="37"/>
      <c r="D257" s="37"/>
      <c r="E257" s="37">
        <v>87</v>
      </c>
      <c r="F257" s="37"/>
      <c r="G257" s="37"/>
      <c r="H257" s="40"/>
      <c r="I257" s="36"/>
      <c r="J257" s="37"/>
      <c r="K257" s="22"/>
      <c r="L257" s="37"/>
      <c r="M257" s="37"/>
      <c r="N257" s="37"/>
      <c r="O257" s="37"/>
      <c r="P257" s="37"/>
      <c r="Q257" s="37"/>
      <c r="R257" s="37"/>
      <c r="S257" s="37"/>
      <c r="T257" s="37"/>
      <c r="U257" s="37"/>
      <c r="V257" s="37"/>
      <c r="W257" s="37"/>
      <c r="X257" s="37"/>
    </row>
    <row r="258" spans="1:24" ht="45">
      <c r="A258" s="40" t="s">
        <v>1234</v>
      </c>
      <c r="B258" s="40" t="s">
        <v>752</v>
      </c>
      <c r="C258" s="40" t="s">
        <v>753</v>
      </c>
      <c r="D258" s="40"/>
      <c r="E258" s="40"/>
      <c r="F258" s="40" t="s">
        <v>138</v>
      </c>
      <c r="G258" s="40" t="s">
        <v>1227</v>
      </c>
      <c r="H258" s="37" t="s">
        <v>751</v>
      </c>
      <c r="I258" s="40" t="s">
        <v>149</v>
      </c>
      <c r="J258" s="40" t="s">
        <v>911</v>
      </c>
      <c r="K258" s="22" t="str">
        <f t="shared" si="4"/>
        <v xml:space="preserve"> e-Evaluation;</v>
      </c>
      <c r="L258" s="40"/>
      <c r="M258" s="40"/>
      <c r="N258" s="40"/>
      <c r="O258" s="40"/>
      <c r="P258" s="40"/>
      <c r="Q258" s="40"/>
      <c r="R258" s="40" t="s">
        <v>149</v>
      </c>
      <c r="S258" s="40"/>
      <c r="T258" s="40"/>
      <c r="U258" s="40"/>
      <c r="V258" s="40"/>
      <c r="W258" s="40"/>
      <c r="X258" s="40"/>
    </row>
    <row r="259" spans="1:24" ht="120">
      <c r="A259" s="37" t="s">
        <v>1234</v>
      </c>
      <c r="B259" s="37" t="s">
        <v>752</v>
      </c>
      <c r="C259" s="37" t="s">
        <v>1825</v>
      </c>
      <c r="D259" s="37"/>
      <c r="E259" s="37"/>
      <c r="F259" s="37" t="s">
        <v>271</v>
      </c>
      <c r="G259" s="28" t="s">
        <v>1228</v>
      </c>
      <c r="H259" s="40" t="s">
        <v>558</v>
      </c>
      <c r="I259" s="36" t="s">
        <v>215</v>
      </c>
      <c r="J259" s="37"/>
      <c r="K259" s="22" t="str">
        <f t="shared" si="4"/>
        <v/>
      </c>
      <c r="L259" s="37"/>
      <c r="M259" s="37"/>
      <c r="N259" s="37"/>
      <c r="O259" s="37"/>
      <c r="P259" s="37"/>
      <c r="Q259" s="37"/>
      <c r="R259" s="37"/>
      <c r="S259" s="37"/>
      <c r="T259" s="37"/>
      <c r="U259" s="37"/>
      <c r="V259" s="37"/>
      <c r="W259" s="37"/>
      <c r="X259" s="37"/>
    </row>
    <row r="260" spans="1:24" ht="195">
      <c r="A260" s="36" t="s">
        <v>1235</v>
      </c>
      <c r="B260" s="36" t="s">
        <v>559</v>
      </c>
      <c r="C260" s="36" t="s">
        <v>1231</v>
      </c>
      <c r="D260" s="36"/>
      <c r="E260" s="36"/>
      <c r="F260" s="36" t="s">
        <v>396</v>
      </c>
      <c r="G260" s="36" t="s">
        <v>1232</v>
      </c>
      <c r="H260" s="36" t="s">
        <v>558</v>
      </c>
      <c r="I260" s="40" t="s">
        <v>149</v>
      </c>
      <c r="J260" s="40" t="s">
        <v>573</v>
      </c>
      <c r="K260" s="22" t="str">
        <f t="shared" si="4"/>
        <v/>
      </c>
      <c r="L260" s="37"/>
      <c r="M260" s="37"/>
      <c r="N260" s="37"/>
      <c r="O260" s="37"/>
      <c r="P260" s="37"/>
      <c r="Q260" s="37"/>
      <c r="R260" s="37"/>
      <c r="S260" s="37"/>
      <c r="T260" s="37"/>
      <c r="U260" s="37"/>
      <c r="V260" s="37"/>
      <c r="W260" s="37"/>
      <c r="X260" s="37"/>
    </row>
    <row r="261" spans="1:24" ht="60">
      <c r="A261" s="40" t="s">
        <v>1235</v>
      </c>
      <c r="B261" s="40" t="s">
        <v>559</v>
      </c>
      <c r="C261" s="40" t="s">
        <v>560</v>
      </c>
      <c r="D261" s="40"/>
      <c r="E261" s="40"/>
      <c r="F261" s="40" t="s">
        <v>138</v>
      </c>
      <c r="G261" s="40" t="s">
        <v>1230</v>
      </c>
      <c r="H261" s="36" t="s">
        <v>558</v>
      </c>
      <c r="I261" s="36" t="s">
        <v>215</v>
      </c>
      <c r="J261" s="37"/>
      <c r="K261" s="22" t="str">
        <f t="shared" si="4"/>
        <v>e-Notification; e-Evaluation;</v>
      </c>
      <c r="L261" s="40"/>
      <c r="M261" s="40"/>
      <c r="N261" s="40"/>
      <c r="O261" s="40" t="s">
        <v>149</v>
      </c>
      <c r="P261" s="40"/>
      <c r="Q261" s="40"/>
      <c r="R261" s="40" t="s">
        <v>149</v>
      </c>
      <c r="S261" s="40"/>
      <c r="T261" s="40"/>
      <c r="U261" s="40"/>
      <c r="V261" s="40"/>
      <c r="W261" s="40"/>
      <c r="X261" s="40"/>
    </row>
    <row r="262" spans="1:24" ht="165">
      <c r="A262" s="36" t="s">
        <v>1235</v>
      </c>
      <c r="B262" s="36" t="s">
        <v>559</v>
      </c>
      <c r="C262" s="36" t="s">
        <v>1367</v>
      </c>
      <c r="D262" s="36"/>
      <c r="E262" s="36"/>
      <c r="F262" s="36" t="s">
        <v>396</v>
      </c>
      <c r="G262" s="36" t="s">
        <v>1233</v>
      </c>
      <c r="H262" s="36" t="s">
        <v>558</v>
      </c>
      <c r="I262" s="36" t="s">
        <v>215</v>
      </c>
      <c r="J262" s="36"/>
      <c r="K262" s="22" t="str">
        <f t="shared" si="4"/>
        <v/>
      </c>
      <c r="L262" s="37"/>
      <c r="M262" s="37"/>
      <c r="N262" s="37"/>
      <c r="O262" s="37"/>
      <c r="P262" s="37"/>
      <c r="Q262" s="37"/>
      <c r="R262" s="37"/>
      <c r="S262" s="37"/>
      <c r="T262" s="37"/>
      <c r="U262" s="37"/>
      <c r="V262" s="37"/>
      <c r="W262" s="37"/>
      <c r="X262" s="37"/>
    </row>
    <row r="263" spans="1:24" ht="45">
      <c r="A263" s="36" t="s">
        <v>1235</v>
      </c>
      <c r="B263" s="36" t="s">
        <v>559</v>
      </c>
      <c r="C263" s="36" t="s">
        <v>1826</v>
      </c>
      <c r="D263" s="36"/>
      <c r="E263" s="36"/>
      <c r="F263" s="36" t="s">
        <v>307</v>
      </c>
      <c r="G263" s="36"/>
      <c r="H263" s="37" t="s">
        <v>1236</v>
      </c>
      <c r="I263" s="36" t="s">
        <v>215</v>
      </c>
      <c r="J263" s="36"/>
      <c r="K263" s="22" t="str">
        <f t="shared" si="4"/>
        <v/>
      </c>
      <c r="L263" s="37"/>
      <c r="M263" s="37"/>
      <c r="N263" s="37"/>
      <c r="O263" s="37"/>
      <c r="P263" s="37"/>
      <c r="Q263" s="37"/>
      <c r="R263" s="37"/>
      <c r="S263" s="37"/>
      <c r="T263" s="37"/>
      <c r="U263" s="37"/>
      <c r="V263" s="37"/>
      <c r="W263" s="37"/>
      <c r="X263" s="37"/>
    </row>
    <row r="264" spans="1:24" ht="120">
      <c r="A264" s="37" t="s">
        <v>1234</v>
      </c>
      <c r="B264" s="37" t="s">
        <v>2061</v>
      </c>
      <c r="C264" s="37" t="s">
        <v>1237</v>
      </c>
      <c r="D264" s="37"/>
      <c r="E264" s="37"/>
      <c r="F264" s="37" t="s">
        <v>207</v>
      </c>
      <c r="G264" s="37" t="s">
        <v>1238</v>
      </c>
      <c r="H264" s="40" t="s">
        <v>19</v>
      </c>
      <c r="I264" s="36" t="s">
        <v>215</v>
      </c>
      <c r="J264" s="36"/>
      <c r="K264" s="22" t="str">
        <f t="shared" si="4"/>
        <v/>
      </c>
      <c r="L264" s="37"/>
      <c r="M264" s="37"/>
      <c r="N264" s="37"/>
      <c r="O264" s="37"/>
      <c r="P264" s="37"/>
      <c r="Q264" s="37"/>
      <c r="R264" s="37"/>
      <c r="S264" s="37"/>
      <c r="T264" s="37"/>
      <c r="U264" s="37"/>
      <c r="V264" s="37"/>
      <c r="W264" s="37"/>
      <c r="X264" s="37"/>
    </row>
    <row r="265" spans="1:24" ht="102">
      <c r="A265" s="40" t="s">
        <v>1239</v>
      </c>
      <c r="B265" s="40" t="s">
        <v>20</v>
      </c>
      <c r="C265" s="40" t="s">
        <v>22</v>
      </c>
      <c r="D265" s="40"/>
      <c r="E265" s="40"/>
      <c r="F265" s="40" t="s">
        <v>138</v>
      </c>
      <c r="G265" s="40"/>
      <c r="H265" s="40" t="s">
        <v>242</v>
      </c>
      <c r="I265" s="40" t="s">
        <v>149</v>
      </c>
      <c r="J265" s="40" t="s">
        <v>150</v>
      </c>
      <c r="K265" s="22" t="str">
        <f t="shared" si="4"/>
        <v>e-Notification; e-Access; e-Submission; e-Evaluation; e-Awarding; e-Request; e-Ordering; e-Fulfiltment; e-Invoicing; e-Payment;</v>
      </c>
      <c r="L265" s="40" t="s">
        <v>149</v>
      </c>
      <c r="M265" s="40" t="s">
        <v>215</v>
      </c>
      <c r="N265" s="40" t="s">
        <v>215</v>
      </c>
      <c r="O265" s="40" t="s">
        <v>149</v>
      </c>
      <c r="P265" s="40" t="s">
        <v>149</v>
      </c>
      <c r="Q265" s="40" t="s">
        <v>149</v>
      </c>
      <c r="R265" s="40" t="s">
        <v>149</v>
      </c>
      <c r="S265" s="40" t="s">
        <v>149</v>
      </c>
      <c r="T265" s="40" t="s">
        <v>149</v>
      </c>
      <c r="U265" s="40" t="s">
        <v>149</v>
      </c>
      <c r="V265" s="40" t="s">
        <v>149</v>
      </c>
      <c r="W265" s="40" t="s">
        <v>149</v>
      </c>
      <c r="X265" s="40" t="s">
        <v>149</v>
      </c>
    </row>
    <row r="266" spans="1:24" ht="60">
      <c r="A266" s="25" t="s">
        <v>1240</v>
      </c>
      <c r="B266" s="40" t="s">
        <v>243</v>
      </c>
      <c r="C266" s="40" t="s">
        <v>245</v>
      </c>
      <c r="D266" s="40"/>
      <c r="E266" s="40"/>
      <c r="F266" s="40" t="s">
        <v>138</v>
      </c>
      <c r="G266" s="40" t="s">
        <v>1057</v>
      </c>
      <c r="H266" s="37" t="s">
        <v>242</v>
      </c>
      <c r="I266" s="40" t="s">
        <v>149</v>
      </c>
      <c r="J266" s="40" t="s">
        <v>1014</v>
      </c>
      <c r="K266" s="22" t="str">
        <f t="shared" si="4"/>
        <v>e-Notification;</v>
      </c>
      <c r="L266" s="40" t="s">
        <v>149</v>
      </c>
      <c r="M266" s="40" t="s">
        <v>215</v>
      </c>
      <c r="N266" s="40" t="s">
        <v>149</v>
      </c>
      <c r="O266" s="40" t="s">
        <v>149</v>
      </c>
      <c r="P266" s="40"/>
      <c r="Q266" s="40"/>
      <c r="R266" s="40"/>
      <c r="S266" s="40"/>
      <c r="T266" s="40"/>
      <c r="U266" s="40"/>
      <c r="V266" s="40"/>
      <c r="W266" s="40"/>
      <c r="X266" s="40"/>
    </row>
    <row r="267" spans="1:24" ht="30">
      <c r="A267" s="37" t="s">
        <v>1240</v>
      </c>
      <c r="B267" s="37" t="s">
        <v>243</v>
      </c>
      <c r="C267" s="37" t="s">
        <v>1827</v>
      </c>
      <c r="D267" s="37"/>
      <c r="E267" s="37"/>
      <c r="F267" s="37" t="s">
        <v>307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30">
      <c r="A268" s="37" t="s">
        <v>1240</v>
      </c>
      <c r="B268" s="37" t="s">
        <v>243</v>
      </c>
      <c r="C268" s="37" t="s">
        <v>1241</v>
      </c>
      <c r="D268" s="37"/>
      <c r="E268" s="37"/>
      <c r="F268" s="37" t="s">
        <v>257</v>
      </c>
      <c r="G268" s="37"/>
      <c r="H268" s="37" t="s">
        <v>242</v>
      </c>
      <c r="I268" s="36" t="s">
        <v>215</v>
      </c>
      <c r="J268" s="37"/>
      <c r="K268" s="22" t="str">
        <f t="shared" si="4"/>
        <v/>
      </c>
      <c r="L268" s="37"/>
      <c r="M268" s="37"/>
      <c r="N268" s="37"/>
      <c r="O268" s="37"/>
      <c r="P268" s="37"/>
      <c r="Q268" s="37"/>
      <c r="R268" s="37"/>
      <c r="S268" s="37"/>
      <c r="T268" s="37"/>
      <c r="U268" s="37"/>
      <c r="V268" s="37"/>
      <c r="W268" s="37"/>
      <c r="X268" s="37"/>
    </row>
    <row r="269" spans="1:24" ht="90">
      <c r="A269" s="37" t="s">
        <v>1240</v>
      </c>
      <c r="B269" s="37" t="s">
        <v>243</v>
      </c>
      <c r="C269" s="37" t="s">
        <v>1828</v>
      </c>
      <c r="D269" s="37"/>
      <c r="E269" s="37"/>
      <c r="F269" s="37" t="s">
        <v>207</v>
      </c>
      <c r="G269" s="37" t="s">
        <v>1242</v>
      </c>
      <c r="H269" s="25" t="s">
        <v>210</v>
      </c>
      <c r="I269" s="36" t="s">
        <v>215</v>
      </c>
      <c r="J269" s="37"/>
      <c r="K269" s="22" t="str">
        <f t="shared" si="4"/>
        <v/>
      </c>
      <c r="L269" s="37"/>
      <c r="M269" s="37"/>
      <c r="N269" s="37"/>
      <c r="O269" s="37"/>
      <c r="P269" s="37"/>
      <c r="Q269" s="37"/>
      <c r="R269" s="37"/>
      <c r="S269" s="37"/>
      <c r="T269" s="37"/>
      <c r="U269" s="37"/>
      <c r="V269" s="37"/>
      <c r="W269" s="37"/>
      <c r="X269" s="37"/>
    </row>
    <row r="270" spans="1:24" ht="30">
      <c r="A270" s="37" t="s">
        <v>1129</v>
      </c>
      <c r="B270" s="37" t="s">
        <v>1708</v>
      </c>
      <c r="C270" s="37" t="s">
        <v>1829</v>
      </c>
      <c r="D270" s="37" t="s">
        <v>1699</v>
      </c>
      <c r="E270" s="50" t="s">
        <v>2062</v>
      </c>
      <c r="F270" s="37"/>
      <c r="G270" s="37" t="s">
        <v>1709</v>
      </c>
      <c r="H270" s="25"/>
      <c r="I270" s="36" t="s">
        <v>149</v>
      </c>
      <c r="J270" s="37"/>
      <c r="K270" s="22"/>
      <c r="L270" s="37"/>
      <c r="M270" s="37"/>
      <c r="N270" s="37"/>
      <c r="O270" s="37"/>
      <c r="P270" s="37"/>
      <c r="Q270" s="37"/>
      <c r="R270" s="37"/>
      <c r="S270" s="37"/>
      <c r="T270" s="37"/>
      <c r="U270" s="37"/>
      <c r="V270" s="37"/>
      <c r="W270" s="37"/>
      <c r="X270" s="37"/>
    </row>
    <row r="271" spans="1:24" ht="60">
      <c r="A271" s="37" t="s">
        <v>1129</v>
      </c>
      <c r="B271" s="37" t="s">
        <v>1708</v>
      </c>
      <c r="C271" s="37" t="s">
        <v>709</v>
      </c>
      <c r="D271" s="37"/>
      <c r="E271" s="50" t="s">
        <v>2062</v>
      </c>
      <c r="F271" s="37" t="s">
        <v>138</v>
      </c>
      <c r="G271" s="37" t="s">
        <v>928</v>
      </c>
      <c r="H271" s="25" t="s">
        <v>708</v>
      </c>
      <c r="I271" s="36" t="s">
        <v>215</v>
      </c>
      <c r="J271" s="37" t="s">
        <v>1130</v>
      </c>
      <c r="K271" s="22" t="s">
        <v>1705</v>
      </c>
      <c r="L271" s="37"/>
      <c r="M271" s="37"/>
      <c r="N271" s="37"/>
      <c r="O271" s="37" t="s">
        <v>149</v>
      </c>
      <c r="P271" s="37"/>
      <c r="Q271" s="37"/>
      <c r="R271" s="37"/>
      <c r="S271" s="37"/>
      <c r="T271" s="37"/>
      <c r="U271" s="37"/>
      <c r="V271" s="37"/>
      <c r="W271" s="37"/>
      <c r="X271" s="37"/>
    </row>
    <row r="272" spans="1:24" ht="30">
      <c r="A272" s="37" t="s">
        <v>1129</v>
      </c>
      <c r="B272" s="37" t="s">
        <v>1708</v>
      </c>
      <c r="C272" s="37" t="s">
        <v>1830</v>
      </c>
      <c r="D272" s="37"/>
      <c r="E272" s="50" t="s">
        <v>2062</v>
      </c>
      <c r="F272" s="37" t="s">
        <v>307</v>
      </c>
      <c r="G272" s="37"/>
      <c r="H272" s="25" t="s">
        <v>787</v>
      </c>
      <c r="I272" s="36" t="s">
        <v>215</v>
      </c>
      <c r="J272" s="37"/>
      <c r="K272" s="22" t="s">
        <v>1689</v>
      </c>
      <c r="L272" s="37"/>
      <c r="M272" s="37"/>
      <c r="N272" s="37"/>
      <c r="O272" s="37"/>
      <c r="P272" s="37"/>
      <c r="Q272" s="37"/>
      <c r="R272" s="37"/>
      <c r="S272" s="37"/>
      <c r="T272" s="37"/>
      <c r="U272" s="37"/>
      <c r="V272" s="37"/>
      <c r="W272" s="37"/>
      <c r="X272" s="37"/>
    </row>
    <row r="273" spans="1:24" ht="45">
      <c r="A273" s="25" t="s">
        <v>1243</v>
      </c>
      <c r="B273" s="25" t="s">
        <v>211</v>
      </c>
      <c r="C273" s="25" t="s">
        <v>212</v>
      </c>
      <c r="D273" s="25"/>
      <c r="E273" s="25"/>
      <c r="F273" s="40" t="s">
        <v>138</v>
      </c>
      <c r="G273" s="25"/>
      <c r="H273" s="36" t="s">
        <v>210</v>
      </c>
      <c r="I273" s="40" t="s">
        <v>149</v>
      </c>
      <c r="J273" s="40" t="s">
        <v>150</v>
      </c>
      <c r="K273" s="22" t="str">
        <f t="shared" si="4"/>
        <v>e-Notification;</v>
      </c>
      <c r="L273" s="40" t="s">
        <v>149</v>
      </c>
      <c r="M273" s="40"/>
      <c r="N273" s="40"/>
      <c r="O273" s="40" t="s">
        <v>149</v>
      </c>
      <c r="P273" s="40"/>
      <c r="Q273" s="40"/>
      <c r="R273" s="40"/>
      <c r="S273" s="40"/>
      <c r="T273" s="40"/>
      <c r="U273" s="40"/>
      <c r="V273" s="40"/>
      <c r="W273" s="40"/>
      <c r="X273" s="40"/>
    </row>
    <row r="274" spans="1:24" ht="30">
      <c r="A274" s="36" t="s">
        <v>1243</v>
      </c>
      <c r="B274" s="36" t="s">
        <v>211</v>
      </c>
      <c r="C274" s="36" t="s">
        <v>1831</v>
      </c>
      <c r="D274" s="36"/>
      <c r="E274" s="36"/>
      <c r="F274" s="36" t="s">
        <v>307</v>
      </c>
      <c r="G274" s="36"/>
      <c r="H274" s="36" t="s">
        <v>210</v>
      </c>
      <c r="I274" s="36" t="s">
        <v>215</v>
      </c>
      <c r="J274" s="36"/>
      <c r="K274" s="22" t="str">
        <f t="shared" si="4"/>
        <v/>
      </c>
      <c r="L274" s="37"/>
      <c r="M274" s="37"/>
      <c r="N274" s="37"/>
      <c r="O274" s="37"/>
      <c r="P274" s="37"/>
      <c r="Q274" s="37"/>
      <c r="R274" s="37"/>
      <c r="S274" s="37"/>
      <c r="T274" s="37"/>
      <c r="U274" s="37"/>
      <c r="V274" s="37"/>
      <c r="W274" s="37"/>
      <c r="X274" s="37"/>
    </row>
    <row r="275" spans="1:24" ht="60">
      <c r="A275" s="36" t="s">
        <v>1243</v>
      </c>
      <c r="B275" s="36" t="s">
        <v>211</v>
      </c>
      <c r="C275" s="36" t="s">
        <v>1244</v>
      </c>
      <c r="D275" s="36"/>
      <c r="E275" s="36"/>
      <c r="F275" s="36" t="s">
        <v>207</v>
      </c>
      <c r="G275" s="36" t="s">
        <v>1245</v>
      </c>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1243</v>
      </c>
      <c r="B276" s="36" t="s">
        <v>211</v>
      </c>
      <c r="C276" s="36" t="s">
        <v>1241</v>
      </c>
      <c r="D276" s="36"/>
      <c r="E276" s="36"/>
      <c r="F276" s="36" t="s">
        <v>257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30">
      <c r="A277" s="36" t="s">
        <v>1243</v>
      </c>
      <c r="B277" s="36" t="s">
        <v>211</v>
      </c>
      <c r="C277" s="36" t="s">
        <v>1246</v>
      </c>
      <c r="D277" s="36"/>
      <c r="E277" s="36"/>
      <c r="F277" s="36" t="s">
        <v>271</v>
      </c>
      <c r="G277" s="36"/>
      <c r="H277" s="40"/>
      <c r="I277" s="36" t="s">
        <v>215</v>
      </c>
      <c r="J277" s="36"/>
      <c r="K277" s="22" t="str">
        <f t="shared" si="4"/>
        <v/>
      </c>
      <c r="L277" s="37"/>
      <c r="M277" s="37"/>
      <c r="N277" s="37"/>
      <c r="O277" s="37"/>
      <c r="P277" s="37"/>
      <c r="Q277" s="37"/>
      <c r="R277" s="37"/>
      <c r="S277" s="37"/>
      <c r="T277" s="37"/>
      <c r="U277" s="37"/>
      <c r="V277" s="37"/>
      <c r="W277" s="37"/>
      <c r="X277" s="37"/>
    </row>
    <row r="278" spans="1:24" ht="45">
      <c r="A278" s="40" t="s">
        <v>1247</v>
      </c>
      <c r="B278" s="40" t="s">
        <v>936</v>
      </c>
      <c r="C278" s="40" t="s">
        <v>1248</v>
      </c>
      <c r="D278" s="40"/>
      <c r="E278" s="40"/>
      <c r="F278" s="40" t="s">
        <v>138</v>
      </c>
      <c r="G278" s="40" t="s">
        <v>1249</v>
      </c>
      <c r="H278" s="36"/>
      <c r="I278" s="40" t="s">
        <v>149</v>
      </c>
      <c r="J278" s="40" t="s">
        <v>573</v>
      </c>
      <c r="K278" s="22" t="str">
        <f t="shared" si="4"/>
        <v>e-Notification;</v>
      </c>
      <c r="L278" s="40" t="s">
        <v>149</v>
      </c>
      <c r="M278" s="40"/>
      <c r="N278" s="40"/>
      <c r="O278" s="40" t="s">
        <v>149</v>
      </c>
      <c r="P278" s="40"/>
      <c r="Q278" s="40"/>
      <c r="R278" s="40"/>
      <c r="S278" s="40"/>
      <c r="T278" s="40"/>
      <c r="U278" s="40"/>
      <c r="V278" s="40"/>
      <c r="W278" s="40"/>
      <c r="X278" s="40"/>
    </row>
    <row r="279" spans="1:24" ht="90">
      <c r="A279" s="36" t="s">
        <v>1247</v>
      </c>
      <c r="B279" s="36" t="s">
        <v>936</v>
      </c>
      <c r="C279" s="36" t="s">
        <v>1828</v>
      </c>
      <c r="D279" s="36"/>
      <c r="E279" s="36"/>
      <c r="F279" s="36" t="s">
        <v>207</v>
      </c>
      <c r="G279" s="36" t="s">
        <v>1242</v>
      </c>
      <c r="H279" s="40" t="s">
        <v>324</v>
      </c>
      <c r="I279" s="36" t="s">
        <v>215</v>
      </c>
      <c r="J279" s="36"/>
      <c r="K279" s="22" t="str">
        <f t="shared" si="4"/>
        <v/>
      </c>
      <c r="L279" s="37"/>
      <c r="M279" s="37"/>
      <c r="N279" s="37"/>
      <c r="O279" s="37"/>
      <c r="P279" s="37"/>
      <c r="Q279" s="37"/>
      <c r="R279" s="37"/>
      <c r="S279" s="37"/>
      <c r="T279" s="37"/>
      <c r="U279" s="37"/>
      <c r="V279" s="37"/>
      <c r="W279" s="37"/>
      <c r="X279" s="37"/>
    </row>
    <row r="280" spans="1:24" ht="90">
      <c r="A280" s="40" t="s">
        <v>1250</v>
      </c>
      <c r="B280" s="40" t="s">
        <v>942</v>
      </c>
      <c r="C280" s="25" t="s">
        <v>326</v>
      </c>
      <c r="D280" s="25"/>
      <c r="E280" s="25"/>
      <c r="F280" s="40" t="s">
        <v>138</v>
      </c>
      <c r="G280" s="40" t="s">
        <v>1251</v>
      </c>
      <c r="H280" s="36" t="s">
        <v>324</v>
      </c>
      <c r="I280" s="40" t="s">
        <v>149</v>
      </c>
      <c r="J280" s="40" t="s">
        <v>1252</v>
      </c>
      <c r="K280" s="22" t="str">
        <f t="shared" si="4"/>
        <v>e-Notification;</v>
      </c>
      <c r="L280" s="40"/>
      <c r="M280" s="40"/>
      <c r="N280" s="40"/>
      <c r="O280" s="40" t="s">
        <v>149</v>
      </c>
      <c r="P280" s="40"/>
      <c r="Q280" s="40"/>
      <c r="R280" s="40"/>
      <c r="S280" s="40"/>
      <c r="T280" s="40"/>
      <c r="U280" s="40"/>
      <c r="V280" s="40"/>
      <c r="W280" s="40"/>
      <c r="X280" s="40"/>
    </row>
    <row r="281" spans="1:24" ht="30">
      <c r="A281" s="36" t="s">
        <v>1250</v>
      </c>
      <c r="B281" s="36" t="s">
        <v>942</v>
      </c>
      <c r="C281" s="36" t="s">
        <v>1253</v>
      </c>
      <c r="D281" s="36"/>
      <c r="E281" s="36"/>
      <c r="F281" s="36" t="s">
        <v>307</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30">
      <c r="A282" s="36" t="s">
        <v>1250</v>
      </c>
      <c r="B282" s="36" t="s">
        <v>942</v>
      </c>
      <c r="C282" s="36" t="s">
        <v>1832</v>
      </c>
      <c r="D282" s="36"/>
      <c r="E282" s="36"/>
      <c r="F282" s="36" t="s">
        <v>425</v>
      </c>
      <c r="G282" s="36"/>
      <c r="H282" s="36" t="s">
        <v>324</v>
      </c>
      <c r="I282" s="36" t="s">
        <v>215</v>
      </c>
      <c r="J282" s="36"/>
      <c r="K282" s="22" t="str">
        <f t="shared" si="4"/>
        <v/>
      </c>
      <c r="L282" s="37"/>
      <c r="M282" s="37"/>
      <c r="N282" s="37"/>
      <c r="O282" s="37"/>
      <c r="P282" s="37"/>
      <c r="Q282" s="37"/>
      <c r="R282" s="37"/>
      <c r="S282" s="37"/>
      <c r="T282" s="37"/>
      <c r="U282" s="37"/>
      <c r="V282" s="37"/>
      <c r="W282" s="37"/>
      <c r="X282" s="37"/>
    </row>
    <row r="283" spans="1:24" ht="180">
      <c r="A283" s="36" t="s">
        <v>1250</v>
      </c>
      <c r="B283" s="36" t="s">
        <v>942</v>
      </c>
      <c r="C283" s="36" t="s">
        <v>1254</v>
      </c>
      <c r="D283" s="36"/>
      <c r="E283" s="36"/>
      <c r="F283" s="36" t="s">
        <v>207</v>
      </c>
      <c r="G283" s="36" t="s">
        <v>1255</v>
      </c>
      <c r="H283" s="40" t="s">
        <v>329</v>
      </c>
      <c r="I283" s="36" t="s">
        <v>215</v>
      </c>
      <c r="J283" s="36"/>
      <c r="K283" s="22" t="str">
        <f t="shared" si="4"/>
        <v/>
      </c>
      <c r="L283" s="37"/>
      <c r="M283" s="37"/>
      <c r="N283" s="37"/>
      <c r="O283" s="37"/>
      <c r="P283" s="37"/>
      <c r="Q283" s="37"/>
      <c r="R283" s="37"/>
      <c r="S283" s="37"/>
      <c r="T283" s="37"/>
      <c r="U283" s="37"/>
      <c r="V283" s="37"/>
      <c r="W283" s="37"/>
      <c r="X283" s="37"/>
    </row>
    <row r="284" spans="1:24" ht="45">
      <c r="A284" s="40" t="s">
        <v>1250</v>
      </c>
      <c r="B284" s="40" t="s">
        <v>942</v>
      </c>
      <c r="C284" s="25" t="s">
        <v>331</v>
      </c>
      <c r="D284" s="25"/>
      <c r="E284" s="25"/>
      <c r="F284" s="40" t="s">
        <v>271</v>
      </c>
      <c r="G284" s="25"/>
      <c r="H284" s="36" t="s">
        <v>1256</v>
      </c>
      <c r="I284" s="40" t="s">
        <v>215</v>
      </c>
      <c r="J284" s="40" t="s">
        <v>1257</v>
      </c>
      <c r="K284" s="22" t="str">
        <f t="shared" si="4"/>
        <v>e-Notification;</v>
      </c>
      <c r="L284" s="40"/>
      <c r="M284" s="40"/>
      <c r="N284" s="40"/>
      <c r="O284" s="40" t="s">
        <v>149</v>
      </c>
      <c r="P284" s="40"/>
      <c r="Q284" s="40"/>
      <c r="R284" s="40"/>
      <c r="S284" s="40"/>
      <c r="T284" s="40"/>
      <c r="U284" s="40"/>
      <c r="V284" s="40"/>
      <c r="W284" s="40"/>
      <c r="X284" s="40"/>
    </row>
    <row r="285" spans="1:24" ht="30">
      <c r="A285" s="36" t="s">
        <v>1250</v>
      </c>
      <c r="B285" s="36" t="s">
        <v>942</v>
      </c>
      <c r="C285" s="36" t="s">
        <v>1258</v>
      </c>
      <c r="D285" s="36"/>
      <c r="E285" s="36"/>
      <c r="F285" s="36" t="s">
        <v>257</v>
      </c>
      <c r="G285" s="36"/>
      <c r="H285" s="36" t="s">
        <v>1256</v>
      </c>
      <c r="I285" s="36" t="s">
        <v>215</v>
      </c>
      <c r="J285" s="36"/>
      <c r="K285" s="22" t="str">
        <f t="shared" si="4"/>
        <v/>
      </c>
      <c r="L285" s="37"/>
      <c r="M285" s="37"/>
      <c r="N285" s="37"/>
      <c r="O285" s="37"/>
      <c r="P285" s="37"/>
      <c r="Q285" s="37"/>
      <c r="R285" s="37"/>
      <c r="S285" s="37"/>
      <c r="T285" s="37"/>
      <c r="U285" s="37"/>
      <c r="V285" s="37"/>
      <c r="W285" s="37"/>
      <c r="X285" s="37"/>
    </row>
    <row r="286" spans="1:24" ht="45">
      <c r="A286" s="36" t="s">
        <v>1250</v>
      </c>
      <c r="B286" s="36" t="s">
        <v>942</v>
      </c>
      <c r="C286" s="36" t="s">
        <v>1258</v>
      </c>
      <c r="D286" s="36"/>
      <c r="E286" s="36"/>
      <c r="F286" s="36" t="s">
        <v>271</v>
      </c>
      <c r="G286" s="36" t="s">
        <v>1259</v>
      </c>
      <c r="H286" s="36" t="s">
        <v>1256</v>
      </c>
      <c r="I286" s="36" t="s">
        <v>215</v>
      </c>
      <c r="J286" s="36"/>
      <c r="K286" s="22" t="str">
        <f t="shared" si="4"/>
        <v/>
      </c>
      <c r="L286" s="37"/>
      <c r="M286" s="37"/>
      <c r="N286" s="37"/>
      <c r="O286" s="37"/>
      <c r="P286" s="37"/>
      <c r="Q286" s="37"/>
      <c r="R286" s="37"/>
      <c r="S286" s="37"/>
      <c r="T286" s="37"/>
      <c r="U286" s="37"/>
      <c r="V286" s="37"/>
      <c r="W286" s="37"/>
      <c r="X286" s="37"/>
    </row>
    <row r="287" spans="1:24" ht="45">
      <c r="A287" s="36" t="s">
        <v>1250</v>
      </c>
      <c r="B287" s="36" t="s">
        <v>942</v>
      </c>
      <c r="C287" s="36" t="s">
        <v>331</v>
      </c>
      <c r="D287" s="36"/>
      <c r="E287" s="36"/>
      <c r="F287" s="36" t="s">
        <v>271</v>
      </c>
      <c r="G287" s="36" t="s">
        <v>1259</v>
      </c>
      <c r="H287" s="36" t="s">
        <v>324</v>
      </c>
      <c r="I287" s="36" t="s">
        <v>215</v>
      </c>
      <c r="J287" s="36"/>
      <c r="K287" s="22" t="str">
        <f t="shared" si="4"/>
        <v/>
      </c>
      <c r="L287" s="37"/>
      <c r="M287" s="37"/>
      <c r="N287" s="37"/>
      <c r="O287" s="37"/>
      <c r="P287" s="37"/>
      <c r="Q287" s="37"/>
      <c r="R287" s="37"/>
      <c r="S287" s="37"/>
      <c r="T287" s="37"/>
      <c r="U287" s="37"/>
      <c r="V287" s="37"/>
      <c r="W287" s="37"/>
      <c r="X287" s="37"/>
    </row>
    <row r="288" spans="1:24" ht="90">
      <c r="A288" s="36" t="s">
        <v>1250</v>
      </c>
      <c r="B288" s="36" t="s">
        <v>942</v>
      </c>
      <c r="C288" s="36" t="s">
        <v>1260</v>
      </c>
      <c r="D288" s="36"/>
      <c r="E288" s="36"/>
      <c r="F288" s="36" t="s">
        <v>1261</v>
      </c>
      <c r="G288" s="29" t="s">
        <v>1262</v>
      </c>
      <c r="H288" s="40" t="s">
        <v>531</v>
      </c>
      <c r="I288" s="36" t="s">
        <v>215</v>
      </c>
      <c r="J288" s="36"/>
      <c r="K288" s="22" t="str">
        <f t="shared" si="4"/>
        <v/>
      </c>
      <c r="L288" s="37"/>
      <c r="M288" s="37"/>
      <c r="N288" s="37"/>
      <c r="O288" s="37"/>
      <c r="P288" s="37"/>
      <c r="Q288" s="37"/>
      <c r="R288" s="37"/>
      <c r="S288" s="37"/>
      <c r="T288" s="37"/>
      <c r="U288" s="37"/>
      <c r="V288" s="37"/>
      <c r="W288" s="37"/>
      <c r="X288" s="37"/>
    </row>
    <row r="289" spans="1:24" ht="15">
      <c r="A289" s="40" t="s">
        <v>2122</v>
      </c>
      <c r="B289" s="40" t="s">
        <v>947</v>
      </c>
      <c r="C289" s="40"/>
      <c r="D289" s="40"/>
      <c r="E289" s="40"/>
      <c r="F289" s="40"/>
      <c r="G289" s="40"/>
      <c r="H289" s="40"/>
      <c r="I289" s="40" t="s">
        <v>149</v>
      </c>
      <c r="J289" s="40"/>
      <c r="K289" s="22"/>
      <c r="L289" s="40"/>
      <c r="M289" s="40"/>
      <c r="N289" s="40"/>
      <c r="O289" s="40"/>
      <c r="P289" s="40"/>
      <c r="Q289" s="40"/>
      <c r="R289" s="40"/>
      <c r="S289" s="40"/>
      <c r="T289" s="40"/>
      <c r="U289" s="40"/>
      <c r="V289" s="40"/>
      <c r="W289" s="40"/>
      <c r="X289" s="40"/>
    </row>
    <row r="290" spans="1:24" ht="45">
      <c r="A290" s="40" t="s">
        <v>1263</v>
      </c>
      <c r="B290" s="40" t="s">
        <v>532</v>
      </c>
      <c r="C290" s="40" t="s">
        <v>533</v>
      </c>
      <c r="D290" s="40"/>
      <c r="E290" s="40"/>
      <c r="F290" s="40" t="s">
        <v>138</v>
      </c>
      <c r="G290" s="40"/>
      <c r="H290" s="40" t="s">
        <v>342</v>
      </c>
      <c r="I290" s="40" t="s">
        <v>149</v>
      </c>
      <c r="J290" s="40" t="s">
        <v>150</v>
      </c>
      <c r="K290" s="22" t="str">
        <f>CONCATENATE(IF(O290="YES","e-Notification;",""),IF(P290="YES"," e-Access;",""),IF(Q290="YES"," e-Submission;",""),IF(R290="YES"," e-Evaluation;",""),IF(S290="YES"," e-Awarding;",""),IF(T290="YES"," e-Request;",""),IF(U290="YES"," e-Ordering;",""),IF(V290="YES"," e-Fulfiltment;",""),IF(W290="YES"," e-Invoicing;",""),IF(X290="YES"," e-Payment;",""))</f>
        <v>e-Notification; e-Access; e-Evaluation;</v>
      </c>
      <c r="L290" s="40" t="s">
        <v>149</v>
      </c>
      <c r="M290" s="40" t="s">
        <v>149</v>
      </c>
      <c r="N290" s="40"/>
      <c r="O290" s="40" t="s">
        <v>149</v>
      </c>
      <c r="P290" s="40" t="s">
        <v>149</v>
      </c>
      <c r="Q290" s="40"/>
      <c r="R290" s="40" t="s">
        <v>149</v>
      </c>
      <c r="S290" s="40"/>
      <c r="T290" s="40"/>
      <c r="U290" s="40"/>
      <c r="V290" s="40"/>
      <c r="W290" s="40"/>
      <c r="X290" s="40"/>
    </row>
    <row r="291" spans="1:24" ht="15">
      <c r="A291" s="40" t="s">
        <v>2123</v>
      </c>
      <c r="B291" s="25" t="s">
        <v>953</v>
      </c>
      <c r="C291" s="40"/>
      <c r="D291" s="40"/>
      <c r="E291" s="40"/>
      <c r="F291" s="40"/>
      <c r="G291" s="40"/>
      <c r="H291" s="36"/>
      <c r="I291" s="40" t="s">
        <v>149</v>
      </c>
      <c r="J291" s="40"/>
      <c r="K291" s="22"/>
      <c r="L291" s="40"/>
      <c r="M291" s="40"/>
      <c r="N291" s="40"/>
      <c r="O291" s="40"/>
      <c r="P291" s="40"/>
      <c r="Q291" s="40"/>
      <c r="R291" s="40"/>
      <c r="S291" s="40"/>
      <c r="T291" s="40"/>
      <c r="U291" s="40"/>
      <c r="V291" s="40"/>
      <c r="W291" s="40"/>
      <c r="X291" s="40"/>
    </row>
    <row r="292" spans="1:24" ht="15">
      <c r="A292" s="40" t="s">
        <v>2124</v>
      </c>
      <c r="B292" s="25" t="s">
        <v>958</v>
      </c>
      <c r="C292" s="40"/>
      <c r="D292" s="40"/>
      <c r="E292" s="40"/>
      <c r="F292" s="40"/>
      <c r="G292" s="40"/>
      <c r="H292" s="36"/>
      <c r="I292" s="40" t="s">
        <v>149</v>
      </c>
      <c r="J292" s="40"/>
      <c r="K292" s="22"/>
      <c r="L292" s="40"/>
      <c r="M292" s="40"/>
      <c r="N292" s="40"/>
      <c r="O292" s="40"/>
      <c r="P292" s="40"/>
      <c r="Q292" s="40"/>
      <c r="R292" s="40"/>
      <c r="S292" s="40"/>
      <c r="T292" s="40"/>
      <c r="U292" s="40"/>
      <c r="V292" s="40"/>
      <c r="W292" s="40"/>
      <c r="X292" s="40"/>
    </row>
    <row r="293" spans="1:24" s="53" customFormat="1" ht="45">
      <c r="A293" s="40" t="s">
        <v>1264</v>
      </c>
      <c r="B293" s="25" t="s">
        <v>2008</v>
      </c>
      <c r="C293" s="40" t="s">
        <v>2172</v>
      </c>
      <c r="D293" s="37" t="s">
        <v>2173</v>
      </c>
      <c r="E293" s="48"/>
      <c r="F293" s="40"/>
      <c r="G293" s="40"/>
      <c r="H293" s="36" t="s">
        <v>342</v>
      </c>
      <c r="I293" s="40" t="s">
        <v>149</v>
      </c>
      <c r="J293" s="40"/>
      <c r="K293" s="22"/>
      <c r="L293" s="40" t="s">
        <v>149</v>
      </c>
      <c r="M293" s="40"/>
      <c r="N293" s="40"/>
      <c r="O293" s="40" t="s">
        <v>149</v>
      </c>
      <c r="P293" s="40"/>
      <c r="Q293" s="40"/>
      <c r="R293" s="40"/>
      <c r="S293" s="40"/>
      <c r="T293" s="40"/>
      <c r="U293" s="40"/>
      <c r="V293" s="40"/>
      <c r="W293" s="40"/>
      <c r="X293" s="40"/>
    </row>
    <row r="294" spans="1:24" ht="60">
      <c r="A294" s="40" t="s">
        <v>1264</v>
      </c>
      <c r="B294" s="25" t="s">
        <v>2008</v>
      </c>
      <c r="C294" s="40" t="s">
        <v>344</v>
      </c>
      <c r="D294" s="40"/>
      <c r="E294" s="48" t="s">
        <v>2063</v>
      </c>
      <c r="F294" s="40" t="s">
        <v>307</v>
      </c>
      <c r="G294" s="40"/>
      <c r="H294" s="36" t="s">
        <v>342</v>
      </c>
      <c r="I294" s="40" t="s">
        <v>215</v>
      </c>
      <c r="J294" s="40" t="s">
        <v>1014</v>
      </c>
      <c r="K294" s="22" t="str">
        <f t="shared" ref="K294:K302" si="5">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c r="N294" s="40"/>
      <c r="O294" s="40" t="s">
        <v>149</v>
      </c>
      <c r="P294" s="40" t="s">
        <v>149</v>
      </c>
      <c r="Q294" s="40"/>
      <c r="R294" s="40" t="s">
        <v>149</v>
      </c>
      <c r="S294" s="40"/>
      <c r="T294" s="40"/>
      <c r="U294" s="40"/>
      <c r="V294" s="40"/>
      <c r="W294" s="40"/>
      <c r="X294" s="40"/>
    </row>
    <row r="295" spans="1:24" ht="30">
      <c r="A295" s="36" t="s">
        <v>1264</v>
      </c>
      <c r="B295" s="36" t="s">
        <v>2008</v>
      </c>
      <c r="C295" s="36" t="s">
        <v>1265</v>
      </c>
      <c r="D295" s="36"/>
      <c r="E295" s="48" t="s">
        <v>2063</v>
      </c>
      <c r="F295" s="36" t="s">
        <v>1266</v>
      </c>
      <c r="G295" s="29" t="s">
        <v>1267</v>
      </c>
      <c r="H295" s="36" t="s">
        <v>342</v>
      </c>
      <c r="I295" s="36" t="s">
        <v>215</v>
      </c>
      <c r="J295" s="36"/>
      <c r="K295" s="22" t="str">
        <f t="shared" si="5"/>
        <v/>
      </c>
      <c r="L295" s="37"/>
      <c r="M295" s="37"/>
      <c r="N295" s="37"/>
      <c r="O295" s="37"/>
      <c r="P295" s="37"/>
      <c r="Q295" s="37"/>
      <c r="R295" s="37"/>
      <c r="S295" s="37"/>
      <c r="T295" s="37"/>
      <c r="U295" s="37"/>
      <c r="V295" s="37"/>
      <c r="W295" s="37"/>
      <c r="X295" s="37"/>
    </row>
    <row r="296" spans="1:24" ht="60">
      <c r="A296" s="36" t="s">
        <v>1264</v>
      </c>
      <c r="B296" s="36" t="s">
        <v>2008</v>
      </c>
      <c r="C296" s="36" t="s">
        <v>1268</v>
      </c>
      <c r="D296" s="36"/>
      <c r="E296" s="48" t="s">
        <v>2063</v>
      </c>
      <c r="F296" s="36" t="s">
        <v>1269</v>
      </c>
      <c r="G296" s="29" t="s">
        <v>1270</v>
      </c>
      <c r="H296" s="40" t="s">
        <v>141</v>
      </c>
      <c r="I296" s="36" t="s">
        <v>215</v>
      </c>
      <c r="J296" s="36"/>
      <c r="K296" s="22" t="str">
        <f t="shared" si="5"/>
        <v/>
      </c>
      <c r="L296" s="37"/>
      <c r="M296" s="37"/>
      <c r="N296" s="37"/>
      <c r="O296" s="37"/>
      <c r="P296" s="37"/>
      <c r="Q296" s="37"/>
      <c r="R296" s="37"/>
      <c r="S296" s="37"/>
      <c r="T296" s="37"/>
      <c r="U296" s="37"/>
      <c r="V296" s="37"/>
      <c r="W296" s="37"/>
      <c r="X296" s="37"/>
    </row>
    <row r="297" spans="1:24" ht="45">
      <c r="A297" s="40" t="s">
        <v>1271</v>
      </c>
      <c r="B297" s="40" t="s">
        <v>879</v>
      </c>
      <c r="C297" s="40" t="s">
        <v>130</v>
      </c>
      <c r="D297" s="40"/>
      <c r="E297" s="40"/>
      <c r="F297" s="40" t="s">
        <v>138</v>
      </c>
      <c r="G297" s="40" t="s">
        <v>1272</v>
      </c>
      <c r="H297" s="36" t="s">
        <v>141</v>
      </c>
      <c r="I297" s="40" t="s">
        <v>149</v>
      </c>
      <c r="J297" s="40" t="s">
        <v>150</v>
      </c>
      <c r="K297" s="22" t="str">
        <f t="shared" si="5"/>
        <v xml:space="preserve"> e-Evaluation; e-Awarding;</v>
      </c>
      <c r="L297" s="40"/>
      <c r="M297" s="40"/>
      <c r="N297" s="40"/>
      <c r="O297" s="40"/>
      <c r="P297" s="40"/>
      <c r="Q297" s="40"/>
      <c r="R297" s="40" t="s">
        <v>149</v>
      </c>
      <c r="S297" s="40" t="s">
        <v>149</v>
      </c>
      <c r="T297" s="40"/>
      <c r="U297" s="40"/>
      <c r="V297" s="40"/>
      <c r="W297" s="40"/>
      <c r="X297" s="40"/>
    </row>
    <row r="298" spans="1:24" ht="15">
      <c r="A298" s="36" t="s">
        <v>1271</v>
      </c>
      <c r="B298" s="36" t="s">
        <v>879</v>
      </c>
      <c r="C298" s="36" t="s">
        <v>1833</v>
      </c>
      <c r="D298" s="36"/>
      <c r="E298" s="36"/>
      <c r="F298" s="36" t="s">
        <v>307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1271</v>
      </c>
      <c r="B299" s="36" t="s">
        <v>879</v>
      </c>
      <c r="C299" s="36" t="s">
        <v>256</v>
      </c>
      <c r="D299" s="36"/>
      <c r="E299" s="36"/>
      <c r="F299" s="36" t="s">
        <v>257</v>
      </c>
      <c r="G299" s="36"/>
      <c r="H299" s="36" t="s">
        <v>141</v>
      </c>
      <c r="I299" s="36" t="s">
        <v>215</v>
      </c>
      <c r="J299" s="36"/>
      <c r="K299" s="22" t="str">
        <f t="shared" si="5"/>
        <v/>
      </c>
      <c r="L299" s="37"/>
      <c r="M299" s="37"/>
      <c r="N299" s="37"/>
      <c r="O299" s="37"/>
      <c r="P299" s="37"/>
      <c r="Q299" s="37"/>
      <c r="R299" s="37"/>
      <c r="S299" s="37"/>
      <c r="T299" s="37"/>
      <c r="U299" s="37"/>
      <c r="V299" s="37"/>
      <c r="W299" s="37"/>
      <c r="X299" s="37"/>
    </row>
    <row r="300" spans="1:24" ht="30">
      <c r="A300" s="36" t="s">
        <v>1271</v>
      </c>
      <c r="B300" s="36" t="s">
        <v>879</v>
      </c>
      <c r="C300" s="36" t="s">
        <v>1834</v>
      </c>
      <c r="D300" s="36"/>
      <c r="E300" s="36"/>
      <c r="F300" s="36" t="s">
        <v>425</v>
      </c>
      <c r="G300" s="36"/>
      <c r="H300" s="40" t="s">
        <v>605</v>
      </c>
      <c r="I300" s="36" t="s">
        <v>215</v>
      </c>
      <c r="J300" s="36"/>
      <c r="K300" s="22" t="str">
        <f t="shared" si="5"/>
        <v/>
      </c>
      <c r="L300" s="37"/>
      <c r="M300" s="37"/>
      <c r="N300" s="37"/>
      <c r="O300" s="37"/>
      <c r="P300" s="37"/>
      <c r="Q300" s="37"/>
      <c r="R300" s="37"/>
      <c r="S300" s="37"/>
      <c r="T300" s="37"/>
      <c r="U300" s="37"/>
      <c r="V300" s="37"/>
      <c r="W300" s="37"/>
      <c r="X300" s="37"/>
    </row>
    <row r="301" spans="1:24" ht="45">
      <c r="A301" s="40" t="s">
        <v>1273</v>
      </c>
      <c r="B301" s="40" t="s">
        <v>607</v>
      </c>
      <c r="C301" s="40" t="s">
        <v>608</v>
      </c>
      <c r="D301" s="40"/>
      <c r="E301" s="40"/>
      <c r="F301" s="40" t="s">
        <v>138</v>
      </c>
      <c r="G301" s="40"/>
      <c r="H301" s="37" t="s">
        <v>605</v>
      </c>
      <c r="I301" s="40" t="s">
        <v>149</v>
      </c>
      <c r="J301" s="40" t="s">
        <v>150</v>
      </c>
      <c r="K301" s="22" t="str">
        <f t="shared" si="5"/>
        <v>e-Notification;</v>
      </c>
      <c r="L301" s="40"/>
      <c r="M301" s="40"/>
      <c r="N301" s="40"/>
      <c r="O301" s="40" t="s">
        <v>149</v>
      </c>
      <c r="P301" s="40"/>
      <c r="Q301" s="40"/>
      <c r="R301" s="40"/>
      <c r="S301" s="40"/>
      <c r="T301" s="40"/>
      <c r="U301" s="40"/>
      <c r="V301" s="40"/>
      <c r="W301" s="40"/>
      <c r="X301" s="40"/>
    </row>
    <row r="302" spans="1:24" ht="45">
      <c r="A302" s="37" t="s">
        <v>1273</v>
      </c>
      <c r="B302" s="37" t="s">
        <v>607</v>
      </c>
      <c r="C302" s="37" t="s">
        <v>1274</v>
      </c>
      <c r="D302" s="37"/>
      <c r="E302" s="37"/>
      <c r="F302" s="37" t="s">
        <v>425</v>
      </c>
      <c r="G302" s="37"/>
      <c r="H302" s="40" t="s">
        <v>593</v>
      </c>
      <c r="I302" s="36" t="s">
        <v>215</v>
      </c>
      <c r="J302" s="37"/>
      <c r="K302" s="22" t="str">
        <f t="shared" si="5"/>
        <v/>
      </c>
      <c r="L302" s="37"/>
      <c r="M302" s="37"/>
      <c r="N302" s="37"/>
      <c r="O302" s="37"/>
      <c r="P302" s="37"/>
      <c r="Q302" s="37"/>
      <c r="R302" s="37"/>
      <c r="S302" s="37"/>
      <c r="T302" s="37"/>
      <c r="U302" s="37"/>
      <c r="V302" s="37"/>
      <c r="W302" s="37"/>
      <c r="X302" s="37"/>
    </row>
    <row r="303" spans="1:24" ht="15">
      <c r="A303" s="40" t="s">
        <v>2125</v>
      </c>
      <c r="B303" s="40" t="s">
        <v>967</v>
      </c>
      <c r="C303" s="40"/>
      <c r="D303" s="40"/>
      <c r="E303" s="40"/>
      <c r="F303" s="40"/>
      <c r="G303" s="40"/>
      <c r="H303" s="36"/>
      <c r="I303" s="40" t="s">
        <v>149</v>
      </c>
      <c r="J303" s="40"/>
      <c r="K303" s="22"/>
      <c r="L303" s="40"/>
      <c r="M303" s="40"/>
      <c r="N303" s="40"/>
      <c r="O303" s="40"/>
      <c r="P303" s="40"/>
      <c r="Q303" s="40"/>
      <c r="R303" s="40"/>
      <c r="S303" s="40"/>
      <c r="T303" s="40"/>
      <c r="U303" s="40"/>
      <c r="V303" s="40"/>
      <c r="W303" s="40"/>
      <c r="X303" s="40"/>
    </row>
    <row r="304" spans="1:24" ht="45">
      <c r="A304" s="40" t="s">
        <v>1275</v>
      </c>
      <c r="B304" s="40" t="s">
        <v>594</v>
      </c>
      <c r="C304" s="40" t="s">
        <v>596</v>
      </c>
      <c r="D304" s="40"/>
      <c r="E304" s="40"/>
      <c r="F304" s="40" t="s">
        <v>138</v>
      </c>
      <c r="G304" s="40" t="s">
        <v>619</v>
      </c>
      <c r="H304" s="36" t="s">
        <v>593</v>
      </c>
      <c r="I304" s="40" t="s">
        <v>149</v>
      </c>
      <c r="J304" s="40" t="s">
        <v>573</v>
      </c>
      <c r="K304" s="22" t="str">
        <f t="shared" ref="K304:K309" si="6">CONCATENATE(IF(O304="YES","e-Notification;",""),IF(P304="YES"," e-Access;",""),IF(Q304="YES"," e-Submission;",""),IF(R304="YES"," e-Evaluation;",""),IF(S304="YES"," e-Awarding;",""),IF(T304="YES"," e-Request;",""),IF(U304="YES"," e-Ordering;",""),IF(V304="YES"," e-Fulfiltment;",""),IF(W304="YES"," e-Invoicing;",""),IF(X304="YES"," e-Payment;",""))</f>
        <v>e-Notification;</v>
      </c>
      <c r="L304" s="40"/>
      <c r="M304" s="40"/>
      <c r="N304" s="40"/>
      <c r="O304" s="40" t="s">
        <v>149</v>
      </c>
      <c r="P304" s="40"/>
      <c r="Q304" s="40"/>
      <c r="R304" s="40"/>
      <c r="S304" s="40"/>
      <c r="T304" s="40"/>
      <c r="U304" s="40"/>
      <c r="V304" s="40"/>
      <c r="W304" s="40"/>
      <c r="X304" s="40"/>
    </row>
    <row r="305" spans="1:24" ht="60">
      <c r="A305" s="36" t="s">
        <v>1275</v>
      </c>
      <c r="B305" s="36" t="s">
        <v>594</v>
      </c>
      <c r="C305" s="36" t="s">
        <v>1835</v>
      </c>
      <c r="D305" s="36"/>
      <c r="E305" s="36"/>
      <c r="F305" s="36" t="s">
        <v>207</v>
      </c>
      <c r="G305" s="36" t="s">
        <v>1171</v>
      </c>
      <c r="H305" s="40" t="s">
        <v>65</v>
      </c>
      <c r="I305" s="36" t="s">
        <v>215</v>
      </c>
      <c r="J305" s="36"/>
      <c r="K305" s="22" t="str">
        <f t="shared" si="6"/>
        <v/>
      </c>
      <c r="L305" s="37"/>
      <c r="M305" s="37"/>
      <c r="N305" s="37"/>
      <c r="O305" s="37"/>
      <c r="P305" s="37"/>
      <c r="Q305" s="37"/>
      <c r="R305" s="37"/>
      <c r="S305" s="37"/>
      <c r="T305" s="37"/>
      <c r="U305" s="37"/>
      <c r="V305" s="37"/>
      <c r="W305" s="37"/>
      <c r="X305" s="37"/>
    </row>
    <row r="306" spans="1:24" ht="45">
      <c r="A306" s="40" t="s">
        <v>1276</v>
      </c>
      <c r="B306" s="40" t="s">
        <v>971</v>
      </c>
      <c r="C306" s="40" t="s">
        <v>1770</v>
      </c>
      <c r="D306" s="40"/>
      <c r="E306" s="40"/>
      <c r="F306" s="40" t="s">
        <v>138</v>
      </c>
      <c r="G306" s="40" t="s">
        <v>1101</v>
      </c>
      <c r="H306" s="37" t="s">
        <v>65</v>
      </c>
      <c r="I306" s="40" t="s">
        <v>149</v>
      </c>
      <c r="J306" s="40" t="s">
        <v>150</v>
      </c>
      <c r="K306" s="22" t="str">
        <f t="shared" si="6"/>
        <v>e-Notification;</v>
      </c>
      <c r="L306" s="40"/>
      <c r="M306" s="40"/>
      <c r="N306" s="40"/>
      <c r="O306" s="40" t="s">
        <v>149</v>
      </c>
      <c r="P306" s="40"/>
      <c r="Q306" s="40"/>
      <c r="R306" s="40"/>
      <c r="S306" s="40"/>
      <c r="T306" s="40"/>
      <c r="U306" s="40"/>
      <c r="V306" s="40"/>
      <c r="W306" s="40"/>
      <c r="X306" s="40"/>
    </row>
    <row r="307" spans="1:24" ht="15">
      <c r="A307" s="37" t="s">
        <v>1276</v>
      </c>
      <c r="B307" s="37" t="s">
        <v>971</v>
      </c>
      <c r="C307" s="37" t="s">
        <v>1277</v>
      </c>
      <c r="D307" s="37"/>
      <c r="E307" s="37"/>
      <c r="F307" s="28" t="s">
        <v>1135</v>
      </c>
      <c r="G307" s="30" t="s">
        <v>1101</v>
      </c>
      <c r="H307" s="40" t="s">
        <v>479</v>
      </c>
      <c r="I307" s="36" t="s">
        <v>215</v>
      </c>
      <c r="J307" s="37"/>
      <c r="K307" s="22" t="str">
        <f t="shared" si="6"/>
        <v/>
      </c>
      <c r="L307" s="37"/>
      <c r="M307" s="37"/>
      <c r="N307" s="37"/>
      <c r="O307" s="37"/>
      <c r="P307" s="37"/>
      <c r="Q307" s="37"/>
      <c r="R307" s="37"/>
      <c r="S307" s="37"/>
      <c r="T307" s="37"/>
      <c r="U307" s="37"/>
      <c r="V307" s="37"/>
      <c r="W307" s="37"/>
      <c r="X307" s="37"/>
    </row>
    <row r="308" spans="1:24" ht="45">
      <c r="A308" s="40" t="s">
        <v>1278</v>
      </c>
      <c r="B308" s="40" t="s">
        <v>480</v>
      </c>
      <c r="C308" s="40" t="s">
        <v>481</v>
      </c>
      <c r="D308" s="40"/>
      <c r="E308" s="48" t="s">
        <v>2030</v>
      </c>
      <c r="F308" s="40" t="s">
        <v>138</v>
      </c>
      <c r="G308" s="40" t="s">
        <v>1279</v>
      </c>
      <c r="H308" s="36" t="s">
        <v>479</v>
      </c>
      <c r="I308" s="40" t="s">
        <v>149</v>
      </c>
      <c r="J308" s="40" t="s">
        <v>1061</v>
      </c>
      <c r="K308" s="22" t="str">
        <f t="shared" si="6"/>
        <v>e-Notification;</v>
      </c>
      <c r="L308" s="40"/>
      <c r="M308" s="40"/>
      <c r="N308" s="40"/>
      <c r="O308" s="40" t="s">
        <v>149</v>
      </c>
      <c r="P308" s="40"/>
      <c r="Q308" s="40"/>
      <c r="R308" s="40"/>
      <c r="S308" s="40"/>
      <c r="T308" s="40"/>
      <c r="U308" s="40"/>
      <c r="V308" s="40"/>
      <c r="W308" s="40"/>
      <c r="X308" s="40"/>
    </row>
    <row r="309" spans="1:24" ht="45">
      <c r="A309" s="36" t="s">
        <v>1278</v>
      </c>
      <c r="B309" s="36" t="s">
        <v>480</v>
      </c>
      <c r="C309" s="36" t="s">
        <v>1280</v>
      </c>
      <c r="D309" s="36"/>
      <c r="E309" s="48" t="s">
        <v>2030</v>
      </c>
      <c r="F309" s="36" t="s">
        <v>257</v>
      </c>
      <c r="G309" s="36"/>
      <c r="H309" s="25" t="s">
        <v>599</v>
      </c>
      <c r="I309" s="36" t="s">
        <v>215</v>
      </c>
      <c r="J309" s="36"/>
      <c r="K309" s="22" t="str">
        <f t="shared" si="6"/>
        <v/>
      </c>
      <c r="L309" s="37"/>
      <c r="M309" s="37"/>
      <c r="N309" s="37"/>
      <c r="O309" s="37"/>
      <c r="P309" s="37"/>
      <c r="Q309" s="37"/>
      <c r="R309" s="37"/>
      <c r="S309" s="37"/>
      <c r="T309" s="37"/>
      <c r="U309" s="37"/>
      <c r="V309" s="37"/>
      <c r="W309" s="37"/>
      <c r="X309" s="37"/>
    </row>
    <row r="310" spans="1:24" ht="25.5">
      <c r="A310" s="25" t="s">
        <v>2126</v>
      </c>
      <c r="B310" s="25" t="s">
        <v>974</v>
      </c>
      <c r="C310" s="25"/>
      <c r="D310" s="25"/>
      <c r="E310" s="48" t="s">
        <v>2064</v>
      </c>
      <c r="F310" s="25"/>
      <c r="G310" s="25"/>
      <c r="H310" s="36"/>
      <c r="I310" s="40" t="s">
        <v>149</v>
      </c>
      <c r="J310" s="40"/>
      <c r="K310" s="22"/>
      <c r="L310" s="40"/>
      <c r="M310" s="40"/>
      <c r="N310" s="40"/>
      <c r="O310" s="40"/>
      <c r="P310" s="40"/>
      <c r="Q310" s="40"/>
      <c r="R310" s="40"/>
      <c r="S310" s="40"/>
      <c r="T310" s="40"/>
      <c r="U310" s="40"/>
      <c r="V310" s="40"/>
      <c r="W310" s="40"/>
      <c r="X310" s="40"/>
    </row>
    <row r="311" spans="1:24" ht="120">
      <c r="A311" s="25" t="s">
        <v>1281</v>
      </c>
      <c r="B311" s="25" t="s">
        <v>975</v>
      </c>
      <c r="C311" s="25" t="s">
        <v>601</v>
      </c>
      <c r="D311" s="25"/>
      <c r="E311" s="25"/>
      <c r="F311" s="25" t="s">
        <v>425</v>
      </c>
      <c r="G311" s="25" t="s">
        <v>1282</v>
      </c>
      <c r="H311" s="36" t="s">
        <v>599</v>
      </c>
      <c r="I311" s="40" t="s">
        <v>149</v>
      </c>
      <c r="J311" s="40" t="s">
        <v>464</v>
      </c>
      <c r="K311" s="22" t="str">
        <f t="shared" ref="K311:K350" si="7">CONCATENATE(IF(O311="YES","e-Notification;",""),IF(P311="YES"," e-Access;",""),IF(Q311="YES"," e-Submission;",""),IF(R311="YES"," e-Evaluation;",""),IF(S311="YES"," e-Awarding;",""),IF(T311="YES"," e-Request;",""),IF(U311="YES"," e-Ordering;",""),IF(V311="YES"," e-Fulfiltment;",""),IF(W311="YES"," e-Invoicing;",""),IF(X311="YES"," e-Payment;",""))</f>
        <v>e-Notification;</v>
      </c>
      <c r="L311" s="40"/>
      <c r="M311" s="40"/>
      <c r="N311" s="40"/>
      <c r="O311" s="40" t="s">
        <v>149</v>
      </c>
      <c r="P311" s="40"/>
      <c r="Q311" s="40"/>
      <c r="R311" s="40"/>
      <c r="S311" s="40"/>
      <c r="T311" s="40"/>
      <c r="U311" s="40"/>
      <c r="V311" s="40"/>
      <c r="W311" s="40"/>
      <c r="X311" s="40"/>
    </row>
    <row r="312" spans="1:24" ht="150">
      <c r="A312" s="36" t="s">
        <v>1281</v>
      </c>
      <c r="B312" s="36" t="s">
        <v>975</v>
      </c>
      <c r="C312" s="36" t="s">
        <v>1836</v>
      </c>
      <c r="D312" s="36"/>
      <c r="E312" s="36"/>
      <c r="F312" s="36" t="s">
        <v>207</v>
      </c>
      <c r="G312" s="36" t="s">
        <v>1283</v>
      </c>
      <c r="H312" s="36" t="s">
        <v>599</v>
      </c>
      <c r="I312" s="36" t="s">
        <v>215</v>
      </c>
      <c r="J312" s="36"/>
      <c r="K312" s="22" t="str">
        <f t="shared" si="7"/>
        <v/>
      </c>
      <c r="L312" s="37"/>
      <c r="M312" s="37"/>
      <c r="N312" s="37"/>
      <c r="O312" s="37"/>
      <c r="P312" s="37"/>
      <c r="Q312" s="37"/>
      <c r="R312" s="37"/>
      <c r="S312" s="37"/>
      <c r="T312" s="37"/>
      <c r="U312" s="37"/>
      <c r="V312" s="37"/>
      <c r="W312" s="37"/>
      <c r="X312" s="37"/>
    </row>
    <row r="313" spans="1:24" ht="75">
      <c r="A313" s="36" t="s">
        <v>1281</v>
      </c>
      <c r="B313" s="36" t="s">
        <v>975</v>
      </c>
      <c r="C313" s="36" t="s">
        <v>1284</v>
      </c>
      <c r="D313" s="36"/>
      <c r="E313" s="36"/>
      <c r="F313" s="36" t="s">
        <v>207</v>
      </c>
      <c r="G313" s="36" t="s">
        <v>1285</v>
      </c>
      <c r="H313" s="36" t="s">
        <v>599</v>
      </c>
      <c r="I313" s="36" t="s">
        <v>215</v>
      </c>
      <c r="J313" s="36"/>
      <c r="K313" s="22" t="str">
        <f t="shared" si="7"/>
        <v/>
      </c>
      <c r="L313" s="37"/>
      <c r="M313" s="37"/>
      <c r="N313" s="37"/>
      <c r="O313" s="37"/>
      <c r="P313" s="37"/>
      <c r="Q313" s="37"/>
      <c r="R313" s="37"/>
      <c r="S313" s="37"/>
      <c r="T313" s="37"/>
      <c r="U313" s="37"/>
      <c r="V313" s="37"/>
      <c r="W313" s="37"/>
      <c r="X313" s="37"/>
    </row>
    <row r="314" spans="1:24" ht="270">
      <c r="A314" s="36" t="s">
        <v>1281</v>
      </c>
      <c r="B314" s="36" t="s">
        <v>975</v>
      </c>
      <c r="C314" s="36" t="s">
        <v>1286</v>
      </c>
      <c r="D314" s="36"/>
      <c r="E314" s="36"/>
      <c r="F314" s="36" t="s">
        <v>207</v>
      </c>
      <c r="G314" s="36" t="s">
        <v>1287</v>
      </c>
      <c r="H314" s="36" t="s">
        <v>599</v>
      </c>
      <c r="I314" s="36" t="s">
        <v>215</v>
      </c>
      <c r="J314" s="36"/>
      <c r="K314" s="22" t="str">
        <f t="shared" si="7"/>
        <v/>
      </c>
      <c r="L314" s="37"/>
      <c r="M314" s="37"/>
      <c r="N314" s="37"/>
      <c r="O314" s="37"/>
      <c r="P314" s="37"/>
      <c r="Q314" s="37"/>
      <c r="R314" s="37"/>
      <c r="S314" s="37"/>
      <c r="T314" s="37"/>
      <c r="U314" s="37"/>
      <c r="V314" s="37"/>
      <c r="W314" s="37"/>
      <c r="X314" s="37"/>
    </row>
    <row r="315" spans="1:24" ht="150">
      <c r="A315" s="36" t="s">
        <v>1281</v>
      </c>
      <c r="B315" s="36" t="s">
        <v>975</v>
      </c>
      <c r="C315" s="36" t="s">
        <v>1288</v>
      </c>
      <c r="D315" s="36"/>
      <c r="E315" s="36"/>
      <c r="F315" s="36" t="s">
        <v>207</v>
      </c>
      <c r="G315" s="36" t="s">
        <v>1289</v>
      </c>
      <c r="H315" s="36" t="s">
        <v>599</v>
      </c>
      <c r="I315" s="36" t="s">
        <v>215</v>
      </c>
      <c r="J315" s="36"/>
      <c r="K315" s="22" t="str">
        <f t="shared" si="7"/>
        <v/>
      </c>
      <c r="L315" s="37"/>
      <c r="M315" s="37"/>
      <c r="N315" s="37"/>
      <c r="O315" s="37"/>
      <c r="P315" s="37"/>
      <c r="Q315" s="37"/>
      <c r="R315" s="37"/>
      <c r="S315" s="37"/>
      <c r="T315" s="37"/>
      <c r="U315" s="37"/>
      <c r="V315" s="37"/>
      <c r="W315" s="37"/>
      <c r="X315" s="37"/>
    </row>
    <row r="316" spans="1:24" ht="409.5">
      <c r="A316" s="36" t="s">
        <v>1281</v>
      </c>
      <c r="B316" s="36" t="s">
        <v>975</v>
      </c>
      <c r="C316" s="36" t="s">
        <v>1290</v>
      </c>
      <c r="D316" s="36"/>
      <c r="E316" s="36"/>
      <c r="F316" s="36" t="s">
        <v>207</v>
      </c>
      <c r="G316" s="36" t="s">
        <v>1291</v>
      </c>
      <c r="H316" s="36" t="s">
        <v>599</v>
      </c>
      <c r="I316" s="36" t="s">
        <v>215</v>
      </c>
      <c r="J316" s="36"/>
      <c r="K316" s="22" t="str">
        <f t="shared" si="7"/>
        <v/>
      </c>
      <c r="L316" s="37"/>
      <c r="M316" s="37"/>
      <c r="N316" s="37"/>
      <c r="O316" s="37"/>
      <c r="P316" s="37"/>
      <c r="Q316" s="37"/>
      <c r="R316" s="37"/>
      <c r="S316" s="37"/>
      <c r="T316" s="37"/>
      <c r="U316" s="37"/>
      <c r="V316" s="37"/>
      <c r="W316" s="37"/>
      <c r="X316" s="37"/>
    </row>
    <row r="317" spans="1:24" ht="30">
      <c r="A317" s="36" t="s">
        <v>1281</v>
      </c>
      <c r="B317" s="36" t="s">
        <v>975</v>
      </c>
      <c r="C317" s="36" t="s">
        <v>1292</v>
      </c>
      <c r="D317" s="36"/>
      <c r="E317" s="36"/>
      <c r="F317" s="36" t="s">
        <v>307</v>
      </c>
      <c r="G317" s="36"/>
      <c r="H317" s="40" t="s">
        <v>688</v>
      </c>
      <c r="I317" s="36" t="s">
        <v>215</v>
      </c>
      <c r="J317" s="36"/>
      <c r="K317" s="22" t="str">
        <f t="shared" si="7"/>
        <v/>
      </c>
      <c r="L317" s="37"/>
      <c r="M317" s="37"/>
      <c r="N317" s="37"/>
      <c r="O317" s="37"/>
      <c r="P317" s="37"/>
      <c r="Q317" s="37"/>
      <c r="R317" s="37"/>
      <c r="S317" s="37"/>
      <c r="T317" s="37"/>
      <c r="U317" s="37"/>
      <c r="V317" s="37"/>
      <c r="W317" s="37"/>
      <c r="X317" s="37"/>
    </row>
    <row r="318" spans="1:24" ht="60">
      <c r="A318" s="40" t="s">
        <v>1293</v>
      </c>
      <c r="B318" s="40" t="s">
        <v>689</v>
      </c>
      <c r="C318" s="40" t="s">
        <v>690</v>
      </c>
      <c r="D318" s="40"/>
      <c r="E318" s="40"/>
      <c r="F318" s="40" t="s">
        <v>138</v>
      </c>
      <c r="G318" s="40" t="s">
        <v>619</v>
      </c>
      <c r="H318" s="37" t="s">
        <v>688</v>
      </c>
      <c r="I318" s="40" t="s">
        <v>149</v>
      </c>
      <c r="J318" s="40" t="s">
        <v>573</v>
      </c>
      <c r="K318" s="22" t="str">
        <f t="shared" si="7"/>
        <v>e-Notification;</v>
      </c>
      <c r="L318" s="40"/>
      <c r="M318" s="40"/>
      <c r="N318" s="40"/>
      <c r="O318" s="40" t="s">
        <v>149</v>
      </c>
      <c r="P318" s="40"/>
      <c r="Q318" s="40"/>
      <c r="R318" s="40"/>
      <c r="S318" s="40"/>
      <c r="T318" s="40"/>
      <c r="U318" s="40"/>
      <c r="V318" s="40"/>
      <c r="W318" s="40"/>
      <c r="X318" s="40"/>
    </row>
    <row r="319" spans="1:24" ht="105">
      <c r="A319" s="37" t="s">
        <v>1293</v>
      </c>
      <c r="B319" s="37" t="s">
        <v>689</v>
      </c>
      <c r="C319" s="37" t="s">
        <v>1294</v>
      </c>
      <c r="D319" s="37"/>
      <c r="E319" s="37"/>
      <c r="F319" s="37" t="s">
        <v>207</v>
      </c>
      <c r="G319" s="37" t="s">
        <v>1295</v>
      </c>
      <c r="H319" s="37" t="s">
        <v>688</v>
      </c>
      <c r="I319" s="36" t="s">
        <v>215</v>
      </c>
      <c r="J319" s="37"/>
      <c r="K319" s="22" t="str">
        <f t="shared" si="7"/>
        <v/>
      </c>
      <c r="L319" s="37"/>
      <c r="M319" s="37"/>
      <c r="N319" s="37"/>
      <c r="O319" s="37"/>
      <c r="P319" s="37"/>
      <c r="Q319" s="37"/>
      <c r="R319" s="37"/>
      <c r="S319" s="37"/>
      <c r="T319" s="37"/>
      <c r="U319" s="37"/>
      <c r="V319" s="37"/>
      <c r="W319" s="37"/>
      <c r="X319" s="37"/>
    </row>
    <row r="320" spans="1:24" ht="60">
      <c r="A320" s="37" t="s">
        <v>1293</v>
      </c>
      <c r="B320" s="37" t="s">
        <v>689</v>
      </c>
      <c r="C320" s="37" t="s">
        <v>1835</v>
      </c>
      <c r="D320" s="37"/>
      <c r="E320" s="37"/>
      <c r="F320" s="37" t="s">
        <v>207</v>
      </c>
      <c r="G320" s="37" t="s">
        <v>1171</v>
      </c>
      <c r="H320" s="37" t="s">
        <v>688</v>
      </c>
      <c r="I320" s="36" t="s">
        <v>215</v>
      </c>
      <c r="J320" s="37"/>
      <c r="K320" s="22" t="str">
        <f t="shared" si="7"/>
        <v/>
      </c>
      <c r="L320" s="37"/>
      <c r="M320" s="37"/>
      <c r="N320" s="37"/>
      <c r="O320" s="37"/>
      <c r="P320" s="37"/>
      <c r="Q320" s="37"/>
      <c r="R320" s="37"/>
      <c r="S320" s="37"/>
      <c r="T320" s="37"/>
      <c r="U320" s="37"/>
      <c r="V320" s="37"/>
      <c r="W320" s="37"/>
      <c r="X320" s="37"/>
    </row>
    <row r="321" spans="1:24" ht="30">
      <c r="A321" s="37" t="s">
        <v>1293</v>
      </c>
      <c r="B321" s="37" t="s">
        <v>689</v>
      </c>
      <c r="C321" s="37" t="s">
        <v>1168</v>
      </c>
      <c r="D321" s="37"/>
      <c r="E321" s="37"/>
      <c r="F321" s="37" t="s">
        <v>257</v>
      </c>
      <c r="G321" s="37"/>
      <c r="H321" s="40" t="s">
        <v>696</v>
      </c>
      <c r="I321" s="36" t="s">
        <v>215</v>
      </c>
      <c r="J321" s="37"/>
      <c r="K321" s="22" t="str">
        <f t="shared" si="7"/>
        <v/>
      </c>
      <c r="L321" s="37"/>
      <c r="M321" s="37"/>
      <c r="N321" s="37"/>
      <c r="O321" s="37"/>
      <c r="P321" s="37"/>
      <c r="Q321" s="37"/>
      <c r="R321" s="37"/>
      <c r="S321" s="37"/>
      <c r="T321" s="37"/>
      <c r="U321" s="37"/>
      <c r="V321" s="37"/>
      <c r="W321" s="37"/>
      <c r="X321" s="37"/>
    </row>
    <row r="322" spans="1:24" ht="45">
      <c r="A322" s="40" t="s">
        <v>1296</v>
      </c>
      <c r="B322" s="40" t="s">
        <v>697</v>
      </c>
      <c r="C322" s="40" t="s">
        <v>1837</v>
      </c>
      <c r="D322" s="40"/>
      <c r="E322" s="40"/>
      <c r="F322" s="40" t="s">
        <v>138</v>
      </c>
      <c r="G322" s="40"/>
      <c r="H322" s="36" t="s">
        <v>696</v>
      </c>
      <c r="I322" s="40" t="s">
        <v>149</v>
      </c>
      <c r="J322" s="40" t="s">
        <v>150</v>
      </c>
      <c r="K322" s="22" t="str">
        <f t="shared" si="7"/>
        <v>e-Notification;</v>
      </c>
      <c r="L322" s="40"/>
      <c r="M322" s="40"/>
      <c r="N322" s="40"/>
      <c r="O322" s="40" t="s">
        <v>149</v>
      </c>
      <c r="P322" s="40"/>
      <c r="Q322" s="40"/>
      <c r="R322" s="40"/>
      <c r="S322" s="40"/>
      <c r="T322" s="40"/>
      <c r="U322" s="40"/>
      <c r="V322" s="40"/>
      <c r="W322" s="40"/>
      <c r="X322" s="40"/>
    </row>
    <row r="323" spans="1:24" ht="30">
      <c r="A323" s="36" t="s">
        <v>1296</v>
      </c>
      <c r="B323" s="36" t="s">
        <v>697</v>
      </c>
      <c r="C323" s="36" t="s">
        <v>1838</v>
      </c>
      <c r="D323" s="36"/>
      <c r="E323" s="36"/>
      <c r="F323" s="36" t="s">
        <v>307</v>
      </c>
      <c r="G323" s="36"/>
      <c r="H323" s="40" t="s">
        <v>853</v>
      </c>
      <c r="I323" s="36" t="s">
        <v>215</v>
      </c>
      <c r="J323" s="36"/>
      <c r="K323" s="22" t="str">
        <f t="shared" si="7"/>
        <v/>
      </c>
      <c r="L323" s="37"/>
      <c r="M323" s="37"/>
      <c r="N323" s="37"/>
      <c r="O323" s="37"/>
      <c r="P323" s="37"/>
      <c r="Q323" s="37"/>
      <c r="R323" s="37"/>
      <c r="S323" s="37"/>
      <c r="T323" s="37"/>
      <c r="U323" s="37"/>
      <c r="V323" s="37"/>
      <c r="W323" s="37"/>
      <c r="X323" s="37"/>
    </row>
    <row r="324" spans="1:24" ht="45">
      <c r="A324" s="40" t="s">
        <v>1297</v>
      </c>
      <c r="B324" s="40" t="s">
        <v>854</v>
      </c>
      <c r="C324" s="40" t="s">
        <v>855</v>
      </c>
      <c r="D324" s="40"/>
      <c r="E324" s="40"/>
      <c r="F324" s="40" t="s">
        <v>138</v>
      </c>
      <c r="G324" s="40"/>
      <c r="H324" s="36" t="s">
        <v>853</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1297</v>
      </c>
      <c r="B325" s="36" t="s">
        <v>854</v>
      </c>
      <c r="C325" s="36" t="s">
        <v>1839</v>
      </c>
      <c r="D325" s="36"/>
      <c r="E325" s="36"/>
      <c r="F325" s="36" t="s">
        <v>307</v>
      </c>
      <c r="G325" s="36"/>
      <c r="H325" s="40" t="s">
        <v>151</v>
      </c>
      <c r="I325" s="36" t="s">
        <v>215</v>
      </c>
      <c r="J325" s="36"/>
      <c r="K325" s="22" t="str">
        <f t="shared" si="7"/>
        <v/>
      </c>
      <c r="L325" s="37"/>
      <c r="M325" s="37"/>
      <c r="N325" s="37"/>
      <c r="O325" s="37"/>
      <c r="P325" s="37"/>
      <c r="Q325" s="37"/>
      <c r="R325" s="37"/>
      <c r="S325" s="37"/>
      <c r="T325" s="37"/>
      <c r="U325" s="37"/>
      <c r="V325" s="37"/>
      <c r="W325" s="37"/>
      <c r="X325" s="37"/>
    </row>
    <row r="326" spans="1:24" ht="45">
      <c r="A326" s="40" t="s">
        <v>1298</v>
      </c>
      <c r="B326" s="40" t="s">
        <v>152</v>
      </c>
      <c r="C326" s="40" t="s">
        <v>153</v>
      </c>
      <c r="D326" s="40"/>
      <c r="E326" s="40"/>
      <c r="F326" s="40" t="s">
        <v>138</v>
      </c>
      <c r="G326" s="40"/>
      <c r="H326" s="37" t="s">
        <v>151</v>
      </c>
      <c r="I326" s="40" t="s">
        <v>149</v>
      </c>
      <c r="J326" s="40" t="s">
        <v>150</v>
      </c>
      <c r="K326" s="22" t="str">
        <f t="shared" si="7"/>
        <v>e-Notification; e-Access;</v>
      </c>
      <c r="L326" s="40" t="s">
        <v>149</v>
      </c>
      <c r="M326" s="40"/>
      <c r="N326" s="40"/>
      <c r="O326" s="40" t="s">
        <v>149</v>
      </c>
      <c r="P326" s="40" t="s">
        <v>149</v>
      </c>
      <c r="Q326" s="40"/>
      <c r="R326" s="40"/>
      <c r="S326" s="40"/>
      <c r="T326" s="40"/>
      <c r="U326" s="40"/>
      <c r="V326" s="40"/>
      <c r="W326" s="40"/>
      <c r="X326" s="40"/>
    </row>
    <row r="327" spans="1:24" ht="45">
      <c r="A327" s="37" t="s">
        <v>1298</v>
      </c>
      <c r="B327" s="37" t="s">
        <v>152</v>
      </c>
      <c r="C327" s="37" t="s">
        <v>1840</v>
      </c>
      <c r="D327" s="37"/>
      <c r="E327" s="37"/>
      <c r="F327" s="37" t="s">
        <v>307</v>
      </c>
      <c r="G327" s="37"/>
      <c r="H327" s="37" t="s">
        <v>151</v>
      </c>
      <c r="I327" s="36" t="s">
        <v>215</v>
      </c>
      <c r="J327" s="37"/>
      <c r="K327" s="22" t="str">
        <f t="shared" si="7"/>
        <v/>
      </c>
      <c r="L327" s="37"/>
      <c r="M327" s="37"/>
      <c r="N327" s="37"/>
      <c r="O327" s="37"/>
      <c r="P327" s="37"/>
      <c r="Q327" s="37"/>
      <c r="R327" s="37"/>
      <c r="S327" s="37"/>
      <c r="T327" s="37"/>
      <c r="U327" s="37"/>
      <c r="V327" s="37"/>
      <c r="W327" s="37"/>
      <c r="X327" s="37"/>
    </row>
    <row r="328" spans="1:24" ht="60">
      <c r="A328" s="37" t="s">
        <v>1298</v>
      </c>
      <c r="B328" s="37" t="s">
        <v>152</v>
      </c>
      <c r="C328" s="37" t="s">
        <v>1299</v>
      </c>
      <c r="D328" s="37"/>
      <c r="E328" s="37"/>
      <c r="F328" s="37" t="s">
        <v>425</v>
      </c>
      <c r="G328" s="37"/>
      <c r="H328" s="37" t="s">
        <v>151</v>
      </c>
      <c r="I328" s="36" t="s">
        <v>215</v>
      </c>
      <c r="J328" s="37"/>
      <c r="K328" s="22" t="str">
        <f t="shared" si="7"/>
        <v/>
      </c>
      <c r="L328" s="37"/>
      <c r="M328" s="37"/>
      <c r="N328" s="37"/>
      <c r="O328" s="37"/>
      <c r="P328" s="37"/>
      <c r="Q328" s="37"/>
      <c r="R328" s="37"/>
      <c r="S328" s="37"/>
      <c r="T328" s="37"/>
      <c r="U328" s="37"/>
      <c r="V328" s="37"/>
      <c r="W328" s="37"/>
      <c r="X328" s="37"/>
    </row>
    <row r="329" spans="1:24" ht="60">
      <c r="A329" s="37" t="s">
        <v>1298</v>
      </c>
      <c r="B329" s="37" t="s">
        <v>152</v>
      </c>
      <c r="C329" s="37" t="s">
        <v>1841</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120">
      <c r="A330" s="37" t="s">
        <v>1298</v>
      </c>
      <c r="B330" s="37" t="s">
        <v>152</v>
      </c>
      <c r="C330" s="37" t="s">
        <v>1300</v>
      </c>
      <c r="D330" s="37"/>
      <c r="E330" s="37"/>
      <c r="F330" s="37" t="s">
        <v>207</v>
      </c>
      <c r="G330" s="37" t="s">
        <v>1301</v>
      </c>
      <c r="H330" s="40" t="s">
        <v>139</v>
      </c>
      <c r="I330" s="36" t="s">
        <v>215</v>
      </c>
      <c r="J330" s="37"/>
      <c r="K330" s="22" t="str">
        <f t="shared" si="7"/>
        <v/>
      </c>
      <c r="L330" s="37"/>
      <c r="M330" s="37"/>
      <c r="N330" s="37"/>
      <c r="O330" s="37"/>
      <c r="P330" s="37"/>
      <c r="Q330" s="37"/>
      <c r="R330" s="37"/>
      <c r="S330" s="37"/>
      <c r="T330" s="37"/>
      <c r="U330" s="37"/>
      <c r="V330" s="37"/>
      <c r="W330" s="37"/>
      <c r="X330" s="37"/>
    </row>
    <row r="331" spans="1:24" ht="45">
      <c r="A331" s="40" t="s">
        <v>1302</v>
      </c>
      <c r="B331" s="40" t="s">
        <v>142</v>
      </c>
      <c r="C331" s="40" t="s">
        <v>143</v>
      </c>
      <c r="D331" s="40"/>
      <c r="E331" s="40"/>
      <c r="F331" s="40" t="s">
        <v>138</v>
      </c>
      <c r="G331" s="40"/>
      <c r="H331" s="25" t="s">
        <v>620</v>
      </c>
      <c r="I331" s="40" t="s">
        <v>149</v>
      </c>
      <c r="J331" s="40" t="s">
        <v>150</v>
      </c>
      <c r="K331" s="22" t="str">
        <f t="shared" si="7"/>
        <v>e-Notification;</v>
      </c>
      <c r="L331" s="40"/>
      <c r="M331" s="40"/>
      <c r="N331" s="40"/>
      <c r="O331" s="40" t="s">
        <v>149</v>
      </c>
      <c r="P331" s="40"/>
      <c r="Q331" s="40"/>
      <c r="R331" s="40"/>
      <c r="S331" s="40"/>
      <c r="T331" s="40"/>
      <c r="U331" s="40"/>
      <c r="V331" s="40"/>
      <c r="W331" s="40"/>
      <c r="X331" s="40"/>
    </row>
    <row r="332" spans="1:24" ht="15">
      <c r="A332" s="40" t="s">
        <v>2127</v>
      </c>
      <c r="B332" s="40" t="s">
        <v>330</v>
      </c>
      <c r="C332" s="40"/>
      <c r="D332" s="40"/>
      <c r="E332" s="40"/>
      <c r="F332" s="40"/>
      <c r="G332" s="40"/>
      <c r="H332" s="25"/>
      <c r="I332" s="40"/>
      <c r="J332" s="40"/>
      <c r="K332" s="22"/>
      <c r="L332" s="40"/>
      <c r="M332" s="40"/>
      <c r="N332" s="40"/>
      <c r="O332" s="40"/>
      <c r="P332" s="40"/>
      <c r="Q332" s="40"/>
      <c r="R332" s="40"/>
      <c r="S332" s="40"/>
      <c r="T332" s="40"/>
      <c r="U332" s="40"/>
      <c r="V332" s="40"/>
      <c r="W332" s="40"/>
      <c r="X332" s="40"/>
    </row>
    <row r="333" spans="1:24" ht="90">
      <c r="A333" s="25" t="s">
        <v>1303</v>
      </c>
      <c r="B333" s="25" t="s">
        <v>622</v>
      </c>
      <c r="C333" s="25" t="s">
        <v>623</v>
      </c>
      <c r="D333" s="25"/>
      <c r="E333" s="48" t="s">
        <v>2066</v>
      </c>
      <c r="F333" s="40" t="s">
        <v>138</v>
      </c>
      <c r="G333" s="25" t="s">
        <v>1304</v>
      </c>
      <c r="H333" s="36" t="s">
        <v>620</v>
      </c>
      <c r="I333" s="40" t="s">
        <v>149</v>
      </c>
      <c r="J333" s="40" t="s">
        <v>573</v>
      </c>
      <c r="K333" s="22" t="str">
        <f t="shared" si="7"/>
        <v>e-Notification;</v>
      </c>
      <c r="L333" s="40"/>
      <c r="M333" s="40"/>
      <c r="N333" s="40"/>
      <c r="O333" s="40" t="s">
        <v>149</v>
      </c>
      <c r="P333" s="40"/>
      <c r="Q333" s="40"/>
      <c r="R333" s="40"/>
      <c r="S333" s="40"/>
      <c r="T333" s="40"/>
      <c r="U333" s="40"/>
      <c r="V333" s="40"/>
      <c r="W333" s="40"/>
      <c r="X333" s="40"/>
    </row>
    <row r="334" spans="1:24" ht="60">
      <c r="A334" s="36" t="s">
        <v>1303</v>
      </c>
      <c r="B334" s="36" t="s">
        <v>622</v>
      </c>
      <c r="C334" s="36" t="s">
        <v>1842</v>
      </c>
      <c r="D334" s="36"/>
      <c r="E334" s="48" t="s">
        <v>2066</v>
      </c>
      <c r="F334" s="36" t="s">
        <v>425</v>
      </c>
      <c r="G334" s="36"/>
      <c r="H334" s="36" t="s">
        <v>620</v>
      </c>
      <c r="I334" s="36" t="s">
        <v>215</v>
      </c>
      <c r="J334" s="36"/>
      <c r="K334" s="22" t="str">
        <f t="shared" si="7"/>
        <v/>
      </c>
      <c r="L334" s="37"/>
      <c r="M334" s="37"/>
      <c r="N334" s="37"/>
      <c r="O334" s="37"/>
      <c r="P334" s="37"/>
      <c r="Q334" s="37"/>
      <c r="R334" s="37"/>
      <c r="S334" s="37"/>
      <c r="T334" s="37"/>
      <c r="U334" s="37"/>
      <c r="V334" s="37"/>
      <c r="W334" s="37"/>
      <c r="X334" s="37"/>
    </row>
    <row r="335" spans="1:24" ht="210">
      <c r="A335" s="36" t="s">
        <v>1303</v>
      </c>
      <c r="B335" s="36" t="s">
        <v>622</v>
      </c>
      <c r="C335" s="36" t="s">
        <v>1305</v>
      </c>
      <c r="D335" s="36"/>
      <c r="E335" s="48" t="s">
        <v>2066</v>
      </c>
      <c r="F335" s="36" t="s">
        <v>207</v>
      </c>
      <c r="G335" s="36" t="s">
        <v>1306</v>
      </c>
      <c r="H335" s="36" t="s">
        <v>620</v>
      </c>
      <c r="I335" s="36" t="s">
        <v>215</v>
      </c>
      <c r="J335" s="36"/>
      <c r="K335" s="22" t="str">
        <f t="shared" si="7"/>
        <v/>
      </c>
      <c r="L335" s="37"/>
      <c r="M335" s="37"/>
      <c r="N335" s="37"/>
      <c r="O335" s="37"/>
      <c r="P335" s="37"/>
      <c r="Q335" s="37"/>
      <c r="R335" s="37"/>
      <c r="S335" s="37"/>
      <c r="T335" s="37"/>
      <c r="U335" s="37"/>
      <c r="V335" s="37"/>
      <c r="W335" s="37"/>
      <c r="X335" s="37"/>
    </row>
    <row r="336" spans="1:24" ht="150">
      <c r="A336" s="36" t="s">
        <v>1303</v>
      </c>
      <c r="B336" s="36" t="s">
        <v>622</v>
      </c>
      <c r="C336" s="36" t="s">
        <v>1307</v>
      </c>
      <c r="D336" s="36"/>
      <c r="E336" s="48" t="s">
        <v>2066</v>
      </c>
      <c r="F336" s="36" t="s">
        <v>1308</v>
      </c>
      <c r="G336" s="29" t="s">
        <v>1309</v>
      </c>
      <c r="H336" s="25" t="s">
        <v>376</v>
      </c>
      <c r="I336" s="36" t="s">
        <v>215</v>
      </c>
      <c r="J336" s="36"/>
      <c r="K336" s="22" t="str">
        <f t="shared" si="7"/>
        <v/>
      </c>
      <c r="L336" s="37"/>
      <c r="M336" s="37"/>
      <c r="N336" s="37"/>
      <c r="O336" s="37"/>
      <c r="P336" s="37"/>
      <c r="Q336" s="37"/>
      <c r="R336" s="37"/>
      <c r="S336" s="37"/>
      <c r="T336" s="37"/>
      <c r="U336" s="37"/>
      <c r="V336" s="37"/>
      <c r="W336" s="37"/>
      <c r="X336" s="37"/>
    </row>
    <row r="337" spans="1:24" ht="45">
      <c r="A337" s="25" t="s">
        <v>1310</v>
      </c>
      <c r="B337" s="25" t="s">
        <v>377</v>
      </c>
      <c r="C337" s="25" t="s">
        <v>378</v>
      </c>
      <c r="D337" s="25"/>
      <c r="E337" s="25"/>
      <c r="F337" s="40" t="s">
        <v>138</v>
      </c>
      <c r="G337" s="25"/>
      <c r="H337" s="36" t="s">
        <v>376</v>
      </c>
      <c r="I337" s="40" t="s">
        <v>149</v>
      </c>
      <c r="J337" s="40" t="s">
        <v>150</v>
      </c>
      <c r="K337" s="22" t="str">
        <f t="shared" si="7"/>
        <v>e-Notification; e-Awarding;</v>
      </c>
      <c r="L337" s="40"/>
      <c r="M337" s="40"/>
      <c r="N337" s="40"/>
      <c r="O337" s="40" t="s">
        <v>149</v>
      </c>
      <c r="P337" s="40"/>
      <c r="Q337" s="40"/>
      <c r="R337" s="40"/>
      <c r="S337" s="40" t="s">
        <v>149</v>
      </c>
      <c r="T337" s="40"/>
      <c r="U337" s="40"/>
      <c r="V337" s="40"/>
      <c r="W337" s="40"/>
      <c r="X337" s="40"/>
    </row>
    <row r="338" spans="1:24" ht="15">
      <c r="A338" s="36" t="s">
        <v>1310</v>
      </c>
      <c r="B338" s="36" t="s">
        <v>377</v>
      </c>
      <c r="C338" s="36" t="s">
        <v>1843</v>
      </c>
      <c r="D338" s="36"/>
      <c r="E338" s="36"/>
      <c r="F338" s="36" t="s">
        <v>425</v>
      </c>
      <c r="G338" s="36"/>
      <c r="H338" s="36" t="s">
        <v>376</v>
      </c>
      <c r="I338" s="36" t="s">
        <v>215</v>
      </c>
      <c r="J338" s="36"/>
      <c r="K338" s="22" t="str">
        <f t="shared" si="7"/>
        <v/>
      </c>
      <c r="L338" s="37"/>
      <c r="M338" s="37"/>
      <c r="N338" s="37"/>
      <c r="O338" s="37"/>
      <c r="P338" s="37"/>
      <c r="Q338" s="37"/>
      <c r="R338" s="37"/>
      <c r="S338" s="37"/>
      <c r="T338" s="37"/>
      <c r="U338" s="37"/>
      <c r="V338" s="37"/>
      <c r="W338" s="37"/>
      <c r="X338" s="37"/>
    </row>
    <row r="339" spans="1:24" ht="45">
      <c r="A339" s="36" t="s">
        <v>1310</v>
      </c>
      <c r="B339" s="36" t="s">
        <v>377</v>
      </c>
      <c r="C339" s="36" t="s">
        <v>1311</v>
      </c>
      <c r="D339" s="36"/>
      <c r="E339" s="36"/>
      <c r="F339" s="36" t="s">
        <v>257</v>
      </c>
      <c r="G339" s="36"/>
      <c r="H339" s="36" t="s">
        <v>376</v>
      </c>
      <c r="I339" s="36" t="s">
        <v>215</v>
      </c>
      <c r="J339" s="36"/>
      <c r="K339" s="22" t="str">
        <f t="shared" si="7"/>
        <v/>
      </c>
      <c r="L339" s="37"/>
      <c r="M339" s="37"/>
      <c r="N339" s="37"/>
      <c r="O339" s="37"/>
      <c r="P339" s="37"/>
      <c r="Q339" s="37"/>
      <c r="R339" s="37"/>
      <c r="S339" s="37"/>
      <c r="T339" s="37"/>
      <c r="U339" s="37"/>
      <c r="V339" s="37"/>
      <c r="W339" s="37"/>
      <c r="X339" s="37"/>
    </row>
    <row r="340" spans="1:24" ht="45">
      <c r="A340" s="36" t="s">
        <v>1310</v>
      </c>
      <c r="B340" s="36" t="s">
        <v>377</v>
      </c>
      <c r="C340" s="36" t="s">
        <v>1312</v>
      </c>
      <c r="D340" s="36"/>
      <c r="E340" s="36"/>
      <c r="F340" s="36" t="s">
        <v>257</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60">
      <c r="A341" s="36" t="s">
        <v>1310</v>
      </c>
      <c r="B341" s="36" t="s">
        <v>377</v>
      </c>
      <c r="C341" s="36" t="s">
        <v>1844</v>
      </c>
      <c r="D341" s="36"/>
      <c r="E341" s="36"/>
      <c r="F341" s="36" t="s">
        <v>1313</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1845</v>
      </c>
      <c r="D342" s="36"/>
      <c r="E342" s="36"/>
      <c r="F342" s="36" t="s">
        <v>705</v>
      </c>
      <c r="G342" s="29" t="s">
        <v>1314</v>
      </c>
      <c r="H342" s="36" t="s">
        <v>376</v>
      </c>
      <c r="I342" s="36" t="s">
        <v>215</v>
      </c>
      <c r="J342" s="36"/>
      <c r="K342" s="22" t="str">
        <f t="shared" si="7"/>
        <v/>
      </c>
      <c r="L342" s="37"/>
      <c r="M342" s="37"/>
      <c r="N342" s="37"/>
      <c r="O342" s="37"/>
      <c r="P342" s="37"/>
      <c r="Q342" s="37"/>
      <c r="R342" s="37"/>
      <c r="S342" s="37"/>
      <c r="T342" s="37"/>
      <c r="U342" s="37"/>
      <c r="V342" s="37"/>
      <c r="W342" s="37"/>
      <c r="X342" s="37"/>
    </row>
    <row r="343" spans="1:24" ht="45">
      <c r="A343" s="36" t="s">
        <v>1310</v>
      </c>
      <c r="B343" s="36" t="s">
        <v>377</v>
      </c>
      <c r="C343" s="36" t="s">
        <v>1846</v>
      </c>
      <c r="D343" s="36"/>
      <c r="E343" s="36"/>
      <c r="F343" s="36" t="s">
        <v>705</v>
      </c>
      <c r="G343" s="29" t="s">
        <v>1315</v>
      </c>
      <c r="H343" s="40" t="s">
        <v>185</v>
      </c>
      <c r="I343" s="36" t="s">
        <v>215</v>
      </c>
      <c r="J343" s="36"/>
      <c r="K343" s="22" t="str">
        <f t="shared" si="7"/>
        <v/>
      </c>
      <c r="L343" s="37"/>
      <c r="M343" s="37"/>
      <c r="N343" s="37"/>
      <c r="O343" s="37"/>
      <c r="P343" s="37"/>
      <c r="Q343" s="37"/>
      <c r="R343" s="37"/>
      <c r="S343" s="37"/>
      <c r="T343" s="37"/>
      <c r="U343" s="37"/>
      <c r="V343" s="37"/>
      <c r="W343" s="37"/>
      <c r="X343" s="37"/>
    </row>
    <row r="344" spans="1:24" ht="102">
      <c r="A344" s="40" t="s">
        <v>1316</v>
      </c>
      <c r="B344" s="40" t="s">
        <v>186</v>
      </c>
      <c r="C344" s="40" t="s">
        <v>187</v>
      </c>
      <c r="D344" s="40"/>
      <c r="E344" s="40"/>
      <c r="F344" s="40" t="s">
        <v>425</v>
      </c>
      <c r="G344" s="40"/>
      <c r="H344" s="36" t="s">
        <v>185</v>
      </c>
      <c r="I344" s="40" t="s">
        <v>149</v>
      </c>
      <c r="J344" s="40" t="s">
        <v>464</v>
      </c>
      <c r="K344" s="22" t="str">
        <f t="shared" si="7"/>
        <v>e-Notification; e-Access; e-Submission; e-Evaluation; e-Awarding; e-Request; e-Ordering; e-Fulfiltment; e-Invoicing; e-Payment;</v>
      </c>
      <c r="L344" s="40" t="s">
        <v>149</v>
      </c>
      <c r="M344" s="40" t="s">
        <v>149</v>
      </c>
      <c r="N344" s="40" t="s">
        <v>149</v>
      </c>
      <c r="O344" s="40" t="s">
        <v>149</v>
      </c>
      <c r="P344" s="40" t="s">
        <v>149</v>
      </c>
      <c r="Q344" s="40" t="s">
        <v>149</v>
      </c>
      <c r="R344" s="40" t="s">
        <v>149</v>
      </c>
      <c r="S344" s="40" t="s">
        <v>149</v>
      </c>
      <c r="T344" s="40" t="s">
        <v>149</v>
      </c>
      <c r="U344" s="40" t="s">
        <v>149</v>
      </c>
      <c r="V344" s="40" t="s">
        <v>149</v>
      </c>
      <c r="W344" s="40" t="s">
        <v>149</v>
      </c>
      <c r="X344" s="40" t="s">
        <v>149</v>
      </c>
    </row>
    <row r="345" spans="1:24" ht="15">
      <c r="A345" s="36" t="s">
        <v>1316</v>
      </c>
      <c r="B345" s="36" t="s">
        <v>186</v>
      </c>
      <c r="C345" s="36" t="s">
        <v>1317</v>
      </c>
      <c r="D345" s="36"/>
      <c r="E345" s="36"/>
      <c r="F345" s="36" t="s">
        <v>257</v>
      </c>
      <c r="G345" s="36"/>
      <c r="H345" s="40" t="s">
        <v>69</v>
      </c>
      <c r="I345" s="36" t="s">
        <v>215</v>
      </c>
      <c r="J345" s="36"/>
      <c r="K345" s="22" t="str">
        <f t="shared" si="7"/>
        <v/>
      </c>
      <c r="L345" s="37"/>
      <c r="M345" s="37"/>
      <c r="N345" s="37"/>
      <c r="O345" s="37"/>
      <c r="P345" s="37"/>
      <c r="Q345" s="37"/>
      <c r="R345" s="37"/>
      <c r="S345" s="37"/>
      <c r="T345" s="37"/>
      <c r="U345" s="37"/>
      <c r="V345" s="37"/>
      <c r="W345" s="37"/>
      <c r="X345" s="37"/>
    </row>
    <row r="346" spans="1:24" ht="45">
      <c r="A346" s="40" t="s">
        <v>1318</v>
      </c>
      <c r="B346" s="40" t="s">
        <v>70</v>
      </c>
      <c r="C346" s="40" t="s">
        <v>71</v>
      </c>
      <c r="D346" s="40"/>
      <c r="E346" s="40"/>
      <c r="F346" s="40" t="s">
        <v>138</v>
      </c>
      <c r="G346" s="40"/>
      <c r="H346" s="36" t="s">
        <v>69</v>
      </c>
      <c r="I346" s="40" t="s">
        <v>149</v>
      </c>
      <c r="J346" s="40" t="s">
        <v>150</v>
      </c>
      <c r="K346" s="22" t="str">
        <f t="shared" si="7"/>
        <v>e-Notification;</v>
      </c>
      <c r="L346" s="40"/>
      <c r="M346" s="40"/>
      <c r="N346" s="40"/>
      <c r="O346" s="40" t="s">
        <v>149</v>
      </c>
      <c r="P346" s="40"/>
      <c r="Q346" s="40"/>
      <c r="R346" s="40"/>
      <c r="S346" s="40"/>
      <c r="T346" s="40"/>
      <c r="U346" s="40"/>
      <c r="V346" s="40"/>
      <c r="W346" s="40"/>
      <c r="X346" s="40"/>
    </row>
    <row r="347" spans="1:24" ht="15">
      <c r="A347" s="36" t="s">
        <v>1318</v>
      </c>
      <c r="B347" s="36" t="s">
        <v>70</v>
      </c>
      <c r="C347" s="36" t="s">
        <v>1319</v>
      </c>
      <c r="D347" s="36"/>
      <c r="E347" s="36"/>
      <c r="F347" s="36" t="s">
        <v>307</v>
      </c>
      <c r="G347" s="36"/>
      <c r="H347" s="40" t="s">
        <v>665</v>
      </c>
      <c r="I347" s="36" t="s">
        <v>215</v>
      </c>
      <c r="J347" s="37"/>
      <c r="K347" s="22" t="str">
        <f t="shared" si="7"/>
        <v/>
      </c>
      <c r="L347" s="37"/>
      <c r="M347" s="37"/>
      <c r="N347" s="37"/>
      <c r="O347" s="37"/>
      <c r="P347" s="37"/>
      <c r="Q347" s="37"/>
      <c r="R347" s="37"/>
      <c r="S347" s="37"/>
      <c r="T347" s="37"/>
      <c r="U347" s="37"/>
      <c r="V347" s="37"/>
      <c r="W347" s="37"/>
      <c r="X347" s="37"/>
    </row>
    <row r="348" spans="1:24" ht="60">
      <c r="A348" s="40" t="s">
        <v>1320</v>
      </c>
      <c r="B348" s="40" t="s">
        <v>666</v>
      </c>
      <c r="C348" s="40" t="s">
        <v>667</v>
      </c>
      <c r="D348" s="40"/>
      <c r="E348" s="48" t="s">
        <v>2067</v>
      </c>
      <c r="F348" s="40" t="s">
        <v>138</v>
      </c>
      <c r="G348" s="40" t="s">
        <v>1321</v>
      </c>
      <c r="H348" s="37" t="s">
        <v>665</v>
      </c>
      <c r="I348" s="40" t="s">
        <v>149</v>
      </c>
      <c r="J348" s="40" t="s">
        <v>464</v>
      </c>
      <c r="K348" s="22" t="str">
        <f t="shared" si="7"/>
        <v>e-Notification;</v>
      </c>
      <c r="L348" s="40"/>
      <c r="M348" s="40"/>
      <c r="N348" s="40"/>
      <c r="O348" s="40" t="s">
        <v>149</v>
      </c>
      <c r="P348" s="40"/>
      <c r="Q348" s="40"/>
      <c r="R348" s="40"/>
      <c r="S348" s="40"/>
      <c r="T348" s="40"/>
      <c r="U348" s="40"/>
      <c r="V348" s="40"/>
      <c r="W348" s="40"/>
      <c r="X348" s="40"/>
    </row>
    <row r="349" spans="1:24" ht="30">
      <c r="A349" s="37" t="s">
        <v>1320</v>
      </c>
      <c r="B349" s="37" t="s">
        <v>666</v>
      </c>
      <c r="C349" s="37" t="s">
        <v>1847</v>
      </c>
      <c r="D349" s="37"/>
      <c r="E349" s="48" t="s">
        <v>2067</v>
      </c>
      <c r="F349" s="37" t="s">
        <v>425</v>
      </c>
      <c r="G349" s="37"/>
      <c r="H349" s="37" t="s">
        <v>665</v>
      </c>
      <c r="I349" s="36" t="s">
        <v>215</v>
      </c>
      <c r="J349" s="37"/>
      <c r="K349" s="22" t="str">
        <f t="shared" si="7"/>
        <v/>
      </c>
      <c r="L349" s="37"/>
      <c r="M349" s="37"/>
      <c r="N349" s="37"/>
      <c r="O349" s="37"/>
      <c r="P349" s="37"/>
      <c r="Q349" s="37"/>
      <c r="R349" s="37"/>
      <c r="S349" s="37"/>
      <c r="T349" s="37"/>
      <c r="U349" s="37"/>
      <c r="V349" s="37"/>
      <c r="W349" s="37"/>
      <c r="X349" s="37"/>
    </row>
    <row r="350" spans="1:24" ht="30">
      <c r="A350" s="37" t="s">
        <v>1320</v>
      </c>
      <c r="B350" s="37" t="s">
        <v>666</v>
      </c>
      <c r="C350" s="37" t="s">
        <v>1322</v>
      </c>
      <c r="D350" s="37"/>
      <c r="E350" s="48" t="s">
        <v>2067</v>
      </c>
      <c r="F350" s="37" t="s">
        <v>257</v>
      </c>
      <c r="G350" s="37"/>
      <c r="H350" s="40" t="s">
        <v>502</v>
      </c>
      <c r="I350" s="36" t="s">
        <v>215</v>
      </c>
      <c r="J350" s="37"/>
      <c r="K350" s="22" t="str">
        <f t="shared" si="7"/>
        <v/>
      </c>
      <c r="L350" s="37"/>
      <c r="M350" s="37"/>
      <c r="N350" s="37"/>
      <c r="O350" s="37"/>
      <c r="P350" s="37"/>
      <c r="Q350" s="37"/>
      <c r="R350" s="37"/>
      <c r="S350" s="37"/>
      <c r="T350" s="37"/>
      <c r="U350" s="37"/>
      <c r="V350" s="37"/>
      <c r="W350" s="37"/>
      <c r="X350" s="37"/>
    </row>
    <row r="351" spans="1:24" ht="15">
      <c r="A351" s="40" t="s">
        <v>2128</v>
      </c>
      <c r="B351" s="40" t="s">
        <v>2009</v>
      </c>
      <c r="C351" s="40"/>
      <c r="D351" s="40"/>
      <c r="E351" s="40"/>
      <c r="F351" s="40"/>
      <c r="G351" s="40"/>
      <c r="H351" s="36"/>
      <c r="I351" s="40" t="s">
        <v>149</v>
      </c>
      <c r="J351" s="40"/>
      <c r="K351" s="22"/>
      <c r="L351" s="40"/>
      <c r="M351" s="40"/>
      <c r="N351" s="40"/>
      <c r="O351" s="40"/>
      <c r="P351" s="40"/>
      <c r="Q351" s="40"/>
      <c r="R351" s="40"/>
      <c r="S351" s="40"/>
      <c r="T351" s="40"/>
      <c r="U351" s="40"/>
      <c r="V351" s="40"/>
      <c r="W351" s="40"/>
      <c r="X351" s="40"/>
    </row>
    <row r="352" spans="1:24" ht="30">
      <c r="A352" s="40" t="s">
        <v>1148</v>
      </c>
      <c r="B352" s="40" t="s">
        <v>1740</v>
      </c>
      <c r="C352" s="40" t="s">
        <v>1741</v>
      </c>
      <c r="D352" s="40" t="s">
        <v>1739</v>
      </c>
      <c r="E352" s="48" t="s">
        <v>2068</v>
      </c>
      <c r="F352" s="40"/>
      <c r="G352" s="40"/>
      <c r="H352" s="36"/>
      <c r="I352" s="40" t="s">
        <v>149</v>
      </c>
      <c r="J352" s="40"/>
      <c r="K352" s="22"/>
      <c r="L352" s="40"/>
      <c r="M352" s="40"/>
      <c r="N352" s="40"/>
      <c r="O352" s="40"/>
      <c r="P352" s="40"/>
      <c r="Q352" s="40"/>
      <c r="R352" s="40"/>
      <c r="S352" s="40"/>
      <c r="T352" s="40"/>
      <c r="U352" s="40"/>
      <c r="V352" s="40"/>
      <c r="W352" s="40"/>
      <c r="X352" s="40"/>
    </row>
    <row r="353" spans="1:24" ht="45">
      <c r="A353" s="40" t="s">
        <v>1148</v>
      </c>
      <c r="B353" s="40" t="s">
        <v>1740</v>
      </c>
      <c r="C353" s="40" t="s">
        <v>1742</v>
      </c>
      <c r="D353" s="40"/>
      <c r="E353" s="48" t="s">
        <v>2068</v>
      </c>
      <c r="F353" s="40"/>
      <c r="G353" s="40"/>
      <c r="H353" s="36"/>
      <c r="I353" s="40" t="s">
        <v>215</v>
      </c>
      <c r="J353" s="40"/>
      <c r="K353" s="22"/>
      <c r="L353" s="40"/>
      <c r="M353" s="40"/>
      <c r="N353" s="40"/>
      <c r="O353" s="40"/>
      <c r="P353" s="40"/>
      <c r="Q353" s="40"/>
      <c r="R353" s="40"/>
      <c r="S353" s="40"/>
      <c r="T353" s="40"/>
      <c r="U353" s="40"/>
      <c r="V353" s="40"/>
      <c r="W353" s="40"/>
      <c r="X353" s="40"/>
    </row>
    <row r="354" spans="1:24" ht="45">
      <c r="A354" s="40" t="s">
        <v>1148</v>
      </c>
      <c r="B354" s="40" t="s">
        <v>1740</v>
      </c>
      <c r="C354" s="40" t="s">
        <v>1848</v>
      </c>
      <c r="D354" s="40"/>
      <c r="E354" s="48" t="s">
        <v>2068</v>
      </c>
      <c r="F354" s="40" t="s">
        <v>307</v>
      </c>
      <c r="G354" s="40"/>
      <c r="H354" s="36" t="s">
        <v>484</v>
      </c>
      <c r="I354" s="40" t="s">
        <v>215</v>
      </c>
      <c r="J354" s="40" t="s">
        <v>150</v>
      </c>
      <c r="K354" s="22"/>
      <c r="L354" s="40"/>
      <c r="M354" s="40"/>
      <c r="N354" s="40"/>
      <c r="O354" s="40"/>
      <c r="P354" s="40"/>
      <c r="Q354" s="40"/>
      <c r="R354" s="40"/>
      <c r="S354" s="40"/>
      <c r="T354" s="40"/>
      <c r="U354" s="40"/>
      <c r="V354" s="40"/>
      <c r="W354" s="40"/>
      <c r="X354" s="40"/>
    </row>
    <row r="355" spans="1:24" ht="25.5">
      <c r="A355" s="40" t="s">
        <v>1148</v>
      </c>
      <c r="B355" s="40" t="s">
        <v>1740</v>
      </c>
      <c r="C355" s="40" t="s">
        <v>486</v>
      </c>
      <c r="D355" s="40"/>
      <c r="E355" s="48" t="s">
        <v>2068</v>
      </c>
      <c r="F355" s="40" t="s">
        <v>138</v>
      </c>
      <c r="G355" s="40"/>
      <c r="H355" s="36" t="s">
        <v>484</v>
      </c>
      <c r="I355" s="40" t="s">
        <v>215</v>
      </c>
      <c r="J355" s="40"/>
      <c r="K355" s="22" t="s">
        <v>1743</v>
      </c>
      <c r="L355" s="40"/>
      <c r="M355" s="40"/>
      <c r="N355" s="40"/>
      <c r="O355" s="40"/>
      <c r="P355" s="40"/>
      <c r="Q355" s="40"/>
      <c r="R355" s="40"/>
      <c r="S355" s="40" t="s">
        <v>149</v>
      </c>
      <c r="T355" s="40"/>
      <c r="U355" s="40"/>
      <c r="V355" s="40"/>
      <c r="W355" s="40"/>
      <c r="X355" s="40"/>
    </row>
    <row r="356" spans="1:24" ht="30">
      <c r="A356" s="40" t="s">
        <v>1148</v>
      </c>
      <c r="B356" s="40" t="s">
        <v>1740</v>
      </c>
      <c r="C356" s="40" t="s">
        <v>1149</v>
      </c>
      <c r="D356" s="40"/>
      <c r="E356" s="48" t="s">
        <v>2068</v>
      </c>
      <c r="F356" s="40" t="s">
        <v>257</v>
      </c>
      <c r="G356" s="40"/>
      <c r="H356" s="36" t="s">
        <v>484</v>
      </c>
      <c r="I356" s="40" t="s">
        <v>215</v>
      </c>
      <c r="J356" s="40"/>
      <c r="K356" s="22"/>
      <c r="L356" s="40"/>
      <c r="M356" s="40"/>
      <c r="N356" s="40"/>
      <c r="O356" s="40"/>
      <c r="P356" s="40"/>
      <c r="Q356" s="40"/>
      <c r="R356" s="40"/>
      <c r="S356" s="40"/>
      <c r="T356" s="40"/>
      <c r="U356" s="40"/>
      <c r="V356" s="40"/>
      <c r="W356" s="40"/>
      <c r="X356" s="40"/>
    </row>
    <row r="357" spans="1:24" ht="150">
      <c r="A357" s="40" t="s">
        <v>1148</v>
      </c>
      <c r="B357" s="40" t="s">
        <v>1740</v>
      </c>
      <c r="C357" s="40" t="s">
        <v>1150</v>
      </c>
      <c r="D357" s="40"/>
      <c r="E357" s="48" t="s">
        <v>2068</v>
      </c>
      <c r="F357" s="40" t="s">
        <v>207</v>
      </c>
      <c r="G357" s="40" t="s">
        <v>1151</v>
      </c>
      <c r="H357" s="36" t="s">
        <v>484</v>
      </c>
      <c r="I357" s="40" t="s">
        <v>215</v>
      </c>
      <c r="J357" s="40"/>
      <c r="K357" s="22"/>
      <c r="L357" s="40"/>
      <c r="M357" s="40"/>
      <c r="N357" s="40"/>
      <c r="O357" s="40"/>
      <c r="P357" s="40"/>
      <c r="Q357" s="40"/>
      <c r="R357" s="40"/>
      <c r="S357" s="40"/>
      <c r="T357" s="40"/>
      <c r="U357" s="40"/>
      <c r="V357" s="40"/>
      <c r="W357" s="40"/>
      <c r="X357" s="40"/>
    </row>
    <row r="358" spans="1:24" ht="30">
      <c r="A358" s="40" t="s">
        <v>1148</v>
      </c>
      <c r="B358" s="40" t="s">
        <v>1740</v>
      </c>
      <c r="C358" s="40" t="s">
        <v>1152</v>
      </c>
      <c r="D358" s="40"/>
      <c r="E358" s="48" t="s">
        <v>2068</v>
      </c>
      <c r="F358" s="40" t="s">
        <v>207</v>
      </c>
      <c r="G358" s="40" t="s">
        <v>1153</v>
      </c>
      <c r="H358" s="36" t="s">
        <v>867</v>
      </c>
      <c r="I358" s="40" t="s">
        <v>215</v>
      </c>
      <c r="J358" s="40"/>
      <c r="K358" s="22"/>
      <c r="L358" s="40"/>
      <c r="M358" s="40"/>
      <c r="N358" s="40"/>
      <c r="O358" s="40"/>
      <c r="P358" s="40"/>
      <c r="Q358" s="40"/>
      <c r="R358" s="40"/>
      <c r="S358" s="40"/>
      <c r="T358" s="40"/>
      <c r="U358" s="40"/>
      <c r="V358" s="40"/>
      <c r="W358" s="40"/>
      <c r="X358" s="40"/>
    </row>
    <row r="359" spans="1:24" ht="45">
      <c r="A359" s="40" t="s">
        <v>1323</v>
      </c>
      <c r="B359" s="40" t="s">
        <v>504</v>
      </c>
      <c r="C359" s="40" t="s">
        <v>1849</v>
      </c>
      <c r="D359" s="40"/>
      <c r="E359" s="40"/>
      <c r="F359" s="40" t="s">
        <v>138</v>
      </c>
      <c r="G359" s="40"/>
      <c r="H359" s="36" t="s">
        <v>502</v>
      </c>
      <c r="I359" s="40" t="s">
        <v>149</v>
      </c>
      <c r="J359" s="40" t="s">
        <v>150</v>
      </c>
      <c r="K359" s="22" t="str">
        <f t="shared" ref="K359:K406" si="8">CONCATENATE(IF(O359="YES","e-Notification;",""),IF(P359="YES"," e-Access;",""),IF(Q359="YES"," e-Submission;",""),IF(R359="YES"," e-Evaluation;",""),IF(S359="YES"," e-Awarding;",""),IF(T359="YES"," e-Request;",""),IF(U359="YES"," e-Ordering;",""),IF(V359="YES"," e-Fulfiltment;",""),IF(W359="YES"," e-Invoicing;",""),IF(X359="YES"," e-Payment;",""))</f>
        <v>e-Notification;</v>
      </c>
      <c r="L359" s="40"/>
      <c r="M359" s="40"/>
      <c r="N359" s="40"/>
      <c r="O359" s="40" t="s">
        <v>149</v>
      </c>
      <c r="P359" s="40"/>
      <c r="Q359" s="40"/>
      <c r="R359" s="40"/>
      <c r="S359" s="40"/>
      <c r="T359" s="40"/>
      <c r="U359" s="40"/>
      <c r="V359" s="40"/>
      <c r="W359" s="40"/>
      <c r="X359" s="40"/>
    </row>
    <row r="360" spans="1:24" ht="90">
      <c r="A360" s="36" t="s">
        <v>1323</v>
      </c>
      <c r="B360" s="36" t="s">
        <v>504</v>
      </c>
      <c r="C360" s="36" t="s">
        <v>1324</v>
      </c>
      <c r="D360" s="36"/>
      <c r="E360" s="36"/>
      <c r="F360" s="36" t="s">
        <v>207</v>
      </c>
      <c r="G360" s="36" t="s">
        <v>1325</v>
      </c>
      <c r="H360" s="40" t="s">
        <v>714</v>
      </c>
      <c r="I360" s="36" t="s">
        <v>215</v>
      </c>
      <c r="J360" s="36"/>
      <c r="K360" s="22" t="str">
        <f t="shared" si="8"/>
        <v/>
      </c>
      <c r="L360" s="37"/>
      <c r="M360" s="37"/>
      <c r="N360" s="37"/>
      <c r="O360" s="37"/>
      <c r="P360" s="37"/>
      <c r="Q360" s="37"/>
      <c r="R360" s="37"/>
      <c r="S360" s="37"/>
      <c r="T360" s="37"/>
      <c r="U360" s="37"/>
      <c r="V360" s="37"/>
      <c r="W360" s="37"/>
      <c r="X360" s="37"/>
    </row>
    <row r="361" spans="1:24" ht="60">
      <c r="A361" s="36" t="s">
        <v>408</v>
      </c>
      <c r="B361" s="36" t="s">
        <v>50</v>
      </c>
      <c r="C361" s="36" t="s">
        <v>1850</v>
      </c>
      <c r="D361" s="36" t="s">
        <v>1686</v>
      </c>
      <c r="E361" s="48" t="s">
        <v>2069</v>
      </c>
      <c r="F361" s="36"/>
      <c r="G361" s="36" t="s">
        <v>1723</v>
      </c>
      <c r="H361" s="40"/>
      <c r="I361" s="36" t="s">
        <v>149</v>
      </c>
      <c r="J361" s="36"/>
      <c r="K361" s="22"/>
      <c r="L361" s="37"/>
      <c r="M361" s="37"/>
      <c r="N361" s="37"/>
      <c r="O361" s="37"/>
      <c r="P361" s="37"/>
      <c r="Q361" s="37"/>
      <c r="R361" s="37"/>
      <c r="S361" s="37"/>
      <c r="T361" s="37"/>
      <c r="U361" s="37"/>
      <c r="V361" s="37"/>
      <c r="W361" s="37"/>
      <c r="X361" s="37"/>
    </row>
    <row r="362" spans="1:24" ht="25.5">
      <c r="A362" s="36" t="s">
        <v>408</v>
      </c>
      <c r="B362" s="36" t="s">
        <v>50</v>
      </c>
      <c r="C362" s="36" t="s">
        <v>1851</v>
      </c>
      <c r="D362" s="36"/>
      <c r="E362" s="48" t="s">
        <v>2069</v>
      </c>
      <c r="F362" s="36" t="s">
        <v>307</v>
      </c>
      <c r="G362" s="36"/>
      <c r="H362" s="40" t="s">
        <v>289</v>
      </c>
      <c r="I362" s="36" t="s">
        <v>215</v>
      </c>
      <c r="J362" s="36"/>
      <c r="K362" s="22"/>
      <c r="L362" s="37"/>
      <c r="M362" s="37"/>
      <c r="N362" s="37"/>
      <c r="O362" s="37"/>
      <c r="P362" s="37"/>
      <c r="Q362" s="37"/>
      <c r="R362" s="37"/>
      <c r="S362" s="37"/>
      <c r="T362" s="37"/>
      <c r="U362" s="37"/>
      <c r="V362" s="37"/>
      <c r="W362" s="37"/>
      <c r="X362" s="37"/>
    </row>
    <row r="363" spans="1:24" ht="30">
      <c r="A363" s="36" t="s">
        <v>570</v>
      </c>
      <c r="B363" s="36" t="s">
        <v>50</v>
      </c>
      <c r="C363" s="36" t="s">
        <v>1852</v>
      </c>
      <c r="D363" s="36"/>
      <c r="E363" s="48" t="s">
        <v>2069</v>
      </c>
      <c r="F363" s="36"/>
      <c r="G363" s="36"/>
      <c r="H363" s="40"/>
      <c r="I363" s="36" t="s">
        <v>215</v>
      </c>
      <c r="J363" s="36"/>
      <c r="K363" s="22"/>
      <c r="L363" s="37"/>
      <c r="M363" s="37"/>
      <c r="N363" s="37"/>
      <c r="O363" s="37"/>
      <c r="P363" s="37"/>
      <c r="Q363" s="37"/>
      <c r="R363" s="37"/>
      <c r="S363" s="37"/>
      <c r="T363" s="37"/>
      <c r="U363" s="37"/>
      <c r="V363" s="37"/>
      <c r="W363" s="37"/>
      <c r="X363" s="37"/>
    </row>
    <row r="364" spans="1:24" ht="60">
      <c r="A364" s="36" t="s">
        <v>408</v>
      </c>
      <c r="B364" s="36" t="s">
        <v>50</v>
      </c>
      <c r="C364" s="36" t="s">
        <v>421</v>
      </c>
      <c r="D364" s="36"/>
      <c r="E364" s="48" t="s">
        <v>2069</v>
      </c>
      <c r="F364" s="36" t="s">
        <v>425</v>
      </c>
      <c r="G364" s="36"/>
      <c r="H364" s="40" t="s">
        <v>289</v>
      </c>
      <c r="I364" s="36" t="s">
        <v>215</v>
      </c>
      <c r="J364" s="36" t="s">
        <v>435</v>
      </c>
      <c r="K364" s="22"/>
      <c r="L364" s="37"/>
      <c r="M364" s="37"/>
      <c r="N364" s="37"/>
      <c r="O364" s="37"/>
      <c r="P364" s="37"/>
      <c r="Q364" s="37"/>
      <c r="R364" s="37"/>
      <c r="S364" s="37"/>
      <c r="T364" s="37"/>
      <c r="U364" s="37"/>
      <c r="V364" s="37"/>
      <c r="W364" s="37"/>
      <c r="X364" s="37"/>
    </row>
    <row r="365" spans="1:24" ht="30">
      <c r="A365" s="36" t="s">
        <v>408</v>
      </c>
      <c r="B365" s="36" t="s">
        <v>50</v>
      </c>
      <c r="C365" s="36" t="s">
        <v>1853</v>
      </c>
      <c r="D365" s="36"/>
      <c r="E365" s="48" t="s">
        <v>2069</v>
      </c>
      <c r="F365" s="36" t="s">
        <v>207</v>
      </c>
      <c r="G365" s="36" t="s">
        <v>445</v>
      </c>
      <c r="H365" s="40" t="s">
        <v>446</v>
      </c>
      <c r="I365" s="36" t="s">
        <v>215</v>
      </c>
      <c r="J365" s="36"/>
      <c r="K365" s="22"/>
      <c r="L365" s="37"/>
      <c r="M365" s="37"/>
      <c r="N365" s="37"/>
      <c r="O365" s="37"/>
      <c r="P365" s="37"/>
      <c r="Q365" s="37"/>
      <c r="R365" s="37"/>
      <c r="S365" s="37"/>
      <c r="T365" s="37"/>
      <c r="U365" s="37"/>
      <c r="V365" s="37"/>
      <c r="W365" s="37"/>
      <c r="X365" s="37"/>
    </row>
    <row r="366" spans="1:24" ht="45">
      <c r="A366" s="40" t="s">
        <v>1327</v>
      </c>
      <c r="B366" s="40" t="s">
        <v>718</v>
      </c>
      <c r="C366" s="40" t="s">
        <v>719</v>
      </c>
      <c r="D366" s="40"/>
      <c r="E366" s="40"/>
      <c r="F366" s="40" t="s">
        <v>138</v>
      </c>
      <c r="G366" s="40" t="s">
        <v>1328</v>
      </c>
      <c r="H366" s="37" t="s">
        <v>717</v>
      </c>
      <c r="I366" s="40" t="s">
        <v>149</v>
      </c>
      <c r="J366" s="40" t="s">
        <v>1061</v>
      </c>
      <c r="K366" s="22" t="str">
        <f t="shared" si="8"/>
        <v>e-Notification;</v>
      </c>
      <c r="L366" s="40"/>
      <c r="M366" s="40"/>
      <c r="N366" s="40"/>
      <c r="O366" s="40" t="s">
        <v>149</v>
      </c>
      <c r="P366" s="40"/>
      <c r="Q366" s="40"/>
      <c r="R366" s="40"/>
      <c r="S366" s="40"/>
      <c r="T366" s="40"/>
      <c r="U366" s="40"/>
      <c r="V366" s="40"/>
      <c r="W366" s="40"/>
      <c r="X366" s="40"/>
    </row>
    <row r="367" spans="1:24" ht="45">
      <c r="A367" s="37" t="s">
        <v>1327</v>
      </c>
      <c r="B367" s="37" t="s">
        <v>718</v>
      </c>
      <c r="C367" s="37" t="s">
        <v>1329</v>
      </c>
      <c r="D367" s="37"/>
      <c r="E367" s="37"/>
      <c r="F367" s="37" t="s">
        <v>257</v>
      </c>
      <c r="G367" s="37"/>
      <c r="H367" s="40" t="s">
        <v>420</v>
      </c>
      <c r="I367" s="36" t="s">
        <v>215</v>
      </c>
      <c r="J367" s="37"/>
      <c r="K367" s="22" t="str">
        <f t="shared" si="8"/>
        <v/>
      </c>
      <c r="L367" s="37"/>
      <c r="M367" s="37"/>
      <c r="N367" s="37"/>
      <c r="O367" s="37"/>
      <c r="P367" s="37"/>
      <c r="Q367" s="37"/>
      <c r="R367" s="37"/>
      <c r="S367" s="37"/>
      <c r="T367" s="37"/>
      <c r="U367" s="37"/>
      <c r="V367" s="37"/>
      <c r="W367" s="37"/>
      <c r="X367" s="37"/>
    </row>
    <row r="368" spans="1:24" ht="60">
      <c r="A368" s="40" t="s">
        <v>1330</v>
      </c>
      <c r="B368" s="40" t="s">
        <v>992</v>
      </c>
      <c r="C368" s="40" t="s">
        <v>423</v>
      </c>
      <c r="D368" s="40"/>
      <c r="E368" s="48" t="s">
        <v>2070</v>
      </c>
      <c r="F368" s="40" t="s">
        <v>425</v>
      </c>
      <c r="G368" s="40"/>
      <c r="H368" s="36" t="s">
        <v>420</v>
      </c>
      <c r="I368" s="40" t="s">
        <v>149</v>
      </c>
      <c r="J368" s="40" t="s">
        <v>464</v>
      </c>
      <c r="K368" s="22" t="str">
        <f t="shared" si="8"/>
        <v>e-Notification;</v>
      </c>
      <c r="L368" s="40"/>
      <c r="M368" s="40"/>
      <c r="N368" s="40"/>
      <c r="O368" s="40" t="s">
        <v>149</v>
      </c>
      <c r="P368" s="40"/>
      <c r="Q368" s="40"/>
      <c r="R368" s="40"/>
      <c r="S368" s="40"/>
      <c r="T368" s="40"/>
      <c r="U368" s="40"/>
      <c r="V368" s="40"/>
      <c r="W368" s="40"/>
      <c r="X368" s="40"/>
    </row>
    <row r="369" spans="1:24" ht="30">
      <c r="A369" s="36" t="s">
        <v>1330</v>
      </c>
      <c r="B369" s="36" t="s">
        <v>992</v>
      </c>
      <c r="C369" s="36" t="s">
        <v>1331</v>
      </c>
      <c r="D369" s="36"/>
      <c r="E369" s="48" t="s">
        <v>2070</v>
      </c>
      <c r="F369" s="36" t="s">
        <v>257</v>
      </c>
      <c r="G369" s="36"/>
      <c r="H369" s="40" t="s">
        <v>527</v>
      </c>
      <c r="I369" s="36" t="s">
        <v>215</v>
      </c>
      <c r="J369" s="36"/>
      <c r="K369" s="22" t="str">
        <f t="shared" si="8"/>
        <v/>
      </c>
      <c r="L369" s="37"/>
      <c r="M369" s="37"/>
      <c r="N369" s="37"/>
      <c r="O369" s="37"/>
      <c r="P369" s="37"/>
      <c r="Q369" s="37"/>
      <c r="R369" s="37"/>
      <c r="S369" s="37"/>
      <c r="T369" s="37"/>
      <c r="U369" s="37"/>
      <c r="V369" s="37"/>
      <c r="W369" s="37"/>
      <c r="X369" s="37"/>
    </row>
    <row r="370" spans="1:24" ht="105">
      <c r="A370" s="40" t="s">
        <v>1332</v>
      </c>
      <c r="B370" s="40" t="s">
        <v>528</v>
      </c>
      <c r="C370" s="40" t="s">
        <v>529</v>
      </c>
      <c r="D370" s="40"/>
      <c r="E370" s="40"/>
      <c r="F370" s="40" t="s">
        <v>138</v>
      </c>
      <c r="G370" s="40" t="s">
        <v>1333</v>
      </c>
      <c r="H370" s="36" t="s">
        <v>527</v>
      </c>
      <c r="I370" s="40" t="s">
        <v>149</v>
      </c>
      <c r="J370" s="40" t="s">
        <v>1334</v>
      </c>
      <c r="K370" s="22" t="str">
        <f t="shared" si="8"/>
        <v>e-Notification;</v>
      </c>
      <c r="L370" s="40"/>
      <c r="M370" s="40"/>
      <c r="N370" s="40"/>
      <c r="O370" s="40" t="s">
        <v>149</v>
      </c>
      <c r="P370" s="40"/>
      <c r="Q370" s="40"/>
      <c r="R370" s="40"/>
      <c r="S370" s="40"/>
      <c r="T370" s="40"/>
      <c r="U370" s="40"/>
      <c r="V370" s="40"/>
      <c r="W370" s="40"/>
      <c r="X370" s="40"/>
    </row>
    <row r="371" spans="1:24" ht="30">
      <c r="A371" s="36" t="s">
        <v>1332</v>
      </c>
      <c r="B371" s="36" t="s">
        <v>528</v>
      </c>
      <c r="C371" s="36" t="s">
        <v>1335</v>
      </c>
      <c r="D371" s="36"/>
      <c r="E371" s="36"/>
      <c r="F371" s="36" t="s">
        <v>257</v>
      </c>
      <c r="G371" s="36"/>
      <c r="H371" s="36" t="s">
        <v>527</v>
      </c>
      <c r="I371" s="36" t="s">
        <v>215</v>
      </c>
      <c r="J371" s="36"/>
      <c r="K371" s="22" t="str">
        <f t="shared" si="8"/>
        <v/>
      </c>
      <c r="L371" s="37"/>
      <c r="M371" s="37"/>
      <c r="N371" s="37"/>
      <c r="O371" s="37"/>
      <c r="P371" s="37"/>
      <c r="Q371" s="37"/>
      <c r="R371" s="37"/>
      <c r="S371" s="37"/>
      <c r="T371" s="37"/>
      <c r="U371" s="37"/>
      <c r="V371" s="37"/>
      <c r="W371" s="37"/>
      <c r="X371" s="37"/>
    </row>
    <row r="372" spans="1:24" ht="60">
      <c r="A372" s="36" t="s">
        <v>1332</v>
      </c>
      <c r="B372" s="36" t="s">
        <v>528</v>
      </c>
      <c r="C372" s="36" t="s">
        <v>1336</v>
      </c>
      <c r="D372" s="36"/>
      <c r="E372" s="36"/>
      <c r="F372" s="36" t="s">
        <v>1337</v>
      </c>
      <c r="G372" s="36" t="s">
        <v>983</v>
      </c>
      <c r="H372" s="40" t="s">
        <v>5</v>
      </c>
      <c r="I372" s="36" t="s">
        <v>215</v>
      </c>
      <c r="J372" s="36"/>
      <c r="K372" s="22" t="str">
        <f t="shared" si="8"/>
        <v/>
      </c>
      <c r="L372" s="37"/>
      <c r="M372" s="37"/>
      <c r="N372" s="37"/>
      <c r="O372" s="37"/>
      <c r="P372" s="37"/>
      <c r="Q372" s="37"/>
      <c r="R372" s="37"/>
      <c r="S372" s="37"/>
      <c r="T372" s="37"/>
      <c r="U372" s="37"/>
      <c r="V372" s="37"/>
      <c r="W372" s="37"/>
      <c r="X372" s="37"/>
    </row>
    <row r="373" spans="1:24" ht="60">
      <c r="A373" s="40" t="s">
        <v>1338</v>
      </c>
      <c r="B373" s="40" t="s">
        <v>7</v>
      </c>
      <c r="C373" s="40" t="s">
        <v>8</v>
      </c>
      <c r="D373" s="40"/>
      <c r="E373" s="40"/>
      <c r="F373" s="40" t="s">
        <v>1339</v>
      </c>
      <c r="G373" s="38" t="s">
        <v>1340</v>
      </c>
      <c r="H373" s="37" t="s">
        <v>5</v>
      </c>
      <c r="I373" s="40" t="s">
        <v>149</v>
      </c>
      <c r="J373" s="40" t="s">
        <v>1341</v>
      </c>
      <c r="K373" s="22" t="str">
        <f t="shared" si="8"/>
        <v>e-Notification;</v>
      </c>
      <c r="L373" s="40"/>
      <c r="M373" s="40"/>
      <c r="N373" s="40"/>
      <c r="O373" s="40" t="s">
        <v>149</v>
      </c>
      <c r="P373" s="40"/>
      <c r="Q373" s="40"/>
      <c r="R373" s="40"/>
      <c r="S373" s="40"/>
      <c r="T373" s="40"/>
      <c r="U373" s="40"/>
      <c r="V373" s="40"/>
      <c r="W373" s="40"/>
      <c r="X373" s="40"/>
    </row>
    <row r="374" spans="1:24" ht="45">
      <c r="A374" s="37" t="s">
        <v>1338</v>
      </c>
      <c r="B374" s="37" t="s">
        <v>7</v>
      </c>
      <c r="C374" s="37" t="s">
        <v>1854</v>
      </c>
      <c r="D374" s="37"/>
      <c r="E374" s="37"/>
      <c r="F374" s="37" t="s">
        <v>1339</v>
      </c>
      <c r="G374" s="28" t="s">
        <v>1340</v>
      </c>
      <c r="H374" s="37" t="s">
        <v>5</v>
      </c>
      <c r="I374" s="36" t="s">
        <v>215</v>
      </c>
      <c r="J374" s="37"/>
      <c r="K374" s="22" t="str">
        <f t="shared" si="8"/>
        <v/>
      </c>
      <c r="L374" s="37"/>
      <c r="M374" s="37"/>
      <c r="N374" s="37"/>
      <c r="O374" s="37"/>
      <c r="P374" s="37"/>
      <c r="Q374" s="37"/>
      <c r="R374" s="37"/>
      <c r="S374" s="37"/>
      <c r="T374" s="37"/>
      <c r="U374" s="37"/>
      <c r="V374" s="37"/>
      <c r="W374" s="37"/>
      <c r="X374" s="37"/>
    </row>
    <row r="375" spans="1:24" ht="225">
      <c r="A375" s="37" t="s">
        <v>1338</v>
      </c>
      <c r="B375" s="37" t="s">
        <v>7</v>
      </c>
      <c r="C375" s="37" t="s">
        <v>1342</v>
      </c>
      <c r="D375" s="37"/>
      <c r="E375" s="37"/>
      <c r="F375" s="37" t="s">
        <v>425</v>
      </c>
      <c r="G375" s="37"/>
      <c r="H375" s="37" t="s">
        <v>5</v>
      </c>
      <c r="I375" s="36" t="s">
        <v>215</v>
      </c>
      <c r="J375" s="37"/>
      <c r="K375" s="22" t="str">
        <f t="shared" si="8"/>
        <v/>
      </c>
      <c r="L375" s="37"/>
      <c r="M375" s="37"/>
      <c r="N375" s="37"/>
      <c r="O375" s="37"/>
      <c r="P375" s="37"/>
      <c r="Q375" s="37"/>
      <c r="R375" s="37"/>
      <c r="S375" s="37"/>
      <c r="T375" s="37"/>
      <c r="U375" s="37"/>
      <c r="V375" s="37"/>
      <c r="W375" s="37"/>
      <c r="X375" s="37"/>
    </row>
    <row r="376" spans="1:24" ht="15">
      <c r="A376" s="37" t="s">
        <v>1338</v>
      </c>
      <c r="B376" s="37" t="s">
        <v>7</v>
      </c>
      <c r="C376" s="37" t="s">
        <v>1343</v>
      </c>
      <c r="D376" s="37"/>
      <c r="E376" s="37"/>
      <c r="F376" s="37" t="s">
        <v>307</v>
      </c>
      <c r="G376" s="37"/>
      <c r="H376" s="40" t="s">
        <v>381</v>
      </c>
      <c r="I376" s="36" t="s">
        <v>215</v>
      </c>
      <c r="J376" s="37"/>
      <c r="K376" s="22" t="str">
        <f t="shared" si="8"/>
        <v/>
      </c>
      <c r="L376" s="37"/>
      <c r="M376" s="37"/>
      <c r="N376" s="37"/>
      <c r="O376" s="37"/>
      <c r="P376" s="37"/>
      <c r="Q376" s="37"/>
      <c r="R376" s="37"/>
      <c r="S376" s="37"/>
      <c r="T376" s="37"/>
      <c r="U376" s="37"/>
      <c r="V376" s="37"/>
      <c r="W376" s="37"/>
      <c r="X376" s="37"/>
    </row>
    <row r="377" spans="1:24" ht="45">
      <c r="A377" s="40" t="s">
        <v>1344</v>
      </c>
      <c r="B377" s="40" t="s">
        <v>382</v>
      </c>
      <c r="C377" s="40" t="s">
        <v>383</v>
      </c>
      <c r="D377" s="40"/>
      <c r="E377" s="40"/>
      <c r="F377" s="40" t="s">
        <v>138</v>
      </c>
      <c r="G377" s="40" t="s">
        <v>1155</v>
      </c>
      <c r="H377" s="37" t="s">
        <v>381</v>
      </c>
      <c r="I377" s="40" t="s">
        <v>149</v>
      </c>
      <c r="J377" s="40" t="s">
        <v>573</v>
      </c>
      <c r="K377" s="22" t="str">
        <f t="shared" si="8"/>
        <v>e-Notification;</v>
      </c>
      <c r="L377" s="40"/>
      <c r="M377" s="40"/>
      <c r="N377" s="40"/>
      <c r="O377" s="40" t="s">
        <v>149</v>
      </c>
      <c r="P377" s="40"/>
      <c r="Q377" s="40"/>
      <c r="R377" s="40"/>
      <c r="S377" s="40"/>
      <c r="T377" s="40"/>
      <c r="U377" s="40"/>
      <c r="V377" s="40"/>
      <c r="W377" s="40"/>
      <c r="X377" s="40"/>
    </row>
    <row r="378" spans="1:24" ht="45">
      <c r="A378" s="37" t="s">
        <v>1344</v>
      </c>
      <c r="B378" s="37" t="s">
        <v>382</v>
      </c>
      <c r="C378" s="37" t="s">
        <v>1855</v>
      </c>
      <c r="D378" s="37"/>
      <c r="E378" s="37"/>
      <c r="F378" s="37" t="s">
        <v>963</v>
      </c>
      <c r="G378" s="37" t="s">
        <v>1159</v>
      </c>
      <c r="H378" s="37" t="s">
        <v>381</v>
      </c>
      <c r="I378" s="36" t="s">
        <v>215</v>
      </c>
      <c r="J378" s="37"/>
      <c r="K378" s="22" t="str">
        <f t="shared" si="8"/>
        <v/>
      </c>
      <c r="L378" s="37"/>
      <c r="M378" s="37"/>
      <c r="N378" s="37"/>
      <c r="O378" s="37"/>
      <c r="P378" s="37"/>
      <c r="Q378" s="37"/>
      <c r="R378" s="37"/>
      <c r="S378" s="37"/>
      <c r="T378" s="37"/>
      <c r="U378" s="37"/>
      <c r="V378" s="37"/>
      <c r="W378" s="37"/>
      <c r="X378" s="37"/>
    </row>
    <row r="379" spans="1:24" ht="30">
      <c r="A379" s="37" t="s">
        <v>1344</v>
      </c>
      <c r="B379" s="37" t="s">
        <v>382</v>
      </c>
      <c r="C379" s="37" t="s">
        <v>1345</v>
      </c>
      <c r="D379" s="37"/>
      <c r="E379" s="37"/>
      <c r="F379" s="37" t="s">
        <v>257</v>
      </c>
      <c r="G379" s="37"/>
      <c r="H379" s="37" t="s">
        <v>381</v>
      </c>
      <c r="I379" s="36" t="s">
        <v>215</v>
      </c>
      <c r="J379" s="37"/>
      <c r="K379" s="22" t="str">
        <f t="shared" si="8"/>
        <v/>
      </c>
      <c r="L379" s="37"/>
      <c r="M379" s="37"/>
      <c r="N379" s="37"/>
      <c r="O379" s="37"/>
      <c r="P379" s="37"/>
      <c r="Q379" s="37"/>
      <c r="R379" s="37"/>
      <c r="S379" s="37"/>
      <c r="T379" s="37"/>
      <c r="U379" s="37"/>
      <c r="V379" s="37"/>
      <c r="W379" s="37"/>
      <c r="X379" s="37"/>
    </row>
    <row r="380" spans="1:24" ht="30">
      <c r="A380" s="37" t="s">
        <v>1344</v>
      </c>
      <c r="B380" s="37" t="s">
        <v>382</v>
      </c>
      <c r="C380" s="37" t="s">
        <v>1856</v>
      </c>
      <c r="D380" s="37"/>
      <c r="E380" s="37"/>
      <c r="F380" s="37" t="s">
        <v>257</v>
      </c>
      <c r="G380" s="37"/>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1345</v>
      </c>
      <c r="D381" s="37"/>
      <c r="E381" s="37"/>
      <c r="F381" s="37" t="s">
        <v>271</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1344</v>
      </c>
      <c r="B382" s="37" t="s">
        <v>382</v>
      </c>
      <c r="C382" s="37" t="s">
        <v>1856</v>
      </c>
      <c r="D382" s="37"/>
      <c r="E382" s="37"/>
      <c r="F382" s="37" t="s">
        <v>271</v>
      </c>
      <c r="G382" s="37"/>
      <c r="H382" s="37" t="s">
        <v>371</v>
      </c>
      <c r="I382" s="36" t="s">
        <v>215</v>
      </c>
      <c r="J382" s="37"/>
      <c r="K382" s="22" t="str">
        <f t="shared" si="8"/>
        <v/>
      </c>
      <c r="L382" s="37"/>
      <c r="M382" s="37"/>
      <c r="N382" s="37"/>
      <c r="O382" s="37"/>
      <c r="P382" s="37"/>
      <c r="Q382" s="37"/>
      <c r="R382" s="37"/>
      <c r="S382" s="37"/>
      <c r="T382" s="37"/>
      <c r="U382" s="37"/>
      <c r="V382" s="37"/>
      <c r="W382" s="37"/>
      <c r="X382" s="37"/>
    </row>
    <row r="383" spans="1:24" ht="30">
      <c r="A383" s="37" t="s">
        <v>1346</v>
      </c>
      <c r="B383" s="37" t="s">
        <v>372</v>
      </c>
      <c r="C383" s="37" t="s">
        <v>1857</v>
      </c>
      <c r="D383" s="37"/>
      <c r="E383" s="37"/>
      <c r="F383" s="37" t="s">
        <v>963</v>
      </c>
      <c r="G383" s="37"/>
      <c r="H383" s="40" t="s">
        <v>112</v>
      </c>
      <c r="I383" s="36" t="s">
        <v>215</v>
      </c>
      <c r="J383" s="37"/>
      <c r="K383" s="22" t="str">
        <f t="shared" si="8"/>
        <v/>
      </c>
      <c r="L383" s="37"/>
      <c r="M383" s="37"/>
      <c r="N383" s="37"/>
      <c r="O383" s="37"/>
      <c r="P383" s="37"/>
      <c r="Q383" s="37"/>
      <c r="R383" s="37"/>
      <c r="S383" s="37"/>
      <c r="T383" s="37"/>
      <c r="U383" s="37"/>
      <c r="V383" s="37"/>
      <c r="W383" s="37"/>
      <c r="X383" s="37"/>
    </row>
    <row r="384" spans="1:24" ht="60">
      <c r="A384" s="40" t="s">
        <v>1347</v>
      </c>
      <c r="B384" s="40" t="s">
        <v>997</v>
      </c>
      <c r="C384" s="40" t="s">
        <v>114</v>
      </c>
      <c r="D384" s="40"/>
      <c r="E384" s="40"/>
      <c r="F384" s="40" t="s">
        <v>138</v>
      </c>
      <c r="G384" s="40" t="s">
        <v>1348</v>
      </c>
      <c r="H384" s="37" t="s">
        <v>112</v>
      </c>
      <c r="I384" s="40" t="s">
        <v>149</v>
      </c>
      <c r="J384" s="40" t="s">
        <v>1349</v>
      </c>
      <c r="K384" s="22" t="str">
        <f t="shared" si="8"/>
        <v>e-Notification;</v>
      </c>
      <c r="L384" s="40"/>
      <c r="M384" s="40"/>
      <c r="N384" s="40"/>
      <c r="O384" s="40" t="s">
        <v>149</v>
      </c>
      <c r="P384" s="40"/>
      <c r="Q384" s="40"/>
      <c r="R384" s="40"/>
      <c r="S384" s="40"/>
      <c r="T384" s="40"/>
      <c r="U384" s="40"/>
      <c r="V384" s="40"/>
      <c r="W384" s="40"/>
      <c r="X384" s="40"/>
    </row>
    <row r="385" spans="1:24" ht="15">
      <c r="A385" s="37" t="s">
        <v>1347</v>
      </c>
      <c r="B385" s="37" t="s">
        <v>997</v>
      </c>
      <c r="C385" s="37" t="s">
        <v>1350</v>
      </c>
      <c r="D385" s="37"/>
      <c r="E385" s="37"/>
      <c r="F385" s="37" t="s">
        <v>1351</v>
      </c>
      <c r="G385" s="37"/>
      <c r="H385" s="37" t="s">
        <v>112</v>
      </c>
      <c r="I385" s="36" t="s">
        <v>215</v>
      </c>
      <c r="J385" s="37"/>
      <c r="K385" s="22" t="str">
        <f t="shared" si="8"/>
        <v/>
      </c>
      <c r="L385" s="37"/>
      <c r="M385" s="37"/>
      <c r="N385" s="37"/>
      <c r="O385" s="37"/>
      <c r="P385" s="37"/>
      <c r="Q385" s="37"/>
      <c r="R385" s="37"/>
      <c r="S385" s="37"/>
      <c r="T385" s="37"/>
      <c r="U385" s="37"/>
      <c r="V385" s="37"/>
      <c r="W385" s="37"/>
      <c r="X385" s="37"/>
    </row>
    <row r="386" spans="1:24" ht="15">
      <c r="A386" s="37" t="s">
        <v>1347</v>
      </c>
      <c r="B386" s="37" t="s">
        <v>997</v>
      </c>
      <c r="C386" s="37" t="s">
        <v>1858</v>
      </c>
      <c r="D386" s="37"/>
      <c r="E386" s="37"/>
      <c r="F386" s="37" t="s">
        <v>1225</v>
      </c>
      <c r="G386" s="37"/>
      <c r="H386" s="25" t="s">
        <v>234</v>
      </c>
      <c r="I386" s="36" t="s">
        <v>215</v>
      </c>
      <c r="J386" s="37"/>
      <c r="K386" s="22" t="str">
        <f t="shared" si="8"/>
        <v/>
      </c>
      <c r="L386" s="37"/>
      <c r="M386" s="37"/>
      <c r="N386" s="37"/>
      <c r="O386" s="37"/>
      <c r="P386" s="37"/>
      <c r="Q386" s="37"/>
      <c r="R386" s="37"/>
      <c r="S386" s="37"/>
      <c r="T386" s="37"/>
      <c r="U386" s="37"/>
      <c r="V386" s="37"/>
      <c r="W386" s="37"/>
      <c r="X386" s="37"/>
    </row>
    <row r="387" spans="1:24" ht="45">
      <c r="A387" s="25" t="s">
        <v>1352</v>
      </c>
      <c r="B387" s="25" t="s">
        <v>235</v>
      </c>
      <c r="C387" s="25" t="s">
        <v>236</v>
      </c>
      <c r="D387" s="25"/>
      <c r="E387" s="25"/>
      <c r="F387" s="40" t="s">
        <v>138</v>
      </c>
      <c r="G387" s="25" t="s">
        <v>1101</v>
      </c>
      <c r="H387" s="37" t="s">
        <v>234</v>
      </c>
      <c r="I387" s="40" t="s">
        <v>149</v>
      </c>
      <c r="J387" s="40" t="s">
        <v>150</v>
      </c>
      <c r="K387" s="22" t="str">
        <f t="shared" si="8"/>
        <v>e-Notification;</v>
      </c>
      <c r="L387" s="40"/>
      <c r="M387" s="40"/>
      <c r="N387" s="40"/>
      <c r="O387" s="40" t="s">
        <v>149</v>
      </c>
      <c r="P387" s="40"/>
      <c r="Q387" s="40"/>
      <c r="R387" s="40"/>
      <c r="S387" s="40"/>
      <c r="T387" s="40"/>
      <c r="U387" s="40"/>
      <c r="V387" s="40"/>
      <c r="W387" s="40"/>
      <c r="X387" s="40"/>
    </row>
    <row r="388" spans="1:24" ht="15">
      <c r="A388" s="37" t="s">
        <v>1352</v>
      </c>
      <c r="B388" s="37" t="s">
        <v>235</v>
      </c>
      <c r="C388" s="37" t="s">
        <v>1353</v>
      </c>
      <c r="D388" s="37"/>
      <c r="E388" s="37"/>
      <c r="F388" s="37" t="s">
        <v>307</v>
      </c>
      <c r="G388" s="37"/>
      <c r="H388" s="37" t="s">
        <v>234</v>
      </c>
      <c r="I388" s="36" t="s">
        <v>215</v>
      </c>
      <c r="J388" s="37"/>
      <c r="K388" s="22" t="str">
        <f t="shared" si="8"/>
        <v/>
      </c>
      <c r="L388" s="37"/>
      <c r="M388" s="37"/>
      <c r="N388" s="37"/>
      <c r="O388" s="37"/>
      <c r="P388" s="37"/>
      <c r="Q388" s="37"/>
      <c r="R388" s="37"/>
      <c r="S388" s="37"/>
      <c r="T388" s="37"/>
      <c r="U388" s="37"/>
      <c r="V388" s="37"/>
      <c r="W388" s="37"/>
      <c r="X388" s="37"/>
    </row>
    <row r="389" spans="1:24" ht="45">
      <c r="A389" s="37" t="s">
        <v>1352</v>
      </c>
      <c r="B389" s="37" t="s">
        <v>235</v>
      </c>
      <c r="C389" s="37" t="s">
        <v>1860</v>
      </c>
      <c r="D389" s="37"/>
      <c r="E389" s="37"/>
      <c r="F389" s="37" t="s">
        <v>425</v>
      </c>
      <c r="G389" s="37"/>
      <c r="H389" s="37" t="s">
        <v>234</v>
      </c>
      <c r="I389" s="36" t="s">
        <v>215</v>
      </c>
      <c r="J389" s="37"/>
      <c r="K389" s="22" t="str">
        <f t="shared" si="8"/>
        <v/>
      </c>
      <c r="L389" s="37"/>
      <c r="M389" s="37"/>
      <c r="N389" s="37"/>
      <c r="O389" s="37"/>
      <c r="P389" s="37"/>
      <c r="Q389" s="37"/>
      <c r="R389" s="37"/>
      <c r="S389" s="37"/>
      <c r="T389" s="37"/>
      <c r="U389" s="37"/>
      <c r="V389" s="37"/>
      <c r="W389" s="37"/>
      <c r="X389" s="37"/>
    </row>
    <row r="390" spans="1:24" ht="15">
      <c r="A390" s="37" t="s">
        <v>1352</v>
      </c>
      <c r="B390" s="37" t="s">
        <v>235</v>
      </c>
      <c r="C390" s="37" t="s">
        <v>1859</v>
      </c>
      <c r="D390" s="37"/>
      <c r="E390" s="37"/>
      <c r="F390" s="37" t="s">
        <v>1354</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30">
      <c r="A391" s="37" t="s">
        <v>1352</v>
      </c>
      <c r="B391" s="37" t="s">
        <v>235</v>
      </c>
      <c r="C391" s="37" t="s">
        <v>1861</v>
      </c>
      <c r="D391" s="37"/>
      <c r="E391" s="37"/>
      <c r="F391" s="37" t="s">
        <v>1001</v>
      </c>
      <c r="G391" s="37"/>
      <c r="H391" s="40" t="s">
        <v>1355</v>
      </c>
      <c r="I391" s="36" t="s">
        <v>215</v>
      </c>
      <c r="J391" s="37"/>
      <c r="K391" s="22" t="str">
        <f t="shared" si="8"/>
        <v/>
      </c>
      <c r="L391" s="37"/>
      <c r="M391" s="37"/>
      <c r="N391" s="37"/>
      <c r="O391" s="37"/>
      <c r="P391" s="37"/>
      <c r="Q391" s="37"/>
      <c r="R391" s="37"/>
      <c r="S391" s="37"/>
      <c r="T391" s="37"/>
      <c r="U391" s="37"/>
      <c r="V391" s="37"/>
      <c r="W391" s="37"/>
      <c r="X391" s="37"/>
    </row>
    <row r="392" spans="1:24" ht="45">
      <c r="A392" s="40" t="s">
        <v>1356</v>
      </c>
      <c r="B392" s="40" t="s">
        <v>216</v>
      </c>
      <c r="C392" s="37" t="s">
        <v>2016</v>
      </c>
      <c r="D392" s="37" t="s">
        <v>1967</v>
      </c>
      <c r="E392" s="50" t="s">
        <v>1980</v>
      </c>
      <c r="F392" s="37"/>
      <c r="G392" s="37"/>
      <c r="H392" s="40"/>
      <c r="I392" s="36" t="s">
        <v>149</v>
      </c>
      <c r="J392" s="37"/>
      <c r="K392" s="22"/>
      <c r="L392" s="37"/>
      <c r="M392" s="37"/>
      <c r="N392" s="37"/>
      <c r="O392" s="37"/>
      <c r="P392" s="37"/>
      <c r="Q392" s="37"/>
      <c r="R392" s="37"/>
      <c r="S392" s="37"/>
      <c r="T392" s="37"/>
      <c r="U392" s="37"/>
      <c r="V392" s="37"/>
      <c r="W392" s="37"/>
      <c r="X392" s="37"/>
    </row>
    <row r="393" spans="1:24" ht="45">
      <c r="A393" s="40" t="s">
        <v>1356</v>
      </c>
      <c r="B393" s="40" t="s">
        <v>216</v>
      </c>
      <c r="C393" s="37" t="s">
        <v>1968</v>
      </c>
      <c r="D393" s="37"/>
      <c r="E393" s="50" t="s">
        <v>1980</v>
      </c>
      <c r="F393" s="37"/>
      <c r="G393" s="37" t="s">
        <v>1969</v>
      </c>
      <c r="H393" s="40"/>
      <c r="I393" s="36" t="s">
        <v>215</v>
      </c>
      <c r="J393" s="37"/>
      <c r="K393" s="22"/>
      <c r="L393" s="37"/>
      <c r="M393" s="37"/>
      <c r="N393" s="37"/>
      <c r="O393" s="37"/>
      <c r="P393" s="37"/>
      <c r="Q393" s="37"/>
      <c r="R393" s="37"/>
      <c r="S393" s="37"/>
      <c r="T393" s="37"/>
      <c r="U393" s="37"/>
      <c r="V393" s="37"/>
      <c r="W393" s="37"/>
      <c r="X393" s="37"/>
    </row>
    <row r="394" spans="1:24" ht="75">
      <c r="A394" s="40" t="s">
        <v>1356</v>
      </c>
      <c r="B394" s="40" t="s">
        <v>216</v>
      </c>
      <c r="C394" s="37" t="s">
        <v>1970</v>
      </c>
      <c r="D394" s="37"/>
      <c r="E394" s="50" t="s">
        <v>1980</v>
      </c>
      <c r="F394" s="37"/>
      <c r="G394" s="37"/>
      <c r="H394" s="40"/>
      <c r="I394" s="36" t="s">
        <v>215</v>
      </c>
      <c r="J394" s="37"/>
      <c r="K394" s="22"/>
      <c r="L394" s="37"/>
      <c r="M394" s="37"/>
      <c r="N394" s="37"/>
      <c r="O394" s="37"/>
      <c r="P394" s="37"/>
      <c r="Q394" s="37"/>
      <c r="R394" s="37"/>
      <c r="S394" s="37"/>
      <c r="T394" s="37"/>
      <c r="U394" s="37"/>
      <c r="V394" s="37"/>
      <c r="W394" s="37"/>
      <c r="X394" s="37"/>
    </row>
    <row r="395" spans="1:24" ht="60">
      <c r="A395" s="40" t="s">
        <v>1356</v>
      </c>
      <c r="B395" s="40" t="s">
        <v>216</v>
      </c>
      <c r="C395" s="37" t="s">
        <v>1971</v>
      </c>
      <c r="D395" s="37"/>
      <c r="E395" s="50" t="s">
        <v>1980</v>
      </c>
      <c r="F395" s="37"/>
      <c r="G395" s="37"/>
      <c r="H395" s="40"/>
      <c r="I395" s="36" t="s">
        <v>215</v>
      </c>
      <c r="J395" s="37"/>
      <c r="K395" s="22"/>
      <c r="L395" s="37"/>
      <c r="M395" s="37"/>
      <c r="N395" s="37"/>
      <c r="O395" s="37"/>
      <c r="P395" s="37"/>
      <c r="Q395" s="37"/>
      <c r="R395" s="37"/>
      <c r="S395" s="37"/>
      <c r="T395" s="37"/>
      <c r="U395" s="37"/>
      <c r="V395" s="37"/>
      <c r="W395" s="37"/>
      <c r="X395" s="37"/>
    </row>
    <row r="396" spans="1:24" ht="30">
      <c r="A396" s="40" t="s">
        <v>1356</v>
      </c>
      <c r="B396" s="40" t="s">
        <v>216</v>
      </c>
      <c r="C396" s="37" t="s">
        <v>1972</v>
      </c>
      <c r="D396" s="37"/>
      <c r="E396" s="50" t="s">
        <v>1980</v>
      </c>
      <c r="F396" s="37"/>
      <c r="G396" s="37" t="s">
        <v>1973</v>
      </c>
      <c r="H396" s="40"/>
      <c r="I396" s="36" t="s">
        <v>215</v>
      </c>
      <c r="J396" s="37"/>
      <c r="K396" s="22"/>
      <c r="L396" s="37"/>
      <c r="M396" s="37"/>
      <c r="N396" s="37"/>
      <c r="O396" s="37"/>
      <c r="P396" s="37"/>
      <c r="Q396" s="37"/>
      <c r="R396" s="37"/>
      <c r="S396" s="37"/>
      <c r="T396" s="37"/>
      <c r="U396" s="37"/>
      <c r="V396" s="37"/>
      <c r="W396" s="37"/>
      <c r="X396" s="37"/>
    </row>
    <row r="397" spans="1:24" ht="51">
      <c r="A397" s="40" t="s">
        <v>1356</v>
      </c>
      <c r="B397" s="40" t="s">
        <v>216</v>
      </c>
      <c r="C397" s="37" t="s">
        <v>1974</v>
      </c>
      <c r="D397" s="37"/>
      <c r="E397" s="50" t="s">
        <v>1980</v>
      </c>
      <c r="F397" s="37" t="s">
        <v>138</v>
      </c>
      <c r="G397" s="37" t="s">
        <v>1975</v>
      </c>
      <c r="H397" s="40" t="s">
        <v>1355</v>
      </c>
      <c r="I397" s="36" t="s">
        <v>215</v>
      </c>
      <c r="J397" s="37" t="s">
        <v>911</v>
      </c>
      <c r="K397" s="22" t="s">
        <v>1752</v>
      </c>
      <c r="L397" s="37"/>
      <c r="M397" s="37"/>
      <c r="N397" s="37"/>
      <c r="O397" s="37" t="s">
        <v>149</v>
      </c>
      <c r="P397" s="37"/>
      <c r="Q397" s="37" t="s">
        <v>149</v>
      </c>
      <c r="R397" s="37" t="s">
        <v>149</v>
      </c>
      <c r="S397" s="37" t="s">
        <v>149</v>
      </c>
      <c r="T397" s="37"/>
      <c r="U397" s="37"/>
      <c r="V397" s="37"/>
      <c r="W397" s="37"/>
      <c r="X397" s="37"/>
    </row>
    <row r="398" spans="1:24" ht="60">
      <c r="A398" s="40" t="s">
        <v>1356</v>
      </c>
      <c r="B398" s="40" t="s">
        <v>216</v>
      </c>
      <c r="C398" s="37" t="s">
        <v>1976</v>
      </c>
      <c r="D398" s="37"/>
      <c r="E398" s="50" t="s">
        <v>1980</v>
      </c>
      <c r="F398" s="37" t="s">
        <v>1977</v>
      </c>
      <c r="G398" s="37"/>
      <c r="H398" s="40"/>
      <c r="I398" s="36" t="s">
        <v>215</v>
      </c>
      <c r="J398" s="37"/>
      <c r="K398" s="22"/>
      <c r="L398" s="37"/>
      <c r="M398" s="37"/>
      <c r="N398" s="37"/>
      <c r="O398" s="37"/>
      <c r="P398" s="37"/>
      <c r="Q398" s="37"/>
      <c r="R398" s="37"/>
      <c r="S398" s="37"/>
      <c r="T398" s="37"/>
      <c r="U398" s="37"/>
      <c r="V398" s="37"/>
      <c r="W398" s="37"/>
      <c r="X398" s="37"/>
    </row>
    <row r="399" spans="1:24" ht="30">
      <c r="A399" s="40" t="s">
        <v>1356</v>
      </c>
      <c r="B399" s="40" t="s">
        <v>216</v>
      </c>
      <c r="C399" s="37" t="s">
        <v>1978</v>
      </c>
      <c r="D399" s="37"/>
      <c r="E399" s="50" t="s">
        <v>1980</v>
      </c>
      <c r="F399" s="37" t="s">
        <v>1979</v>
      </c>
      <c r="G399" s="37" t="s">
        <v>1980</v>
      </c>
      <c r="H399" s="40"/>
      <c r="I399" s="36" t="s">
        <v>215</v>
      </c>
      <c r="J399" s="37"/>
      <c r="K399" s="22"/>
      <c r="L399" s="37"/>
      <c r="M399" s="37"/>
      <c r="N399" s="37"/>
      <c r="O399" s="37"/>
      <c r="P399" s="37"/>
      <c r="Q399" s="37"/>
      <c r="R399" s="37"/>
      <c r="S399" s="37"/>
      <c r="T399" s="37"/>
      <c r="U399" s="37"/>
      <c r="V399" s="37"/>
      <c r="W399" s="37"/>
      <c r="X399" s="37"/>
    </row>
    <row r="400" spans="1:24" ht="60">
      <c r="A400" s="40" t="s">
        <v>1356</v>
      </c>
      <c r="B400" s="40" t="s">
        <v>216</v>
      </c>
      <c r="C400" s="40" t="s">
        <v>453</v>
      </c>
      <c r="D400" s="40"/>
      <c r="E400" s="50" t="s">
        <v>1980</v>
      </c>
      <c r="F400" s="40" t="s">
        <v>138</v>
      </c>
      <c r="G400" s="40" t="s">
        <v>1357</v>
      </c>
      <c r="H400" s="37" t="s">
        <v>1355</v>
      </c>
      <c r="I400" s="40" t="s">
        <v>215</v>
      </c>
      <c r="J400" s="40" t="s">
        <v>911</v>
      </c>
      <c r="K400" s="22" t="str">
        <f t="shared" si="8"/>
        <v>e-Notification; e-Submission; e-Evaluation; e-Awarding;</v>
      </c>
      <c r="L400" s="40"/>
      <c r="M400" s="40"/>
      <c r="N400" s="40"/>
      <c r="O400" s="40" t="s">
        <v>149</v>
      </c>
      <c r="P400" s="40"/>
      <c r="Q400" s="40" t="s">
        <v>149</v>
      </c>
      <c r="R400" s="40" t="s">
        <v>149</v>
      </c>
      <c r="S400" s="40" t="s">
        <v>149</v>
      </c>
      <c r="T400" s="40"/>
      <c r="U400" s="40"/>
      <c r="V400" s="40"/>
      <c r="W400" s="40"/>
      <c r="X400" s="40"/>
    </row>
    <row r="401" spans="1:24" ht="75">
      <c r="A401" s="37" t="s">
        <v>1356</v>
      </c>
      <c r="B401" s="37" t="s">
        <v>216</v>
      </c>
      <c r="C401" s="37" t="s">
        <v>1358</v>
      </c>
      <c r="D401" s="37"/>
      <c r="E401" s="50" t="s">
        <v>1980</v>
      </c>
      <c r="F401" s="37" t="s">
        <v>307</v>
      </c>
      <c r="G401" s="37"/>
      <c r="H401" s="37" t="s">
        <v>1355</v>
      </c>
      <c r="I401" s="36" t="s">
        <v>215</v>
      </c>
      <c r="J401" s="37"/>
      <c r="K401" s="22" t="str">
        <f t="shared" si="8"/>
        <v/>
      </c>
      <c r="L401" s="37"/>
      <c r="M401" s="37"/>
      <c r="N401" s="37"/>
      <c r="O401" s="37"/>
      <c r="P401" s="37"/>
      <c r="Q401" s="37"/>
      <c r="R401" s="37"/>
      <c r="S401" s="37"/>
      <c r="T401" s="37"/>
      <c r="U401" s="37"/>
      <c r="V401" s="37"/>
      <c r="W401" s="37"/>
      <c r="X401" s="37"/>
    </row>
    <row r="402" spans="1:24" ht="45">
      <c r="A402" s="37" t="s">
        <v>1356</v>
      </c>
      <c r="B402" s="37" t="s">
        <v>216</v>
      </c>
      <c r="C402" s="37" t="s">
        <v>1359</v>
      </c>
      <c r="D402" s="37"/>
      <c r="E402" s="50" t="s">
        <v>1980</v>
      </c>
      <c r="F402" s="37" t="s">
        <v>207</v>
      </c>
      <c r="G402" s="37" t="s">
        <v>1360</v>
      </c>
      <c r="H402" s="37" t="s">
        <v>1355</v>
      </c>
      <c r="I402" s="36" t="s">
        <v>215</v>
      </c>
      <c r="J402" s="37"/>
      <c r="K402" s="22" t="str">
        <f t="shared" si="8"/>
        <v/>
      </c>
      <c r="L402" s="37"/>
      <c r="M402" s="37"/>
      <c r="N402" s="37"/>
      <c r="O402" s="37"/>
      <c r="P402" s="37"/>
      <c r="Q402" s="37"/>
      <c r="R402" s="37"/>
      <c r="S402" s="37"/>
      <c r="T402" s="37"/>
      <c r="U402" s="37"/>
      <c r="V402" s="37"/>
      <c r="W402" s="37"/>
      <c r="X402" s="37"/>
    </row>
    <row r="403" spans="1:24" ht="45">
      <c r="A403" s="37" t="s">
        <v>1356</v>
      </c>
      <c r="B403" s="37" t="s">
        <v>216</v>
      </c>
      <c r="C403" s="37" t="s">
        <v>1862</v>
      </c>
      <c r="D403" s="37"/>
      <c r="E403" s="50" t="s">
        <v>1980</v>
      </c>
      <c r="F403" s="37" t="s">
        <v>640</v>
      </c>
      <c r="G403" s="28" t="s">
        <v>1361</v>
      </c>
      <c r="H403" s="37" t="s">
        <v>1355</v>
      </c>
      <c r="I403" s="36" t="s">
        <v>215</v>
      </c>
      <c r="J403" s="37"/>
      <c r="K403" s="22" t="str">
        <f t="shared" si="8"/>
        <v/>
      </c>
      <c r="L403" s="37"/>
      <c r="M403" s="37"/>
      <c r="N403" s="37"/>
      <c r="O403" s="37"/>
      <c r="P403" s="37"/>
      <c r="Q403" s="37"/>
      <c r="R403" s="37"/>
      <c r="S403" s="37"/>
      <c r="T403" s="37"/>
      <c r="U403" s="37"/>
      <c r="V403" s="37"/>
      <c r="W403" s="37"/>
      <c r="X403" s="37"/>
    </row>
    <row r="404" spans="1:24" ht="30">
      <c r="A404" s="37" t="s">
        <v>1356</v>
      </c>
      <c r="B404" s="37" t="s">
        <v>216</v>
      </c>
      <c r="C404" s="37" t="s">
        <v>1362</v>
      </c>
      <c r="D404" s="37"/>
      <c r="E404" s="50" t="s">
        <v>1980</v>
      </c>
      <c r="F404" s="37" t="s">
        <v>705</v>
      </c>
      <c r="G404" s="28" t="s">
        <v>1363</v>
      </c>
      <c r="H404" s="37" t="s">
        <v>1355</v>
      </c>
      <c r="I404" s="36" t="s">
        <v>215</v>
      </c>
      <c r="J404" s="37"/>
      <c r="K404" s="22" t="str">
        <f t="shared" si="8"/>
        <v/>
      </c>
      <c r="L404" s="37"/>
      <c r="M404" s="37"/>
      <c r="N404" s="37"/>
      <c r="O404" s="37"/>
      <c r="P404" s="37"/>
      <c r="Q404" s="37"/>
      <c r="R404" s="37"/>
      <c r="S404" s="37"/>
      <c r="T404" s="37"/>
      <c r="U404" s="37"/>
      <c r="V404" s="37"/>
      <c r="W404" s="37"/>
      <c r="X404" s="37"/>
    </row>
    <row r="405" spans="1:24" ht="60">
      <c r="A405" s="37" t="s">
        <v>1356</v>
      </c>
      <c r="B405" s="37" t="s">
        <v>216</v>
      </c>
      <c r="C405" s="37" t="s">
        <v>1364</v>
      </c>
      <c r="D405" s="37"/>
      <c r="E405" s="50" t="s">
        <v>1980</v>
      </c>
      <c r="F405" s="37" t="s">
        <v>257</v>
      </c>
      <c r="G405" s="37"/>
      <c r="H405" s="37" t="s">
        <v>1355</v>
      </c>
      <c r="I405" s="36" t="s">
        <v>215</v>
      </c>
      <c r="J405" s="37"/>
      <c r="K405" s="22" t="str">
        <f t="shared" si="8"/>
        <v/>
      </c>
      <c r="L405" s="37"/>
      <c r="M405" s="37"/>
      <c r="N405" s="37"/>
      <c r="O405" s="37"/>
      <c r="P405" s="37"/>
      <c r="Q405" s="37"/>
      <c r="R405" s="37"/>
      <c r="S405" s="37"/>
      <c r="T405" s="37"/>
      <c r="U405" s="37"/>
      <c r="V405" s="37"/>
      <c r="W405" s="37"/>
      <c r="X405" s="37"/>
    </row>
    <row r="406" spans="1:24" ht="60">
      <c r="A406" s="37" t="s">
        <v>1356</v>
      </c>
      <c r="B406" s="37" t="s">
        <v>216</v>
      </c>
      <c r="C406" s="37" t="s">
        <v>1365</v>
      </c>
      <c r="D406" s="37"/>
      <c r="E406" s="50" t="s">
        <v>1980</v>
      </c>
      <c r="F406" s="37" t="s">
        <v>271</v>
      </c>
      <c r="G406" s="37"/>
      <c r="H406" s="40" t="s">
        <v>562</v>
      </c>
      <c r="I406" s="36" t="s">
        <v>215</v>
      </c>
      <c r="J406" s="37"/>
      <c r="K406" s="22" t="str">
        <f t="shared" si="8"/>
        <v/>
      </c>
      <c r="L406" s="37"/>
      <c r="M406" s="37"/>
      <c r="N406" s="37"/>
      <c r="O406" s="37"/>
      <c r="P406" s="37"/>
      <c r="Q406" s="37"/>
      <c r="R406" s="37"/>
      <c r="S406" s="37"/>
      <c r="T406" s="37"/>
      <c r="U406" s="37"/>
      <c r="V406" s="37"/>
      <c r="W406" s="37"/>
      <c r="X406" s="37"/>
    </row>
    <row r="407" spans="1:24" ht="15">
      <c r="A407" s="40" t="s">
        <v>2129</v>
      </c>
      <c r="B407" s="40" t="s">
        <v>998</v>
      </c>
      <c r="C407" s="40"/>
      <c r="D407" s="40"/>
      <c r="E407" s="40"/>
      <c r="F407" s="40"/>
      <c r="G407" s="40"/>
      <c r="H407" s="37"/>
      <c r="I407" s="40" t="s">
        <v>149</v>
      </c>
      <c r="J407" s="40"/>
      <c r="K407" s="22"/>
      <c r="L407" s="40"/>
      <c r="M407" s="40"/>
      <c r="N407" s="40"/>
      <c r="O407" s="40"/>
      <c r="P407" s="40"/>
      <c r="Q407" s="40"/>
      <c r="R407" s="40"/>
      <c r="S407" s="40"/>
      <c r="T407" s="40"/>
      <c r="U407" s="40"/>
      <c r="V407" s="40"/>
      <c r="W407" s="40"/>
      <c r="X407" s="40"/>
    </row>
    <row r="408" spans="1:24" ht="75">
      <c r="A408" s="40" t="s">
        <v>1366</v>
      </c>
      <c r="B408" s="40" t="s">
        <v>765</v>
      </c>
      <c r="C408" s="40" t="s">
        <v>564</v>
      </c>
      <c r="D408" s="40"/>
      <c r="E408" s="40"/>
      <c r="F408" s="40" t="s">
        <v>138</v>
      </c>
      <c r="G408" s="40" t="s">
        <v>1230</v>
      </c>
      <c r="H408" s="37"/>
      <c r="I408" s="40" t="s">
        <v>149</v>
      </c>
      <c r="J408" s="40" t="s">
        <v>573</v>
      </c>
      <c r="K408" s="22" t="str">
        <f t="shared" ref="K408:K473" si="9">CONCATENATE(IF(O408="YES","e-Notification;",""),IF(P408="YES"," e-Access;",""),IF(Q408="YES"," e-Submission;",""),IF(R408="YES"," e-Evaluation;",""),IF(S408="YES"," e-Awarding;",""),IF(T408="YES"," e-Request;",""),IF(U408="YES"," e-Ordering;",""),IF(V408="YES"," e-Fulfiltment;",""),IF(W408="YES"," e-Invoicing;",""),IF(X408="YES"," e-Payment;",""))</f>
        <v>e-Notification;</v>
      </c>
      <c r="L408" s="40"/>
      <c r="M408" s="40"/>
      <c r="N408" s="40"/>
      <c r="O408" s="40" t="s">
        <v>149</v>
      </c>
      <c r="P408" s="40"/>
      <c r="Q408" s="40"/>
      <c r="R408" s="40"/>
      <c r="S408" s="40"/>
      <c r="T408" s="40"/>
      <c r="U408" s="40"/>
      <c r="V408" s="40"/>
      <c r="W408" s="40"/>
      <c r="X408" s="40"/>
    </row>
    <row r="409" spans="1:24" ht="165">
      <c r="A409" s="37" t="s">
        <v>1366</v>
      </c>
      <c r="B409" s="37" t="s">
        <v>765</v>
      </c>
      <c r="C409" s="37" t="s">
        <v>1367</v>
      </c>
      <c r="D409" s="37"/>
      <c r="E409" s="37"/>
      <c r="F409" s="37" t="s">
        <v>396</v>
      </c>
      <c r="G409" s="37" t="s">
        <v>1368</v>
      </c>
      <c r="H409" s="37" t="s">
        <v>1369</v>
      </c>
      <c r="I409" s="36" t="s">
        <v>215</v>
      </c>
      <c r="J409" s="37"/>
      <c r="K409" s="22" t="str">
        <f t="shared" si="9"/>
        <v/>
      </c>
      <c r="L409" s="37"/>
      <c r="M409" s="37"/>
      <c r="N409" s="37"/>
      <c r="O409" s="37"/>
      <c r="P409" s="37"/>
      <c r="Q409" s="37"/>
      <c r="R409" s="37"/>
      <c r="S409" s="37"/>
      <c r="T409" s="37"/>
      <c r="U409" s="37"/>
      <c r="V409" s="37"/>
      <c r="W409" s="37"/>
      <c r="X409" s="37"/>
    </row>
    <row r="410" spans="1:24" ht="45">
      <c r="A410" s="37" t="s">
        <v>1366</v>
      </c>
      <c r="B410" s="37" t="s">
        <v>765</v>
      </c>
      <c r="C410" s="37" t="s">
        <v>1370</v>
      </c>
      <c r="D410" s="37"/>
      <c r="E410" s="37"/>
      <c r="F410" s="37" t="s">
        <v>257</v>
      </c>
      <c r="G410" s="37"/>
      <c r="H410" s="37" t="s">
        <v>1369</v>
      </c>
      <c r="I410" s="36" t="s">
        <v>215</v>
      </c>
      <c r="J410" s="37"/>
      <c r="K410" s="22" t="str">
        <f t="shared" si="9"/>
        <v/>
      </c>
      <c r="L410" s="37"/>
      <c r="M410" s="37"/>
      <c r="N410" s="37"/>
      <c r="O410" s="37"/>
      <c r="P410" s="37"/>
      <c r="Q410" s="37"/>
      <c r="R410" s="37"/>
      <c r="S410" s="37"/>
      <c r="T410" s="37"/>
      <c r="U410" s="37"/>
      <c r="V410" s="37"/>
      <c r="W410" s="37"/>
      <c r="X410" s="37"/>
    </row>
    <row r="411" spans="1:24" ht="15">
      <c r="A411" s="37" t="s">
        <v>1366</v>
      </c>
      <c r="B411" s="37" t="s">
        <v>765</v>
      </c>
      <c r="C411" s="37" t="s">
        <v>1371</v>
      </c>
      <c r="D411" s="37"/>
      <c r="E411" s="37"/>
      <c r="F411" s="37" t="s">
        <v>257</v>
      </c>
      <c r="G411" s="37"/>
      <c r="H411" s="25" t="s">
        <v>129</v>
      </c>
      <c r="I411" s="36" t="s">
        <v>215</v>
      </c>
      <c r="J411" s="37"/>
      <c r="K411" s="22" t="str">
        <f t="shared" si="9"/>
        <v/>
      </c>
      <c r="L411" s="37"/>
      <c r="M411" s="37"/>
      <c r="N411" s="37"/>
      <c r="O411" s="37"/>
      <c r="P411" s="37"/>
      <c r="Q411" s="37"/>
      <c r="R411" s="37"/>
      <c r="S411" s="37"/>
      <c r="T411" s="37"/>
      <c r="U411" s="37"/>
      <c r="V411" s="37"/>
      <c r="W411" s="37"/>
      <c r="X411" s="37"/>
    </row>
    <row r="412" spans="1:24" ht="90">
      <c r="A412" s="25" t="s">
        <v>1372</v>
      </c>
      <c r="B412" s="25" t="s">
        <v>131</v>
      </c>
      <c r="C412" s="25" t="s">
        <v>132</v>
      </c>
      <c r="D412" s="25"/>
      <c r="E412" s="25"/>
      <c r="F412" s="40" t="s">
        <v>138</v>
      </c>
      <c r="G412" s="25" t="s">
        <v>1373</v>
      </c>
      <c r="H412" s="37" t="s">
        <v>129</v>
      </c>
      <c r="I412" s="40" t="s">
        <v>149</v>
      </c>
      <c r="J412" s="40" t="s">
        <v>150</v>
      </c>
      <c r="K412" s="22" t="str">
        <f t="shared" si="9"/>
        <v>e-Notification;</v>
      </c>
      <c r="L412" s="40"/>
      <c r="M412" s="40"/>
      <c r="N412" s="40"/>
      <c r="O412" s="40" t="s">
        <v>149</v>
      </c>
      <c r="P412" s="40"/>
      <c r="Q412" s="40"/>
      <c r="R412" s="40"/>
      <c r="S412" s="40"/>
      <c r="T412" s="40"/>
      <c r="U412" s="40"/>
      <c r="V412" s="40"/>
      <c r="W412" s="40"/>
      <c r="X412" s="40"/>
    </row>
    <row r="413" spans="1:24" ht="30">
      <c r="A413" s="37" t="s">
        <v>1372</v>
      </c>
      <c r="B413" s="37" t="s">
        <v>131</v>
      </c>
      <c r="C413" s="37" t="s">
        <v>1374</v>
      </c>
      <c r="D413" s="37"/>
      <c r="E413" s="37"/>
      <c r="F413" s="37" t="s">
        <v>307</v>
      </c>
      <c r="G413" s="37"/>
      <c r="H413" s="37" t="s">
        <v>129</v>
      </c>
      <c r="I413" s="36" t="s">
        <v>215</v>
      </c>
      <c r="J413" s="37"/>
      <c r="K413" s="22" t="str">
        <f t="shared" si="9"/>
        <v/>
      </c>
      <c r="L413" s="37"/>
      <c r="M413" s="37"/>
      <c r="N413" s="37"/>
      <c r="O413" s="37"/>
      <c r="P413" s="37"/>
      <c r="Q413" s="37"/>
      <c r="R413" s="37"/>
      <c r="S413" s="37"/>
      <c r="T413" s="37"/>
      <c r="U413" s="37"/>
      <c r="V413" s="37"/>
      <c r="W413" s="37"/>
      <c r="X413" s="37"/>
    </row>
    <row r="414" spans="1:24" ht="15">
      <c r="A414" s="37" t="s">
        <v>1372</v>
      </c>
      <c r="B414" s="37" t="s">
        <v>131</v>
      </c>
      <c r="C414" s="37" t="s">
        <v>1375</v>
      </c>
      <c r="D414" s="37"/>
      <c r="E414" s="37"/>
      <c r="F414" s="37" t="s">
        <v>425</v>
      </c>
      <c r="G414" s="37"/>
      <c r="H414" s="37" t="s">
        <v>129</v>
      </c>
      <c r="I414" s="36" t="s">
        <v>215</v>
      </c>
      <c r="J414" s="37"/>
      <c r="K414" s="22" t="str">
        <f t="shared" si="9"/>
        <v/>
      </c>
      <c r="L414" s="37"/>
      <c r="M414" s="37"/>
      <c r="N414" s="37"/>
      <c r="O414" s="37"/>
      <c r="P414" s="37"/>
      <c r="Q414" s="37"/>
      <c r="R414" s="37"/>
      <c r="S414" s="37"/>
      <c r="T414" s="37"/>
      <c r="U414" s="37"/>
      <c r="V414" s="37"/>
      <c r="W414" s="37"/>
      <c r="X414" s="37"/>
    </row>
    <row r="415" spans="1:24" ht="75">
      <c r="A415" s="37" t="s">
        <v>1372</v>
      </c>
      <c r="B415" s="37" t="s">
        <v>131</v>
      </c>
      <c r="C415" s="37" t="s">
        <v>1863</v>
      </c>
      <c r="D415" s="37"/>
      <c r="E415" s="37"/>
      <c r="F415" s="37" t="s">
        <v>425</v>
      </c>
      <c r="G415" s="37" t="s">
        <v>1376</v>
      </c>
      <c r="H415" s="40" t="s">
        <v>540</v>
      </c>
      <c r="I415" s="36" t="s">
        <v>215</v>
      </c>
      <c r="J415" s="37"/>
      <c r="K415" s="22" t="str">
        <f t="shared" si="9"/>
        <v/>
      </c>
      <c r="L415" s="37"/>
      <c r="M415" s="37"/>
      <c r="N415" s="37"/>
      <c r="O415" s="37"/>
      <c r="P415" s="37"/>
      <c r="Q415" s="37"/>
      <c r="R415" s="37"/>
      <c r="S415" s="37"/>
      <c r="T415" s="37"/>
      <c r="U415" s="37"/>
      <c r="V415" s="37"/>
      <c r="W415" s="37"/>
      <c r="X415" s="37"/>
    </row>
    <row r="416" spans="1:24" ht="45">
      <c r="A416" s="40" t="s">
        <v>1377</v>
      </c>
      <c r="B416" s="40" t="s">
        <v>541</v>
      </c>
      <c r="C416" s="40" t="s">
        <v>542</v>
      </c>
      <c r="D416" s="40"/>
      <c r="E416" s="40"/>
      <c r="F416" s="40" t="s">
        <v>138</v>
      </c>
      <c r="G416" s="40" t="s">
        <v>1038</v>
      </c>
      <c r="H416" s="37" t="s">
        <v>540</v>
      </c>
      <c r="I416" s="40" t="s">
        <v>149</v>
      </c>
      <c r="J416" s="40" t="s">
        <v>573</v>
      </c>
      <c r="K416" s="22" t="str">
        <f t="shared" si="9"/>
        <v>e-Notification; e-Evaluation; e-Awarding;</v>
      </c>
      <c r="L416" s="40"/>
      <c r="M416" s="40"/>
      <c r="N416" s="40"/>
      <c r="O416" s="40" t="s">
        <v>149</v>
      </c>
      <c r="P416" s="40"/>
      <c r="Q416" s="40"/>
      <c r="R416" s="40" t="s">
        <v>149</v>
      </c>
      <c r="S416" s="40" t="s">
        <v>149</v>
      </c>
      <c r="T416" s="40"/>
      <c r="U416" s="40"/>
      <c r="V416" s="40"/>
      <c r="W416" s="40"/>
      <c r="X416" s="40"/>
    </row>
    <row r="417" spans="1:24" ht="30">
      <c r="A417" s="37" t="s">
        <v>1377</v>
      </c>
      <c r="B417" s="37" t="s">
        <v>541</v>
      </c>
      <c r="C417" s="37" t="s">
        <v>1378</v>
      </c>
      <c r="D417" s="37"/>
      <c r="E417" s="37"/>
      <c r="F417" s="37" t="s">
        <v>207</v>
      </c>
      <c r="G417" s="37" t="s">
        <v>1379</v>
      </c>
      <c r="H417" s="40" t="s">
        <v>385</v>
      </c>
      <c r="I417" s="36" t="s">
        <v>215</v>
      </c>
      <c r="J417" s="37"/>
      <c r="K417" s="22" t="str">
        <f t="shared" si="9"/>
        <v/>
      </c>
      <c r="L417" s="37"/>
      <c r="M417" s="37"/>
      <c r="N417" s="37"/>
      <c r="O417" s="37"/>
      <c r="P417" s="37"/>
      <c r="Q417" s="37"/>
      <c r="R417" s="37"/>
      <c r="S417" s="37"/>
      <c r="T417" s="37"/>
      <c r="U417" s="37"/>
      <c r="V417" s="37"/>
      <c r="W417" s="37"/>
      <c r="X417" s="37"/>
    </row>
    <row r="418" spans="1:24" ht="60">
      <c r="A418" s="40" t="s">
        <v>1380</v>
      </c>
      <c r="B418" s="40" t="s">
        <v>386</v>
      </c>
      <c r="C418" s="40" t="s">
        <v>1864</v>
      </c>
      <c r="D418" s="40"/>
      <c r="E418" s="40"/>
      <c r="F418" s="40" t="s">
        <v>138</v>
      </c>
      <c r="G418" s="40" t="s">
        <v>462</v>
      </c>
      <c r="H418" s="36" t="s">
        <v>385</v>
      </c>
      <c r="I418" s="40" t="s">
        <v>149</v>
      </c>
      <c r="J418" s="40" t="s">
        <v>464</v>
      </c>
      <c r="K418" s="22" t="str">
        <f t="shared" si="9"/>
        <v>e-Notification;</v>
      </c>
      <c r="L418" s="40"/>
      <c r="M418" s="40"/>
      <c r="N418" s="40"/>
      <c r="O418" s="40" t="s">
        <v>149</v>
      </c>
      <c r="P418" s="40"/>
      <c r="Q418" s="40"/>
      <c r="R418" s="40"/>
      <c r="S418" s="40"/>
      <c r="T418" s="40"/>
      <c r="U418" s="40"/>
      <c r="V418" s="40"/>
      <c r="W418" s="40"/>
      <c r="X418" s="40"/>
    </row>
    <row r="419" spans="1:24" ht="45">
      <c r="A419" s="36" t="s">
        <v>1380</v>
      </c>
      <c r="B419" s="36" t="s">
        <v>386</v>
      </c>
      <c r="C419" s="36" t="s">
        <v>1381</v>
      </c>
      <c r="D419" s="36"/>
      <c r="E419" s="36"/>
      <c r="F419" s="36" t="s">
        <v>425</v>
      </c>
      <c r="G419" s="36"/>
      <c r="H419" s="36" t="s">
        <v>385</v>
      </c>
      <c r="I419" s="36" t="s">
        <v>215</v>
      </c>
      <c r="J419" s="36"/>
      <c r="K419" s="22" t="str">
        <f t="shared" si="9"/>
        <v/>
      </c>
      <c r="L419" s="37"/>
      <c r="M419" s="37"/>
      <c r="N419" s="37"/>
      <c r="O419" s="37"/>
      <c r="P419" s="37"/>
      <c r="Q419" s="37"/>
      <c r="R419" s="37"/>
      <c r="S419" s="37"/>
      <c r="T419" s="37"/>
      <c r="U419" s="37"/>
      <c r="V419" s="37"/>
      <c r="W419" s="37"/>
      <c r="X419" s="37"/>
    </row>
    <row r="420" spans="1:24" ht="45">
      <c r="A420" s="36" t="s">
        <v>1380</v>
      </c>
      <c r="B420" s="36" t="s">
        <v>386</v>
      </c>
      <c r="C420" s="36" t="s">
        <v>1864</v>
      </c>
      <c r="D420" s="36"/>
      <c r="E420" s="36"/>
      <c r="F420" s="36" t="s">
        <v>963</v>
      </c>
      <c r="G420" s="36" t="s">
        <v>1159</v>
      </c>
      <c r="H420" s="36" t="s">
        <v>385</v>
      </c>
      <c r="I420" s="36" t="s">
        <v>215</v>
      </c>
      <c r="J420" s="36"/>
      <c r="K420" s="22" t="str">
        <f t="shared" si="9"/>
        <v/>
      </c>
      <c r="L420" s="37"/>
      <c r="M420" s="37"/>
      <c r="N420" s="37"/>
      <c r="O420" s="37"/>
      <c r="P420" s="37"/>
      <c r="Q420" s="37"/>
      <c r="R420" s="37"/>
      <c r="S420" s="37"/>
      <c r="T420" s="37"/>
      <c r="U420" s="37"/>
      <c r="V420" s="37"/>
      <c r="W420" s="37"/>
      <c r="X420" s="37"/>
    </row>
    <row r="421" spans="1:24" ht="45">
      <c r="A421" s="36" t="s">
        <v>1380</v>
      </c>
      <c r="B421" s="36" t="s">
        <v>386</v>
      </c>
      <c r="C421" s="36" t="s">
        <v>1382</v>
      </c>
      <c r="D421" s="36"/>
      <c r="E421" s="36"/>
      <c r="F421" s="36" t="s">
        <v>705</v>
      </c>
      <c r="G421" s="36"/>
      <c r="H421" s="40" t="s">
        <v>219</v>
      </c>
      <c r="I421" s="36" t="s">
        <v>215</v>
      </c>
      <c r="J421" s="36"/>
      <c r="K421" s="22" t="str">
        <f t="shared" si="9"/>
        <v/>
      </c>
      <c r="L421" s="37"/>
      <c r="M421" s="37"/>
      <c r="N421" s="37"/>
      <c r="O421" s="37"/>
      <c r="P421" s="37"/>
      <c r="Q421" s="37"/>
      <c r="R421" s="37"/>
      <c r="S421" s="37"/>
      <c r="T421" s="37"/>
      <c r="U421" s="37"/>
      <c r="V421" s="37"/>
      <c r="W421" s="37"/>
      <c r="X421" s="37"/>
    </row>
    <row r="422" spans="1:24" ht="45">
      <c r="A422" s="40" t="s">
        <v>1383</v>
      </c>
      <c r="B422" s="40" t="s">
        <v>220</v>
      </c>
      <c r="C422" s="40" t="s">
        <v>221</v>
      </c>
      <c r="D422" s="40"/>
      <c r="E422" s="40"/>
      <c r="F422" s="40" t="s">
        <v>138</v>
      </c>
      <c r="G422" s="40"/>
      <c r="H422" s="37" t="s">
        <v>219</v>
      </c>
      <c r="I422" s="40" t="s">
        <v>149</v>
      </c>
      <c r="J422" s="40" t="s">
        <v>150</v>
      </c>
      <c r="K422" s="22" t="str">
        <f t="shared" si="9"/>
        <v>e-Notification; e-Submission;</v>
      </c>
      <c r="L422" s="40"/>
      <c r="M422" s="40"/>
      <c r="N422" s="40"/>
      <c r="O422" s="40" t="s">
        <v>149</v>
      </c>
      <c r="P422" s="40"/>
      <c r="Q422" s="40" t="s">
        <v>149</v>
      </c>
      <c r="R422" s="40"/>
      <c r="S422" s="40"/>
      <c r="T422" s="40"/>
      <c r="U422" s="40"/>
      <c r="V422" s="40"/>
      <c r="W422" s="40"/>
      <c r="X422" s="40"/>
    </row>
    <row r="423" spans="1:24" ht="30">
      <c r="A423" s="37" t="s">
        <v>1383</v>
      </c>
      <c r="B423" s="33" t="s">
        <v>220</v>
      </c>
      <c r="C423" s="37" t="s">
        <v>1384</v>
      </c>
      <c r="D423" s="37"/>
      <c r="E423" s="37"/>
      <c r="F423" s="37" t="s">
        <v>257</v>
      </c>
      <c r="G423" s="37"/>
      <c r="H423" s="37" t="s">
        <v>219</v>
      </c>
      <c r="I423" s="36" t="s">
        <v>215</v>
      </c>
      <c r="J423" s="37"/>
      <c r="K423" s="22" t="str">
        <f t="shared" si="9"/>
        <v/>
      </c>
      <c r="L423" s="37"/>
      <c r="M423" s="37"/>
      <c r="N423" s="37"/>
      <c r="O423" s="37"/>
      <c r="P423" s="37"/>
      <c r="Q423" s="37"/>
      <c r="R423" s="37"/>
      <c r="S423" s="37"/>
      <c r="T423" s="37"/>
      <c r="U423" s="37"/>
      <c r="V423" s="37"/>
      <c r="W423" s="37"/>
      <c r="X423" s="37"/>
    </row>
    <row r="424" spans="1:24" ht="60">
      <c r="A424" s="37" t="s">
        <v>1383</v>
      </c>
      <c r="B424" s="33" t="s">
        <v>220</v>
      </c>
      <c r="C424" s="37" t="s">
        <v>1385</v>
      </c>
      <c r="D424" s="37"/>
      <c r="E424" s="37"/>
      <c r="F424" s="37" t="s">
        <v>207</v>
      </c>
      <c r="G424" s="37" t="s">
        <v>1360</v>
      </c>
      <c r="H424" s="37" t="s">
        <v>219</v>
      </c>
      <c r="I424" s="36" t="s">
        <v>215</v>
      </c>
      <c r="J424" s="37"/>
      <c r="K424" s="22" t="str">
        <f t="shared" si="9"/>
        <v/>
      </c>
      <c r="L424" s="37"/>
      <c r="M424" s="37"/>
      <c r="N424" s="37"/>
      <c r="O424" s="37"/>
      <c r="P424" s="37"/>
      <c r="Q424" s="37"/>
      <c r="R424" s="37"/>
      <c r="S424" s="37"/>
      <c r="T424" s="37"/>
      <c r="U424" s="37"/>
      <c r="V424" s="37"/>
      <c r="W424" s="37"/>
      <c r="X424" s="37"/>
    </row>
    <row r="425" spans="1:24" ht="45">
      <c r="A425" s="37" t="s">
        <v>1383</v>
      </c>
      <c r="B425" s="33" t="s">
        <v>220</v>
      </c>
      <c r="C425" s="37" t="s">
        <v>1865</v>
      </c>
      <c r="D425" s="37"/>
      <c r="E425" s="37"/>
      <c r="F425" s="37" t="s">
        <v>207</v>
      </c>
      <c r="G425" s="37" t="s">
        <v>1386</v>
      </c>
      <c r="H425" s="40" t="s">
        <v>227</v>
      </c>
      <c r="I425" s="36" t="s">
        <v>215</v>
      </c>
      <c r="J425" s="37"/>
      <c r="K425" s="22" t="str">
        <f t="shared" si="9"/>
        <v/>
      </c>
      <c r="L425" s="37"/>
      <c r="M425" s="37"/>
      <c r="N425" s="37"/>
      <c r="O425" s="37"/>
      <c r="P425" s="37"/>
      <c r="Q425" s="37"/>
      <c r="R425" s="37"/>
      <c r="S425" s="37"/>
      <c r="T425" s="37"/>
      <c r="U425" s="37"/>
      <c r="V425" s="37"/>
      <c r="W425" s="37"/>
      <c r="X425" s="37"/>
    </row>
    <row r="426" spans="1:24" ht="60">
      <c r="A426" s="40" t="s">
        <v>1387</v>
      </c>
      <c r="B426" s="40" t="s">
        <v>228</v>
      </c>
      <c r="C426" s="40" t="s">
        <v>229</v>
      </c>
      <c r="D426" s="40"/>
      <c r="E426" s="40"/>
      <c r="F426" s="40" t="s">
        <v>307</v>
      </c>
      <c r="G426" s="40"/>
      <c r="H426" s="36" t="s">
        <v>227</v>
      </c>
      <c r="I426" s="40" t="s">
        <v>149</v>
      </c>
      <c r="J426" s="40" t="s">
        <v>1130</v>
      </c>
      <c r="K426" s="22" t="str">
        <f t="shared" si="9"/>
        <v>e-Notification; e-Awarding;</v>
      </c>
      <c r="L426" s="40"/>
      <c r="M426" s="40"/>
      <c r="N426" s="40"/>
      <c r="O426" s="40" t="s">
        <v>149</v>
      </c>
      <c r="P426" s="40"/>
      <c r="Q426" s="40"/>
      <c r="R426" s="40"/>
      <c r="S426" s="40" t="s">
        <v>149</v>
      </c>
      <c r="T426" s="40"/>
      <c r="U426" s="40"/>
      <c r="V426" s="40"/>
      <c r="W426" s="40"/>
      <c r="X426" s="40"/>
    </row>
    <row r="427" spans="1:24" ht="30">
      <c r="A427" s="36" t="s">
        <v>1387</v>
      </c>
      <c r="B427" s="36" t="s">
        <v>228</v>
      </c>
      <c r="C427" s="36" t="s">
        <v>1388</v>
      </c>
      <c r="D427" s="36"/>
      <c r="E427" s="36"/>
      <c r="F427" s="36" t="s">
        <v>257</v>
      </c>
      <c r="G427" s="36"/>
      <c r="H427" s="36" t="s">
        <v>227</v>
      </c>
      <c r="I427" s="36" t="s">
        <v>215</v>
      </c>
      <c r="J427" s="36"/>
      <c r="K427" s="22" t="str">
        <f t="shared" si="9"/>
        <v/>
      </c>
      <c r="L427" s="37"/>
      <c r="M427" s="37"/>
      <c r="N427" s="37"/>
      <c r="O427" s="37"/>
      <c r="P427" s="37"/>
      <c r="Q427" s="37"/>
      <c r="R427" s="37"/>
      <c r="S427" s="37"/>
      <c r="T427" s="37"/>
      <c r="U427" s="37"/>
      <c r="V427" s="37"/>
      <c r="W427" s="37"/>
      <c r="X427" s="37"/>
    </row>
    <row r="428" spans="1:24" ht="90">
      <c r="A428" s="36" t="s">
        <v>1387</v>
      </c>
      <c r="B428" s="36" t="s">
        <v>228</v>
      </c>
      <c r="C428" s="36" t="s">
        <v>1389</v>
      </c>
      <c r="D428" s="36"/>
      <c r="E428" s="36"/>
      <c r="F428" s="36" t="s">
        <v>207</v>
      </c>
      <c r="G428" s="36" t="s">
        <v>1360</v>
      </c>
      <c r="H428" s="36" t="s">
        <v>227</v>
      </c>
      <c r="I428" s="36" t="s">
        <v>215</v>
      </c>
      <c r="J428" s="36"/>
      <c r="K428" s="22" t="str">
        <f t="shared" si="9"/>
        <v/>
      </c>
      <c r="L428" s="37"/>
      <c r="M428" s="37"/>
      <c r="N428" s="37"/>
      <c r="O428" s="37"/>
      <c r="P428" s="37"/>
      <c r="Q428" s="37"/>
      <c r="R428" s="37"/>
      <c r="S428" s="37"/>
      <c r="T428" s="37"/>
      <c r="U428" s="37"/>
      <c r="V428" s="37"/>
      <c r="W428" s="37"/>
      <c r="X428" s="37"/>
    </row>
    <row r="429" spans="1:24" ht="45">
      <c r="A429" s="36" t="s">
        <v>1387</v>
      </c>
      <c r="B429" s="36" t="s">
        <v>228</v>
      </c>
      <c r="C429" s="36" t="s">
        <v>1866</v>
      </c>
      <c r="D429" s="36"/>
      <c r="E429" s="36"/>
      <c r="F429" s="36" t="s">
        <v>207</v>
      </c>
      <c r="G429" s="36" t="s">
        <v>1386</v>
      </c>
      <c r="H429" s="40" t="s">
        <v>612</v>
      </c>
      <c r="I429" s="36" t="s">
        <v>215</v>
      </c>
      <c r="J429" s="36"/>
      <c r="K429" s="22" t="str">
        <f t="shared" si="9"/>
        <v/>
      </c>
      <c r="L429" s="37"/>
      <c r="M429" s="37"/>
      <c r="N429" s="37"/>
      <c r="O429" s="37"/>
      <c r="P429" s="37"/>
      <c r="Q429" s="37"/>
      <c r="R429" s="37"/>
      <c r="S429" s="37"/>
      <c r="T429" s="37"/>
      <c r="U429" s="37"/>
      <c r="V429" s="37"/>
      <c r="W429" s="37"/>
      <c r="X429" s="37"/>
    </row>
    <row r="430" spans="1:24" ht="45">
      <c r="A430" s="40" t="s">
        <v>1390</v>
      </c>
      <c r="B430" s="40" t="s">
        <v>613</v>
      </c>
      <c r="C430" s="40" t="s">
        <v>614</v>
      </c>
      <c r="D430" s="40"/>
      <c r="E430" s="40"/>
      <c r="F430" s="40" t="s">
        <v>138</v>
      </c>
      <c r="G430" s="40" t="s">
        <v>619</v>
      </c>
      <c r="H430" s="36" t="s">
        <v>612</v>
      </c>
      <c r="I430" s="40" t="s">
        <v>149</v>
      </c>
      <c r="J430" s="40" t="s">
        <v>573</v>
      </c>
      <c r="K430" s="22" t="str">
        <f t="shared" si="9"/>
        <v>e-Notification;</v>
      </c>
      <c r="L430" s="40"/>
      <c r="M430" s="40"/>
      <c r="N430" s="40"/>
      <c r="O430" s="40" t="s">
        <v>149</v>
      </c>
      <c r="P430" s="40"/>
      <c r="Q430" s="40"/>
      <c r="R430" s="40"/>
      <c r="S430" s="40"/>
      <c r="T430" s="40"/>
      <c r="U430" s="40"/>
      <c r="V430" s="40"/>
      <c r="W430" s="40"/>
      <c r="X430" s="40"/>
    </row>
    <row r="431" spans="1:24" ht="120">
      <c r="A431" s="36" t="s">
        <v>1390</v>
      </c>
      <c r="B431" s="36" t="s">
        <v>613</v>
      </c>
      <c r="C431" s="36" t="s">
        <v>1391</v>
      </c>
      <c r="D431" s="36"/>
      <c r="E431" s="36"/>
      <c r="F431" s="36" t="s">
        <v>207</v>
      </c>
      <c r="G431" s="36" t="s">
        <v>1171</v>
      </c>
      <c r="H431" s="36" t="s">
        <v>612</v>
      </c>
      <c r="I431" s="36" t="s">
        <v>215</v>
      </c>
      <c r="J431" s="36"/>
      <c r="K431" s="22" t="str">
        <f t="shared" si="9"/>
        <v/>
      </c>
      <c r="L431" s="37"/>
      <c r="M431" s="37"/>
      <c r="N431" s="37"/>
      <c r="O431" s="37"/>
      <c r="P431" s="37"/>
      <c r="Q431" s="37"/>
      <c r="R431" s="37"/>
      <c r="S431" s="37"/>
      <c r="T431" s="37"/>
      <c r="U431" s="37"/>
      <c r="V431" s="37"/>
      <c r="W431" s="37"/>
      <c r="X431" s="37"/>
    </row>
    <row r="432" spans="1:24" ht="30">
      <c r="A432" s="36" t="s">
        <v>1390</v>
      </c>
      <c r="B432" s="36" t="s">
        <v>613</v>
      </c>
      <c r="C432" s="36" t="s">
        <v>1392</v>
      </c>
      <c r="D432" s="36"/>
      <c r="E432" s="36"/>
      <c r="F432" s="36" t="s">
        <v>257</v>
      </c>
      <c r="G432" s="36"/>
      <c r="H432" s="40" t="s">
        <v>849</v>
      </c>
      <c r="I432" s="36" t="s">
        <v>215</v>
      </c>
      <c r="J432" s="36"/>
      <c r="K432" s="22" t="str">
        <f t="shared" si="9"/>
        <v/>
      </c>
      <c r="L432" s="37"/>
      <c r="M432" s="37"/>
      <c r="N432" s="37"/>
      <c r="O432" s="37"/>
      <c r="P432" s="37"/>
      <c r="Q432" s="37"/>
      <c r="R432" s="37"/>
      <c r="S432" s="37"/>
      <c r="T432" s="37"/>
      <c r="U432" s="37"/>
      <c r="V432" s="37"/>
      <c r="W432" s="37"/>
      <c r="X432" s="37"/>
    </row>
    <row r="433" spans="1:24" ht="45">
      <c r="A433" s="40" t="s">
        <v>1393</v>
      </c>
      <c r="B433" s="40" t="s">
        <v>850</v>
      </c>
      <c r="C433" s="40" t="s">
        <v>851</v>
      </c>
      <c r="D433" s="40"/>
      <c r="E433" s="40"/>
      <c r="F433" s="40" t="s">
        <v>138</v>
      </c>
      <c r="G433" s="40"/>
      <c r="H433" s="37" t="s">
        <v>849</v>
      </c>
      <c r="I433" s="40" t="s">
        <v>149</v>
      </c>
      <c r="J433" s="40" t="s">
        <v>150</v>
      </c>
      <c r="K433" s="22" t="str">
        <f t="shared" si="9"/>
        <v>e-Notification;</v>
      </c>
      <c r="L433" s="40"/>
      <c r="M433" s="40"/>
      <c r="N433" s="40"/>
      <c r="O433" s="40" t="s">
        <v>149</v>
      </c>
      <c r="P433" s="40"/>
      <c r="Q433" s="40"/>
      <c r="R433" s="40"/>
      <c r="S433" s="40"/>
      <c r="T433" s="40"/>
      <c r="U433" s="40"/>
      <c r="V433" s="40"/>
      <c r="W433" s="40"/>
      <c r="X433" s="40"/>
    </row>
    <row r="434" spans="1:24" ht="30">
      <c r="A434" s="37" t="s">
        <v>1393</v>
      </c>
      <c r="B434" s="37" t="s">
        <v>850</v>
      </c>
      <c r="C434" s="37" t="s">
        <v>1867</v>
      </c>
      <c r="D434" s="37"/>
      <c r="E434" s="37"/>
      <c r="F434" s="37" t="s">
        <v>307</v>
      </c>
      <c r="G434" s="37"/>
      <c r="H434" s="37" t="s">
        <v>849</v>
      </c>
      <c r="I434" s="36" t="s">
        <v>215</v>
      </c>
      <c r="J434" s="37"/>
      <c r="K434" s="22" t="str">
        <f t="shared" si="9"/>
        <v/>
      </c>
      <c r="L434" s="37"/>
      <c r="M434" s="37"/>
      <c r="N434" s="37"/>
      <c r="O434" s="37"/>
      <c r="P434" s="37"/>
      <c r="Q434" s="37"/>
      <c r="R434" s="37"/>
      <c r="S434" s="37"/>
      <c r="T434" s="37"/>
      <c r="U434" s="37"/>
      <c r="V434" s="37"/>
      <c r="W434" s="37"/>
      <c r="X434" s="37"/>
    </row>
    <row r="435" spans="1:24" ht="45">
      <c r="A435" s="37" t="s">
        <v>1393</v>
      </c>
      <c r="B435" s="37" t="s">
        <v>850</v>
      </c>
      <c r="C435" s="37" t="s">
        <v>1868</v>
      </c>
      <c r="D435" s="37"/>
      <c r="E435" s="37"/>
      <c r="F435" s="37" t="s">
        <v>425</v>
      </c>
      <c r="G435" s="37"/>
      <c r="H435" s="37" t="s">
        <v>849</v>
      </c>
      <c r="I435" s="36" t="s">
        <v>215</v>
      </c>
      <c r="J435" s="37"/>
      <c r="K435" s="22" t="str">
        <f t="shared" si="9"/>
        <v/>
      </c>
      <c r="L435" s="37"/>
      <c r="M435" s="37"/>
      <c r="N435" s="37"/>
      <c r="O435" s="37"/>
      <c r="P435" s="37"/>
      <c r="Q435" s="37"/>
      <c r="R435" s="37"/>
      <c r="S435" s="37"/>
      <c r="T435" s="37"/>
      <c r="U435" s="37"/>
      <c r="V435" s="37"/>
      <c r="W435" s="37"/>
      <c r="X435" s="37"/>
    </row>
    <row r="436" spans="1:24" ht="90">
      <c r="A436" s="37" t="s">
        <v>1393</v>
      </c>
      <c r="B436" s="37" t="s">
        <v>850</v>
      </c>
      <c r="C436" s="37" t="s">
        <v>1394</v>
      </c>
      <c r="D436" s="37"/>
      <c r="E436" s="37"/>
      <c r="F436" s="37" t="s">
        <v>207</v>
      </c>
      <c r="G436" s="37" t="s">
        <v>1242</v>
      </c>
      <c r="H436" s="25" t="s">
        <v>284</v>
      </c>
      <c r="I436" s="36" t="s">
        <v>215</v>
      </c>
      <c r="J436" s="37"/>
      <c r="K436" s="22" t="str">
        <f t="shared" si="9"/>
        <v/>
      </c>
      <c r="L436" s="37"/>
      <c r="M436" s="37"/>
      <c r="N436" s="37"/>
      <c r="O436" s="37"/>
      <c r="P436" s="37"/>
      <c r="Q436" s="37"/>
      <c r="R436" s="37"/>
      <c r="S436" s="37"/>
      <c r="T436" s="37"/>
      <c r="U436" s="37"/>
      <c r="V436" s="37"/>
      <c r="W436" s="37"/>
      <c r="X436" s="37"/>
    </row>
    <row r="437" spans="1:24" ht="45">
      <c r="A437" s="25" t="s">
        <v>1395</v>
      </c>
      <c r="B437" s="25" t="s">
        <v>1005</v>
      </c>
      <c r="C437" s="25" t="s">
        <v>286</v>
      </c>
      <c r="D437" s="25"/>
      <c r="E437" s="25"/>
      <c r="F437" s="25" t="s">
        <v>138</v>
      </c>
      <c r="G437" s="25"/>
      <c r="H437" s="37" t="s">
        <v>284</v>
      </c>
      <c r="I437" s="40" t="s">
        <v>149</v>
      </c>
      <c r="J437" s="40" t="s">
        <v>150</v>
      </c>
      <c r="K437" s="22" t="str">
        <f t="shared" si="9"/>
        <v>e-Notification;</v>
      </c>
      <c r="L437" s="40" t="s">
        <v>149</v>
      </c>
      <c r="M437" s="40"/>
      <c r="N437" s="40"/>
      <c r="O437" s="40" t="s">
        <v>149</v>
      </c>
      <c r="P437" s="40"/>
      <c r="Q437" s="40"/>
      <c r="R437" s="40"/>
      <c r="S437" s="40"/>
      <c r="T437" s="40"/>
      <c r="U437" s="40"/>
      <c r="V437" s="40"/>
      <c r="W437" s="40"/>
      <c r="X437" s="40"/>
    </row>
    <row r="438" spans="1:24" ht="30">
      <c r="A438" s="37" t="s">
        <v>1395</v>
      </c>
      <c r="B438" s="37" t="s">
        <v>1005</v>
      </c>
      <c r="C438" s="37" t="s">
        <v>1396</v>
      </c>
      <c r="D438" s="37"/>
      <c r="E438" s="37"/>
      <c r="F438" s="37" t="s">
        <v>307</v>
      </c>
      <c r="G438" s="37"/>
      <c r="H438" s="37" t="s">
        <v>284</v>
      </c>
      <c r="I438" s="36" t="s">
        <v>215</v>
      </c>
      <c r="J438" s="37"/>
      <c r="K438" s="22" t="str">
        <f t="shared" si="9"/>
        <v/>
      </c>
      <c r="L438" s="37"/>
      <c r="M438" s="37"/>
      <c r="N438" s="37"/>
      <c r="O438" s="37"/>
      <c r="P438" s="37"/>
      <c r="Q438" s="37"/>
      <c r="R438" s="37"/>
      <c r="S438" s="37"/>
      <c r="T438" s="37"/>
      <c r="U438" s="37"/>
      <c r="V438" s="37"/>
      <c r="W438" s="37"/>
      <c r="X438" s="37"/>
    </row>
    <row r="439" spans="1:24" ht="90">
      <c r="A439" s="37" t="s">
        <v>1395</v>
      </c>
      <c r="B439" s="37" t="s">
        <v>1005</v>
      </c>
      <c r="C439" s="37" t="s">
        <v>1397</v>
      </c>
      <c r="D439" s="37"/>
      <c r="E439" s="37"/>
      <c r="F439" s="37" t="s">
        <v>207</v>
      </c>
      <c r="G439" s="37" t="s">
        <v>1044</v>
      </c>
      <c r="H439" s="37" t="s">
        <v>284</v>
      </c>
      <c r="I439" s="36" t="s">
        <v>215</v>
      </c>
      <c r="J439" s="37"/>
      <c r="K439" s="22" t="str">
        <f t="shared" si="9"/>
        <v/>
      </c>
      <c r="L439" s="37"/>
      <c r="M439" s="37"/>
      <c r="N439" s="37"/>
      <c r="O439" s="37"/>
      <c r="P439" s="37"/>
      <c r="Q439" s="37"/>
      <c r="R439" s="37"/>
      <c r="S439" s="37"/>
      <c r="T439" s="37"/>
      <c r="U439" s="37"/>
      <c r="V439" s="37"/>
      <c r="W439" s="37"/>
      <c r="X439" s="37"/>
    </row>
    <row r="440" spans="1:24" ht="135">
      <c r="A440" s="37" t="s">
        <v>1395</v>
      </c>
      <c r="B440" s="37" t="s">
        <v>1005</v>
      </c>
      <c r="C440" s="37" t="s">
        <v>1398</v>
      </c>
      <c r="D440" s="37"/>
      <c r="E440" s="37"/>
      <c r="F440" s="37" t="s">
        <v>207</v>
      </c>
      <c r="G440" s="37" t="s">
        <v>1399</v>
      </c>
      <c r="H440" s="37" t="s">
        <v>284</v>
      </c>
      <c r="I440" s="36" t="s">
        <v>215</v>
      </c>
      <c r="J440" s="37"/>
      <c r="K440" s="22" t="str">
        <f t="shared" si="9"/>
        <v/>
      </c>
      <c r="L440" s="37"/>
      <c r="M440" s="37"/>
      <c r="N440" s="37"/>
      <c r="O440" s="37"/>
      <c r="P440" s="37"/>
      <c r="Q440" s="37"/>
      <c r="R440" s="37"/>
      <c r="S440" s="37"/>
      <c r="T440" s="37"/>
      <c r="U440" s="37"/>
      <c r="V440" s="37"/>
      <c r="W440" s="37"/>
      <c r="X440" s="37"/>
    </row>
    <row r="441" spans="1:24" ht="30">
      <c r="A441" s="37" t="s">
        <v>1395</v>
      </c>
      <c r="B441" s="37" t="s">
        <v>1005</v>
      </c>
      <c r="C441" s="37" t="s">
        <v>1396</v>
      </c>
      <c r="D441" s="37"/>
      <c r="E441" s="37"/>
      <c r="F441" s="37" t="s">
        <v>257</v>
      </c>
      <c r="G441" s="37"/>
      <c r="H441" s="40" t="s">
        <v>441</v>
      </c>
      <c r="I441" s="36" t="s">
        <v>215</v>
      </c>
      <c r="J441" s="37"/>
      <c r="K441" s="22" t="str">
        <f t="shared" si="9"/>
        <v/>
      </c>
      <c r="L441" s="37"/>
      <c r="M441" s="37"/>
      <c r="N441" s="37"/>
      <c r="O441" s="37"/>
      <c r="P441" s="37"/>
      <c r="Q441" s="37"/>
      <c r="R441" s="37"/>
      <c r="S441" s="37"/>
      <c r="T441" s="37"/>
      <c r="U441" s="37"/>
      <c r="V441" s="37"/>
      <c r="W441" s="37"/>
      <c r="X441" s="37"/>
    </row>
    <row r="442" spans="1:24" ht="60">
      <c r="A442" s="40" t="s">
        <v>1400</v>
      </c>
      <c r="B442" s="40" t="s">
        <v>442</v>
      </c>
      <c r="C442" s="40" t="s">
        <v>443</v>
      </c>
      <c r="D442" s="40"/>
      <c r="E442" s="40"/>
      <c r="F442" s="40" t="s">
        <v>307</v>
      </c>
      <c r="G442" s="40"/>
      <c r="H442" s="36" t="s">
        <v>441</v>
      </c>
      <c r="I442" s="40" t="s">
        <v>149</v>
      </c>
      <c r="J442" s="40" t="s">
        <v>1130</v>
      </c>
      <c r="K442" s="22" t="str">
        <f t="shared" si="9"/>
        <v>e-Notification; e-Evaluation; e-Awarding;</v>
      </c>
      <c r="L442" s="40"/>
      <c r="M442" s="40"/>
      <c r="N442" s="40"/>
      <c r="O442" s="40" t="s">
        <v>149</v>
      </c>
      <c r="P442" s="40"/>
      <c r="Q442" s="40"/>
      <c r="R442" s="40" t="s">
        <v>149</v>
      </c>
      <c r="S442" s="40" t="s">
        <v>149</v>
      </c>
      <c r="T442" s="40"/>
      <c r="U442" s="40"/>
      <c r="V442" s="40"/>
      <c r="W442" s="40"/>
      <c r="X442" s="40"/>
    </row>
    <row r="443" spans="1:24" ht="30">
      <c r="A443" s="36" t="s">
        <v>1400</v>
      </c>
      <c r="B443" s="36" t="s">
        <v>442</v>
      </c>
      <c r="C443" s="36" t="s">
        <v>1401</v>
      </c>
      <c r="D443" s="36"/>
      <c r="E443" s="36"/>
      <c r="F443" s="36" t="s">
        <v>257</v>
      </c>
      <c r="G443" s="36"/>
      <c r="H443" s="40"/>
      <c r="I443" s="36" t="s">
        <v>215</v>
      </c>
      <c r="J443" s="36"/>
      <c r="K443" s="22" t="str">
        <f t="shared" si="9"/>
        <v/>
      </c>
      <c r="L443" s="37"/>
      <c r="M443" s="37"/>
      <c r="N443" s="37"/>
      <c r="O443" s="37"/>
      <c r="P443" s="37"/>
      <c r="Q443" s="37"/>
      <c r="R443" s="37"/>
      <c r="S443" s="37"/>
      <c r="T443" s="37"/>
      <c r="U443" s="37"/>
      <c r="V443" s="37"/>
      <c r="W443" s="37"/>
      <c r="X443" s="37"/>
    </row>
    <row r="444" spans="1:24" ht="60">
      <c r="A444" s="36" t="s">
        <v>1672</v>
      </c>
      <c r="B444" s="36" t="s">
        <v>2010</v>
      </c>
      <c r="C444" s="36" t="s">
        <v>1673</v>
      </c>
      <c r="D444" s="36" t="s">
        <v>1663</v>
      </c>
      <c r="E444" s="36"/>
      <c r="F444" s="36" t="s">
        <v>1190</v>
      </c>
      <c r="G444" s="36" t="s">
        <v>1670</v>
      </c>
      <c r="H444" s="40"/>
      <c r="I444" s="36" t="s">
        <v>149</v>
      </c>
      <c r="J444" s="36"/>
      <c r="K444" s="22"/>
      <c r="L444" s="37"/>
      <c r="M444" s="37"/>
      <c r="N444" s="37"/>
      <c r="O444" s="37"/>
      <c r="P444" s="37"/>
      <c r="Q444" s="37"/>
      <c r="R444" s="37"/>
      <c r="S444" s="37"/>
      <c r="T444" s="37"/>
      <c r="U444" s="37"/>
      <c r="V444" s="37"/>
      <c r="W444" s="37"/>
      <c r="X444" s="37"/>
    </row>
    <row r="445" spans="1:24" ht="45">
      <c r="A445" s="36" t="s">
        <v>1668</v>
      </c>
      <c r="B445" s="36" t="s">
        <v>1669</v>
      </c>
      <c r="C445" s="36" t="s">
        <v>1869</v>
      </c>
      <c r="D445" s="36" t="s">
        <v>1663</v>
      </c>
      <c r="E445" s="36"/>
      <c r="F445" s="36" t="s">
        <v>1190</v>
      </c>
      <c r="G445" s="36" t="s">
        <v>1670</v>
      </c>
      <c r="H445" s="40"/>
      <c r="I445" s="36" t="s">
        <v>149</v>
      </c>
      <c r="J445" s="36"/>
      <c r="K445" s="22"/>
      <c r="L445" s="37"/>
      <c r="M445" s="37"/>
      <c r="N445" s="37"/>
      <c r="O445" s="37"/>
      <c r="P445" s="37"/>
      <c r="Q445" s="37"/>
      <c r="R445" s="37"/>
      <c r="S445" s="37"/>
      <c r="T445" s="37"/>
      <c r="U445" s="37"/>
      <c r="V445" s="37"/>
      <c r="W445" s="37"/>
      <c r="X445" s="37"/>
    </row>
    <row r="446" spans="1:24" ht="102">
      <c r="A446" s="25" t="s">
        <v>1402</v>
      </c>
      <c r="B446" s="25" t="s">
        <v>1008</v>
      </c>
      <c r="C446" s="25" t="s">
        <v>1403</v>
      </c>
      <c r="D446" s="25"/>
      <c r="E446" s="25"/>
      <c r="F446" s="25" t="s">
        <v>1190</v>
      </c>
      <c r="G446" s="40" t="s">
        <v>1404</v>
      </c>
      <c r="H446" s="37"/>
      <c r="I446" s="40" t="s">
        <v>149</v>
      </c>
      <c r="J446" s="40" t="s">
        <v>1405</v>
      </c>
      <c r="K446" s="22" t="str">
        <f t="shared" si="9"/>
        <v>e-Notification; e-Access; e-Submission; e-Evaluation; e-Awarding; e-Request; e-Ordering; e-Fulfiltment; e-Invoicing; e-Payment;</v>
      </c>
      <c r="L446" s="40"/>
      <c r="M446" s="40"/>
      <c r="N446" s="40"/>
      <c r="O446" s="40" t="s">
        <v>149</v>
      </c>
      <c r="P446" s="40" t="s">
        <v>149</v>
      </c>
      <c r="Q446" s="40" t="s">
        <v>149</v>
      </c>
      <c r="R446" s="40" t="s">
        <v>149</v>
      </c>
      <c r="S446" s="40" t="s">
        <v>149</v>
      </c>
      <c r="T446" s="40" t="s">
        <v>149</v>
      </c>
      <c r="U446" s="40" t="s">
        <v>149</v>
      </c>
      <c r="V446" s="40" t="s">
        <v>149</v>
      </c>
      <c r="W446" s="40" t="s">
        <v>149</v>
      </c>
      <c r="X446" s="40" t="s">
        <v>149</v>
      </c>
    </row>
    <row r="447" spans="1:24" ht="75">
      <c r="A447" s="37" t="s">
        <v>1402</v>
      </c>
      <c r="B447" s="37" t="s">
        <v>1008</v>
      </c>
      <c r="C447" s="37" t="s">
        <v>1406</v>
      </c>
      <c r="D447" s="37"/>
      <c r="E447" s="37"/>
      <c r="F447" s="37" t="s">
        <v>425</v>
      </c>
      <c r="G447" s="37"/>
      <c r="H447" s="37"/>
      <c r="I447" s="36" t="s">
        <v>215</v>
      </c>
      <c r="J447" s="37"/>
      <c r="K447" s="22" t="str">
        <f t="shared" si="9"/>
        <v/>
      </c>
      <c r="L447" s="37"/>
      <c r="M447" s="37"/>
      <c r="N447" s="37"/>
      <c r="O447" s="37"/>
      <c r="P447" s="37"/>
      <c r="Q447" s="37"/>
      <c r="R447" s="37"/>
      <c r="S447" s="37"/>
      <c r="T447" s="37"/>
      <c r="U447" s="37"/>
      <c r="V447" s="37"/>
      <c r="W447" s="37"/>
      <c r="X447" s="37"/>
    </row>
    <row r="448" spans="1:24" ht="30">
      <c r="A448" s="37" t="s">
        <v>1402</v>
      </c>
      <c r="B448" s="37" t="s">
        <v>1008</v>
      </c>
      <c r="C448" s="37" t="s">
        <v>1870</v>
      </c>
      <c r="D448" s="37"/>
      <c r="E448" s="37"/>
      <c r="F448" s="37" t="s">
        <v>207</v>
      </c>
      <c r="G448" s="37" t="s">
        <v>1407</v>
      </c>
      <c r="H448" s="37"/>
      <c r="I448" s="36" t="s">
        <v>215</v>
      </c>
      <c r="J448" s="37"/>
      <c r="K448" s="22" t="str">
        <f t="shared" si="9"/>
        <v/>
      </c>
      <c r="L448" s="37"/>
      <c r="M448" s="37"/>
      <c r="N448" s="37"/>
      <c r="O448" s="37"/>
      <c r="P448" s="37"/>
      <c r="Q448" s="37"/>
      <c r="R448" s="37"/>
      <c r="S448" s="37"/>
      <c r="T448" s="37"/>
      <c r="U448" s="37"/>
      <c r="V448" s="37"/>
      <c r="W448" s="37"/>
      <c r="X448" s="37"/>
    </row>
    <row r="449" spans="1:24" ht="75">
      <c r="A449" s="37" t="s">
        <v>1402</v>
      </c>
      <c r="B449" s="37" t="s">
        <v>1008</v>
      </c>
      <c r="C449" s="37" t="s">
        <v>1408</v>
      </c>
      <c r="D449" s="37"/>
      <c r="E449" s="37"/>
      <c r="F449" s="37" t="s">
        <v>1080</v>
      </c>
      <c r="G449" s="28" t="s">
        <v>1409</v>
      </c>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1402</v>
      </c>
      <c r="B450" s="37" t="s">
        <v>1008</v>
      </c>
      <c r="C450" s="37" t="s">
        <v>1410</v>
      </c>
      <c r="D450" s="37"/>
      <c r="E450" s="37"/>
      <c r="F450" s="37" t="s">
        <v>271</v>
      </c>
      <c r="G450" s="39"/>
      <c r="H450" s="40" t="s">
        <v>276</v>
      </c>
      <c r="I450" s="36" t="s">
        <v>215</v>
      </c>
      <c r="J450" s="37"/>
      <c r="K450" s="22" t="str">
        <f t="shared" si="9"/>
        <v/>
      </c>
      <c r="L450" s="37"/>
      <c r="M450" s="37"/>
      <c r="N450" s="37"/>
      <c r="O450" s="37"/>
      <c r="P450" s="37"/>
      <c r="Q450" s="37"/>
      <c r="R450" s="37"/>
      <c r="S450" s="37"/>
      <c r="T450" s="37"/>
      <c r="U450" s="37"/>
      <c r="V450" s="37"/>
      <c r="W450" s="37"/>
      <c r="X450" s="37"/>
    </row>
    <row r="451" spans="1:24" ht="45">
      <c r="A451" s="40" t="s">
        <v>1411</v>
      </c>
      <c r="B451" s="40" t="s">
        <v>1009</v>
      </c>
      <c r="C451" s="40" t="s">
        <v>279</v>
      </c>
      <c r="D451" s="40"/>
      <c r="E451" s="40"/>
      <c r="F451" s="40" t="s">
        <v>138</v>
      </c>
      <c r="G451" s="40"/>
      <c r="H451" s="37" t="s">
        <v>276</v>
      </c>
      <c r="I451" s="40" t="s">
        <v>149</v>
      </c>
      <c r="J451" s="40" t="s">
        <v>150</v>
      </c>
      <c r="K451" s="22" t="str">
        <f t="shared" si="9"/>
        <v>e-Notification;</v>
      </c>
      <c r="L451" s="40"/>
      <c r="M451" s="40"/>
      <c r="N451" s="40"/>
      <c r="O451" s="40" t="s">
        <v>149</v>
      </c>
      <c r="P451" s="40"/>
      <c r="Q451" s="40"/>
      <c r="R451" s="40"/>
      <c r="S451" s="40"/>
      <c r="T451" s="40"/>
      <c r="U451" s="40"/>
      <c r="V451" s="40"/>
      <c r="W451" s="40"/>
      <c r="X451" s="40"/>
    </row>
    <row r="452" spans="1:24" ht="30">
      <c r="A452" s="37" t="s">
        <v>1411</v>
      </c>
      <c r="B452" s="37" t="s">
        <v>1009</v>
      </c>
      <c r="C452" s="37" t="s">
        <v>1412</v>
      </c>
      <c r="D452" s="37"/>
      <c r="E452" s="37"/>
      <c r="F452" s="37" t="s">
        <v>307</v>
      </c>
      <c r="G452" s="37"/>
      <c r="H452" s="37" t="s">
        <v>276</v>
      </c>
      <c r="I452" s="36" t="s">
        <v>215</v>
      </c>
      <c r="J452" s="37"/>
      <c r="K452" s="22" t="str">
        <f t="shared" si="9"/>
        <v/>
      </c>
      <c r="L452" s="37"/>
      <c r="M452" s="37"/>
      <c r="N452" s="37"/>
      <c r="O452" s="37"/>
      <c r="P452" s="37"/>
      <c r="Q452" s="37"/>
      <c r="R452" s="37"/>
      <c r="S452" s="37"/>
      <c r="T452" s="37"/>
      <c r="U452" s="37"/>
      <c r="V452" s="37"/>
      <c r="W452" s="37"/>
      <c r="X452" s="37"/>
    </row>
    <row r="453" spans="1:24" ht="90">
      <c r="A453" s="37" t="s">
        <v>1411</v>
      </c>
      <c r="B453" s="37" t="s">
        <v>1009</v>
      </c>
      <c r="C453" s="37" t="s">
        <v>1397</v>
      </c>
      <c r="D453" s="37"/>
      <c r="E453" s="37"/>
      <c r="F453" s="37" t="s">
        <v>207</v>
      </c>
      <c r="G453" s="37" t="s">
        <v>1044</v>
      </c>
      <c r="H453" s="37" t="s">
        <v>276</v>
      </c>
      <c r="I453" s="36" t="s">
        <v>215</v>
      </c>
      <c r="J453" s="37"/>
      <c r="K453" s="22" t="str">
        <f t="shared" si="9"/>
        <v/>
      </c>
      <c r="L453" s="37"/>
      <c r="M453" s="37"/>
      <c r="N453" s="37"/>
      <c r="O453" s="37"/>
      <c r="P453" s="37"/>
      <c r="Q453" s="37"/>
      <c r="R453" s="37"/>
      <c r="S453" s="37"/>
      <c r="T453" s="37"/>
      <c r="U453" s="37"/>
      <c r="V453" s="37"/>
      <c r="W453" s="37"/>
      <c r="X453" s="37"/>
    </row>
    <row r="454" spans="1:24" ht="135">
      <c r="A454" s="37" t="s">
        <v>1411</v>
      </c>
      <c r="B454" s="37" t="s">
        <v>1009</v>
      </c>
      <c r="C454" s="37" t="s">
        <v>1398</v>
      </c>
      <c r="D454" s="37"/>
      <c r="E454" s="37"/>
      <c r="F454" s="37" t="s">
        <v>207</v>
      </c>
      <c r="G454" s="37" t="s">
        <v>1399</v>
      </c>
      <c r="H454" s="37" t="s">
        <v>276</v>
      </c>
      <c r="I454" s="36" t="s">
        <v>215</v>
      </c>
      <c r="J454" s="37"/>
      <c r="K454" s="22" t="str">
        <f t="shared" si="9"/>
        <v/>
      </c>
      <c r="L454" s="37"/>
      <c r="M454" s="37"/>
      <c r="N454" s="37"/>
      <c r="O454" s="37"/>
      <c r="P454" s="37"/>
      <c r="Q454" s="37"/>
      <c r="R454" s="37"/>
      <c r="S454" s="37"/>
      <c r="T454" s="37"/>
      <c r="U454" s="37"/>
      <c r="V454" s="37"/>
      <c r="W454" s="37"/>
      <c r="X454" s="37"/>
    </row>
    <row r="455" spans="1:24" ht="30">
      <c r="A455" s="37" t="s">
        <v>1411</v>
      </c>
      <c r="B455" s="37" t="s">
        <v>1009</v>
      </c>
      <c r="C455" s="37" t="s">
        <v>1412</v>
      </c>
      <c r="D455" s="37"/>
      <c r="E455" s="37"/>
      <c r="F455" s="37" t="s">
        <v>257</v>
      </c>
      <c r="G455" s="37"/>
      <c r="H455" s="40" t="s">
        <v>908</v>
      </c>
      <c r="I455" s="36" t="s">
        <v>215</v>
      </c>
      <c r="J455" s="37"/>
      <c r="K455" s="22" t="str">
        <f t="shared" si="9"/>
        <v/>
      </c>
      <c r="L455" s="37"/>
      <c r="M455" s="37"/>
      <c r="N455" s="37"/>
      <c r="O455" s="37"/>
      <c r="P455" s="37"/>
      <c r="Q455" s="37"/>
      <c r="R455" s="37"/>
      <c r="S455" s="37"/>
      <c r="T455" s="37"/>
      <c r="U455" s="37"/>
      <c r="V455" s="37"/>
      <c r="W455" s="37"/>
      <c r="X455" s="37"/>
    </row>
    <row r="456" spans="1:24" ht="45">
      <c r="A456" s="40" t="s">
        <v>1413</v>
      </c>
      <c r="B456" s="40" t="s">
        <v>909</v>
      </c>
      <c r="C456" s="40" t="s">
        <v>1871</v>
      </c>
      <c r="D456" s="40"/>
      <c r="E456" s="40"/>
      <c r="F456" s="40" t="s">
        <v>138</v>
      </c>
      <c r="G456" s="40" t="s">
        <v>1219</v>
      </c>
      <c r="H456" s="37" t="s">
        <v>908</v>
      </c>
      <c r="I456" s="40" t="s">
        <v>149</v>
      </c>
      <c r="J456" s="40" t="s">
        <v>573</v>
      </c>
      <c r="K456" s="22" t="str">
        <f t="shared" si="9"/>
        <v>e-Notification;</v>
      </c>
      <c r="L456" s="40"/>
      <c r="M456" s="40"/>
      <c r="N456" s="40"/>
      <c r="O456" s="40" t="s">
        <v>149</v>
      </c>
      <c r="P456" s="40"/>
      <c r="Q456" s="40"/>
      <c r="R456" s="40"/>
      <c r="S456" s="40"/>
      <c r="T456" s="40"/>
      <c r="U456" s="40"/>
      <c r="V456" s="40"/>
      <c r="W456" s="40"/>
      <c r="X456" s="40"/>
    </row>
    <row r="457" spans="1:24" ht="45">
      <c r="A457" s="37" t="s">
        <v>1413</v>
      </c>
      <c r="B457" s="37" t="s">
        <v>909</v>
      </c>
      <c r="C457" s="37" t="s">
        <v>1872</v>
      </c>
      <c r="D457" s="37"/>
      <c r="E457" s="37"/>
      <c r="F457" s="37" t="s">
        <v>207</v>
      </c>
      <c r="G457" s="37" t="s">
        <v>1055</v>
      </c>
      <c r="H457" s="40" t="s">
        <v>913</v>
      </c>
      <c r="I457" s="36" t="s">
        <v>215</v>
      </c>
      <c r="J457" s="37"/>
      <c r="K457" s="22" t="str">
        <f t="shared" si="9"/>
        <v/>
      </c>
      <c r="L457" s="37"/>
      <c r="M457" s="37"/>
      <c r="N457" s="37"/>
      <c r="O457" s="37"/>
      <c r="P457" s="37"/>
      <c r="Q457" s="37"/>
      <c r="R457" s="37"/>
      <c r="S457" s="37"/>
      <c r="T457" s="37"/>
      <c r="U457" s="37"/>
      <c r="V457" s="37"/>
      <c r="W457" s="37"/>
      <c r="X457" s="37"/>
    </row>
    <row r="458" spans="1:24" ht="45">
      <c r="A458" s="40" t="s">
        <v>1413</v>
      </c>
      <c r="B458" s="40" t="s">
        <v>909</v>
      </c>
      <c r="C458" s="40" t="s">
        <v>916</v>
      </c>
      <c r="D458" s="40"/>
      <c r="E458" s="40"/>
      <c r="F458" s="40" t="s">
        <v>138</v>
      </c>
      <c r="G458" s="40" t="s">
        <v>1414</v>
      </c>
      <c r="H458" s="40" t="s">
        <v>918</v>
      </c>
      <c r="I458" s="40" t="s">
        <v>215</v>
      </c>
      <c r="J458" s="40" t="s">
        <v>150</v>
      </c>
      <c r="K458" s="22" t="str">
        <f t="shared" si="9"/>
        <v>e-Notification;</v>
      </c>
      <c r="L458" s="40"/>
      <c r="M458" s="40"/>
      <c r="N458" s="40"/>
      <c r="O458" s="40" t="s">
        <v>149</v>
      </c>
      <c r="P458" s="40"/>
      <c r="Q458" s="40"/>
      <c r="R458" s="40"/>
      <c r="S458" s="40"/>
      <c r="T458" s="40"/>
      <c r="U458" s="40"/>
      <c r="V458" s="40"/>
      <c r="W458" s="40"/>
      <c r="X458" s="40"/>
    </row>
    <row r="459" spans="1:24" ht="45">
      <c r="A459" s="40" t="s">
        <v>1413</v>
      </c>
      <c r="B459" s="40" t="s">
        <v>909</v>
      </c>
      <c r="C459" s="40" t="s">
        <v>920</v>
      </c>
      <c r="D459" s="40"/>
      <c r="E459" s="40"/>
      <c r="F459" s="40" t="s">
        <v>138</v>
      </c>
      <c r="G459" s="40"/>
      <c r="H459" s="40" t="s">
        <v>922</v>
      </c>
      <c r="I459" s="40" t="s">
        <v>215</v>
      </c>
      <c r="J459" s="40" t="s">
        <v>150</v>
      </c>
      <c r="K459" s="22" t="str">
        <f t="shared" si="9"/>
        <v>e-Notification;</v>
      </c>
      <c r="L459" s="40"/>
      <c r="M459" s="40"/>
      <c r="N459" s="40"/>
      <c r="O459" s="40" t="s">
        <v>149</v>
      </c>
      <c r="P459" s="40"/>
      <c r="Q459" s="40"/>
      <c r="R459" s="40"/>
      <c r="S459" s="40"/>
      <c r="T459" s="40"/>
      <c r="U459" s="40"/>
      <c r="V459" s="40"/>
      <c r="W459" s="40"/>
      <c r="X459" s="40"/>
    </row>
    <row r="460" spans="1:24" ht="45">
      <c r="A460" s="40" t="s">
        <v>1413</v>
      </c>
      <c r="B460" s="40" t="s">
        <v>909</v>
      </c>
      <c r="C460" s="40" t="s">
        <v>924</v>
      </c>
      <c r="D460" s="40"/>
      <c r="E460" s="40"/>
      <c r="F460" s="40" t="s">
        <v>138</v>
      </c>
      <c r="G460" s="40"/>
      <c r="H460" s="37" t="s">
        <v>908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37" t="s">
        <v>1413</v>
      </c>
      <c r="B461" s="37" t="s">
        <v>909</v>
      </c>
      <c r="C461" s="37" t="s">
        <v>1415</v>
      </c>
      <c r="D461" s="37"/>
      <c r="E461" s="37"/>
      <c r="F461" s="37" t="s">
        <v>705</v>
      </c>
      <c r="G461" s="28" t="s">
        <v>1416</v>
      </c>
      <c r="H461" s="37" t="s">
        <v>908</v>
      </c>
      <c r="I461" s="36" t="s">
        <v>215</v>
      </c>
      <c r="J461" s="37"/>
      <c r="K461" s="22" t="str">
        <f t="shared" si="9"/>
        <v/>
      </c>
      <c r="L461" s="37"/>
      <c r="M461" s="37"/>
      <c r="N461" s="37"/>
      <c r="O461" s="37"/>
      <c r="P461" s="37"/>
      <c r="Q461" s="37"/>
      <c r="R461" s="37"/>
      <c r="S461" s="37"/>
      <c r="T461" s="37"/>
      <c r="U461" s="37"/>
      <c r="V461" s="37"/>
      <c r="W461" s="37"/>
      <c r="X461" s="37"/>
    </row>
    <row r="462" spans="1:24" ht="45">
      <c r="A462" s="37" t="s">
        <v>1413</v>
      </c>
      <c r="B462" s="37" t="s">
        <v>909</v>
      </c>
      <c r="C462" s="37" t="s">
        <v>1417</v>
      </c>
      <c r="D462" s="37"/>
      <c r="E462" s="37"/>
      <c r="F462" s="37" t="s">
        <v>705</v>
      </c>
      <c r="G462" s="28" t="s">
        <v>1418</v>
      </c>
      <c r="H462" s="25" t="s">
        <v>45</v>
      </c>
      <c r="I462" s="36" t="s">
        <v>215</v>
      </c>
      <c r="J462" s="37"/>
      <c r="K462" s="22" t="str">
        <f t="shared" si="9"/>
        <v/>
      </c>
      <c r="L462" s="37"/>
      <c r="M462" s="37"/>
      <c r="N462" s="37"/>
      <c r="O462" s="37"/>
      <c r="P462" s="37"/>
      <c r="Q462" s="37"/>
      <c r="R462" s="37"/>
      <c r="S462" s="37"/>
      <c r="T462" s="37"/>
      <c r="U462" s="37"/>
      <c r="V462" s="37"/>
      <c r="W462" s="37"/>
      <c r="X462" s="37"/>
    </row>
    <row r="463" spans="1:24" ht="45">
      <c r="A463" s="37" t="s">
        <v>2130</v>
      </c>
      <c r="B463" s="37" t="s">
        <v>1711</v>
      </c>
      <c r="C463" s="37" t="s">
        <v>1712</v>
      </c>
      <c r="D463" s="37" t="s">
        <v>1682</v>
      </c>
      <c r="E463" s="50" t="s">
        <v>2071</v>
      </c>
      <c r="F463" s="37"/>
      <c r="G463" s="28"/>
      <c r="H463" s="25"/>
      <c r="I463" s="36" t="s">
        <v>149</v>
      </c>
      <c r="J463" s="37"/>
      <c r="K463" s="22"/>
      <c r="L463" s="37"/>
      <c r="M463" s="37"/>
      <c r="N463" s="37"/>
      <c r="O463" s="37"/>
      <c r="P463" s="37"/>
      <c r="Q463" s="37"/>
      <c r="R463" s="37"/>
      <c r="S463" s="37"/>
      <c r="T463" s="37"/>
      <c r="U463" s="37"/>
      <c r="V463" s="37"/>
      <c r="W463" s="37"/>
      <c r="X463" s="37"/>
    </row>
    <row r="464" spans="1:24" ht="45">
      <c r="A464" s="25" t="s">
        <v>1419</v>
      </c>
      <c r="B464" s="25" t="s">
        <v>47</v>
      </c>
      <c r="C464" s="25" t="s">
        <v>48</v>
      </c>
      <c r="D464" s="25"/>
      <c r="E464" s="25"/>
      <c r="F464" s="25" t="s">
        <v>138</v>
      </c>
      <c r="G464" s="25"/>
      <c r="H464" s="36" t="s">
        <v>45</v>
      </c>
      <c r="I464" s="40" t="s">
        <v>149</v>
      </c>
      <c r="J464" s="40" t="s">
        <v>150</v>
      </c>
      <c r="K464" s="22" t="str">
        <f t="shared" si="9"/>
        <v>e-Notification;</v>
      </c>
      <c r="L464" s="40"/>
      <c r="M464" s="40"/>
      <c r="N464" s="40"/>
      <c r="O464" s="40" t="s">
        <v>149</v>
      </c>
      <c r="P464" s="40"/>
      <c r="Q464" s="40"/>
      <c r="R464" s="40"/>
      <c r="S464" s="40"/>
      <c r="T464" s="40"/>
      <c r="U464" s="40"/>
      <c r="V464" s="40"/>
      <c r="W464" s="40"/>
      <c r="X464" s="40"/>
    </row>
    <row r="465" spans="1:24" ht="15">
      <c r="A465" s="36" t="s">
        <v>1419</v>
      </c>
      <c r="B465" s="36" t="s">
        <v>47</v>
      </c>
      <c r="C465" s="36" t="s">
        <v>1420</v>
      </c>
      <c r="D465" s="36"/>
      <c r="E465" s="36"/>
      <c r="F465" s="36" t="s">
        <v>257</v>
      </c>
      <c r="G465" s="36"/>
      <c r="H465" s="36" t="s">
        <v>45</v>
      </c>
      <c r="I465" s="36" t="s">
        <v>215</v>
      </c>
      <c r="J465" s="36"/>
      <c r="K465" s="22" t="str">
        <f t="shared" si="9"/>
        <v/>
      </c>
      <c r="L465" s="37"/>
      <c r="M465" s="37"/>
      <c r="N465" s="37"/>
      <c r="O465" s="37"/>
      <c r="P465" s="37"/>
      <c r="Q465" s="37"/>
      <c r="R465" s="37"/>
      <c r="S465" s="37"/>
      <c r="T465" s="37"/>
      <c r="U465" s="37"/>
      <c r="V465" s="37"/>
      <c r="W465" s="37"/>
      <c r="X465" s="37"/>
    </row>
    <row r="466" spans="1:24" ht="15">
      <c r="A466" s="36" t="s">
        <v>1419</v>
      </c>
      <c r="B466" s="36" t="s">
        <v>47</v>
      </c>
      <c r="C466" s="36" t="s">
        <v>1873</v>
      </c>
      <c r="D466" s="36"/>
      <c r="E466" s="36"/>
      <c r="F466" s="36" t="s">
        <v>1001</v>
      </c>
      <c r="G466" s="36"/>
      <c r="H466" s="36" t="s">
        <v>45</v>
      </c>
      <c r="I466" s="36" t="s">
        <v>215</v>
      </c>
      <c r="J466" s="36"/>
      <c r="K466" s="22" t="str">
        <f t="shared" si="9"/>
        <v/>
      </c>
      <c r="L466" s="37"/>
      <c r="M466" s="37"/>
      <c r="N466" s="37"/>
      <c r="O466" s="37"/>
      <c r="P466" s="37"/>
      <c r="Q466" s="37"/>
      <c r="R466" s="37"/>
      <c r="S466" s="37"/>
      <c r="T466" s="37"/>
      <c r="U466" s="37"/>
      <c r="V466" s="37"/>
      <c r="W466" s="37"/>
      <c r="X466" s="37"/>
    </row>
    <row r="467" spans="1:24" ht="30">
      <c r="A467" s="36" t="s">
        <v>1419</v>
      </c>
      <c r="B467" s="36" t="s">
        <v>47</v>
      </c>
      <c r="C467" s="36" t="s">
        <v>1421</v>
      </c>
      <c r="D467" s="36"/>
      <c r="E467" s="36"/>
      <c r="F467" s="36" t="s">
        <v>1313</v>
      </c>
      <c r="G467" s="36"/>
      <c r="H467" s="40" t="s">
        <v>544</v>
      </c>
      <c r="I467" s="36" t="s">
        <v>215</v>
      </c>
      <c r="J467" s="36"/>
      <c r="K467" s="22" t="str">
        <f t="shared" si="9"/>
        <v/>
      </c>
      <c r="L467" s="37"/>
      <c r="M467" s="37"/>
      <c r="N467" s="37"/>
      <c r="O467" s="37"/>
      <c r="P467" s="37"/>
      <c r="Q467" s="37"/>
      <c r="R467" s="37"/>
      <c r="S467" s="37"/>
      <c r="T467" s="37"/>
      <c r="U467" s="37"/>
      <c r="V467" s="37"/>
      <c r="W467" s="37"/>
      <c r="X467" s="37"/>
    </row>
    <row r="468" spans="1:24" ht="45">
      <c r="A468" s="40" t="s">
        <v>1422</v>
      </c>
      <c r="B468" s="40" t="s">
        <v>546</v>
      </c>
      <c r="C468" s="40" t="s">
        <v>547</v>
      </c>
      <c r="D468" s="40"/>
      <c r="E468" s="40"/>
      <c r="F468" s="40" t="s">
        <v>138</v>
      </c>
      <c r="G468" s="40" t="s">
        <v>1038</v>
      </c>
      <c r="H468" s="36" t="s">
        <v>544</v>
      </c>
      <c r="I468" s="40" t="s">
        <v>149</v>
      </c>
      <c r="J468" s="40" t="s">
        <v>573</v>
      </c>
      <c r="K468" s="22" t="str">
        <f t="shared" si="9"/>
        <v>e-Notification;</v>
      </c>
      <c r="L468" s="40"/>
      <c r="M468" s="40"/>
      <c r="N468" s="40"/>
      <c r="O468" s="40" t="s">
        <v>149</v>
      </c>
      <c r="P468" s="40"/>
      <c r="Q468" s="40"/>
      <c r="R468" s="40"/>
      <c r="S468" s="40"/>
      <c r="T468" s="40"/>
      <c r="U468" s="40"/>
      <c r="V468" s="40"/>
      <c r="W468" s="40"/>
      <c r="X468" s="40"/>
    </row>
    <row r="469" spans="1:24" ht="60">
      <c r="A469" s="36" t="s">
        <v>1422</v>
      </c>
      <c r="B469" s="36" t="s">
        <v>546</v>
      </c>
      <c r="C469" s="36" t="s">
        <v>1423</v>
      </c>
      <c r="D469" s="36"/>
      <c r="E469" s="36"/>
      <c r="F469" s="36" t="s">
        <v>207</v>
      </c>
      <c r="G469" s="36" t="s">
        <v>1424</v>
      </c>
      <c r="H469" s="40" t="s">
        <v>777</v>
      </c>
      <c r="I469" s="36" t="s">
        <v>215</v>
      </c>
      <c r="J469" s="36"/>
      <c r="K469" s="22" t="str">
        <f t="shared" si="9"/>
        <v/>
      </c>
      <c r="L469" s="37"/>
      <c r="M469" s="37"/>
      <c r="N469" s="37"/>
      <c r="O469" s="37"/>
      <c r="P469" s="37"/>
      <c r="Q469" s="37"/>
      <c r="R469" s="37"/>
      <c r="S469" s="37"/>
      <c r="T469" s="37"/>
      <c r="U469" s="37"/>
      <c r="V469" s="37"/>
      <c r="W469" s="37"/>
      <c r="X469" s="37"/>
    </row>
    <row r="470" spans="1:24" ht="45">
      <c r="A470" s="40" t="s">
        <v>1425</v>
      </c>
      <c r="B470" s="40" t="s">
        <v>778</v>
      </c>
      <c r="C470" s="40" t="s">
        <v>779</v>
      </c>
      <c r="D470" s="40"/>
      <c r="E470" s="40"/>
      <c r="F470" s="40" t="s">
        <v>138</v>
      </c>
      <c r="G470" s="40"/>
      <c r="H470" s="37" t="s">
        <v>777</v>
      </c>
      <c r="I470" s="40" t="s">
        <v>149</v>
      </c>
      <c r="J470" s="40" t="s">
        <v>150</v>
      </c>
      <c r="K470" s="22" t="str">
        <f t="shared" si="9"/>
        <v>e-Notification; e-Awarding;</v>
      </c>
      <c r="L470" s="40"/>
      <c r="M470" s="40"/>
      <c r="N470" s="40"/>
      <c r="O470" s="40" t="s">
        <v>149</v>
      </c>
      <c r="P470" s="40"/>
      <c r="Q470" s="40"/>
      <c r="R470" s="40"/>
      <c r="S470" s="40" t="s">
        <v>149</v>
      </c>
      <c r="T470" s="40"/>
      <c r="U470" s="40"/>
      <c r="V470" s="40"/>
      <c r="W470" s="40"/>
      <c r="X470" s="40"/>
    </row>
    <row r="471" spans="1:24" ht="15">
      <c r="A471" s="37" t="s">
        <v>1425</v>
      </c>
      <c r="B471" s="37" t="s">
        <v>778</v>
      </c>
      <c r="C471" s="37" t="s">
        <v>1874</v>
      </c>
      <c r="D471" s="37"/>
      <c r="E471" s="37"/>
      <c r="F471" s="37" t="s">
        <v>307</v>
      </c>
      <c r="G471" s="37"/>
      <c r="H471" s="25" t="s">
        <v>632</v>
      </c>
      <c r="I471" s="36" t="s">
        <v>215</v>
      </c>
      <c r="J471" s="37"/>
      <c r="K471" s="22" t="str">
        <f t="shared" si="9"/>
        <v/>
      </c>
      <c r="L471" s="37"/>
      <c r="M471" s="37"/>
      <c r="N471" s="37"/>
      <c r="O471" s="37"/>
      <c r="P471" s="37"/>
      <c r="Q471" s="37"/>
      <c r="R471" s="37"/>
      <c r="S471" s="37"/>
      <c r="T471" s="37"/>
      <c r="U471" s="37"/>
      <c r="V471" s="37"/>
      <c r="W471" s="37"/>
      <c r="X471" s="37"/>
    </row>
    <row r="472" spans="1:24" ht="45">
      <c r="A472" s="25" t="s">
        <v>1426</v>
      </c>
      <c r="B472" s="25" t="s">
        <v>1010</v>
      </c>
      <c r="C472" s="25" t="s">
        <v>634</v>
      </c>
      <c r="D472" s="25"/>
      <c r="E472" s="25"/>
      <c r="F472" s="40" t="s">
        <v>138</v>
      </c>
      <c r="G472" s="25" t="s">
        <v>619</v>
      </c>
      <c r="H472" s="37" t="s">
        <v>632</v>
      </c>
      <c r="I472" s="40" t="s">
        <v>149</v>
      </c>
      <c r="J472" s="40" t="s">
        <v>573</v>
      </c>
      <c r="K472" s="22" t="str">
        <f t="shared" si="9"/>
        <v>e-Notification;</v>
      </c>
      <c r="L472" s="40"/>
      <c r="M472" s="40"/>
      <c r="N472" s="40"/>
      <c r="O472" s="40" t="s">
        <v>149</v>
      </c>
      <c r="P472" s="40"/>
      <c r="Q472" s="40"/>
      <c r="R472" s="40"/>
      <c r="S472" s="40"/>
      <c r="T472" s="40"/>
      <c r="U472" s="40"/>
      <c r="V472" s="40"/>
      <c r="W472" s="40"/>
      <c r="X472" s="40"/>
    </row>
    <row r="473" spans="1:24" ht="165">
      <c r="A473" s="37" t="s">
        <v>1426</v>
      </c>
      <c r="B473" s="37" t="s">
        <v>1010</v>
      </c>
      <c r="C473" s="37" t="s">
        <v>1427</v>
      </c>
      <c r="D473" s="37"/>
      <c r="E473" s="37"/>
      <c r="F473" s="37" t="s">
        <v>207</v>
      </c>
      <c r="G473" s="37" t="s">
        <v>1428</v>
      </c>
      <c r="H473" s="40" t="s">
        <v>862</v>
      </c>
      <c r="I473" s="36" t="s">
        <v>215</v>
      </c>
      <c r="J473" s="37"/>
      <c r="K473" s="22" t="str">
        <f t="shared" si="9"/>
        <v/>
      </c>
      <c r="L473" s="37"/>
      <c r="M473" s="37"/>
      <c r="N473" s="37"/>
      <c r="O473" s="37"/>
      <c r="P473" s="37"/>
      <c r="Q473" s="37"/>
      <c r="R473" s="37"/>
      <c r="S473" s="37"/>
      <c r="T473" s="37"/>
      <c r="U473" s="37"/>
      <c r="V473" s="37"/>
      <c r="W473" s="37"/>
      <c r="X473" s="37"/>
    </row>
    <row r="474" spans="1:24" ht="15">
      <c r="A474" s="40" t="s">
        <v>2131</v>
      </c>
      <c r="B474" s="40" t="s">
        <v>1013</v>
      </c>
      <c r="C474" s="40"/>
      <c r="D474" s="40"/>
      <c r="E474" s="40"/>
      <c r="F474" s="40"/>
      <c r="G474" s="40"/>
      <c r="H474" s="37"/>
      <c r="I474" s="40" t="s">
        <v>149</v>
      </c>
      <c r="J474" s="40"/>
      <c r="K474" s="22"/>
      <c r="L474" s="40"/>
      <c r="M474" s="40"/>
      <c r="N474" s="40"/>
      <c r="O474" s="40"/>
      <c r="P474" s="40"/>
      <c r="Q474" s="40"/>
      <c r="R474" s="40"/>
      <c r="S474" s="40"/>
      <c r="T474" s="40"/>
      <c r="U474" s="40"/>
      <c r="V474" s="40"/>
      <c r="W474" s="40"/>
      <c r="X474" s="40"/>
    </row>
    <row r="475" spans="1:24" ht="45">
      <c r="A475" s="40" t="s">
        <v>1429</v>
      </c>
      <c r="B475" s="40" t="s">
        <v>863</v>
      </c>
      <c r="C475" s="40" t="s">
        <v>864</v>
      </c>
      <c r="D475" s="40"/>
      <c r="E475" s="40"/>
      <c r="F475" s="40" t="s">
        <v>138</v>
      </c>
      <c r="G475" s="40"/>
      <c r="H475" s="37" t="s">
        <v>862</v>
      </c>
      <c r="I475" s="40" t="s">
        <v>149</v>
      </c>
      <c r="J475" s="40" t="s">
        <v>150</v>
      </c>
      <c r="K475" s="22" t="str">
        <f t="shared" ref="K475:K510" si="10">CONCATENATE(IF(O475="YES","e-Notification;",""),IF(P475="YES"," e-Access;",""),IF(Q475="YES"," e-Submission;",""),IF(R475="YES"," e-Evaluation;",""),IF(S475="YES"," e-Awarding;",""),IF(T475="YES"," e-Request;",""),IF(U475="YES"," e-Ordering;",""),IF(V475="YES"," e-Fulfiltment;",""),IF(W475="YES"," e-Invoicing;",""),IF(X475="YES"," e-Payment;",""))</f>
        <v>e-Notification;</v>
      </c>
      <c r="L475" s="40"/>
      <c r="M475" s="40"/>
      <c r="N475" s="40"/>
      <c r="O475" s="40" t="s">
        <v>149</v>
      </c>
      <c r="P475" s="40"/>
      <c r="Q475" s="40"/>
      <c r="R475" s="40"/>
      <c r="S475" s="40"/>
      <c r="T475" s="40"/>
      <c r="U475" s="40"/>
      <c r="V475" s="40"/>
      <c r="W475" s="40"/>
      <c r="X475" s="40"/>
    </row>
    <row r="476" spans="1:24" ht="15">
      <c r="A476" s="37" t="s">
        <v>1429</v>
      </c>
      <c r="B476" s="37" t="s">
        <v>863</v>
      </c>
      <c r="C476" s="37" t="s">
        <v>1875</v>
      </c>
      <c r="D476" s="37"/>
      <c r="E476" s="37"/>
      <c r="F476" s="37" t="s">
        <v>307</v>
      </c>
      <c r="G476" s="37"/>
      <c r="H476" s="40" t="s">
        <v>791</v>
      </c>
      <c r="I476" s="36" t="s">
        <v>215</v>
      </c>
      <c r="J476" s="37"/>
      <c r="K476" s="22" t="str">
        <f t="shared" si="10"/>
        <v/>
      </c>
      <c r="L476" s="37"/>
      <c r="M476" s="37"/>
      <c r="N476" s="37"/>
      <c r="O476" s="37"/>
      <c r="P476" s="37"/>
      <c r="Q476" s="37"/>
      <c r="R476" s="37"/>
      <c r="S476" s="37"/>
      <c r="T476" s="37"/>
      <c r="U476" s="37"/>
      <c r="V476" s="37"/>
      <c r="W476" s="37"/>
      <c r="X476" s="37"/>
    </row>
    <row r="477" spans="1:24" ht="45">
      <c r="A477" s="40" t="s">
        <v>1430</v>
      </c>
      <c r="B477" s="40" t="s">
        <v>792</v>
      </c>
      <c r="C477" s="40" t="s">
        <v>793</v>
      </c>
      <c r="D477" s="40"/>
      <c r="E477" s="40"/>
      <c r="F477" s="40" t="s">
        <v>138</v>
      </c>
      <c r="G477" s="40"/>
      <c r="H477" s="37" t="s">
        <v>791</v>
      </c>
      <c r="I477" s="40" t="s">
        <v>149</v>
      </c>
      <c r="J477" s="40" t="s">
        <v>150</v>
      </c>
      <c r="K477" s="22" t="str">
        <f t="shared" si="10"/>
        <v>e-Notification; e-Submission;</v>
      </c>
      <c r="L477" s="40"/>
      <c r="M477" s="40"/>
      <c r="N477" s="40"/>
      <c r="O477" s="40" t="s">
        <v>149</v>
      </c>
      <c r="P477" s="40"/>
      <c r="Q477" s="40" t="s">
        <v>149</v>
      </c>
      <c r="R477" s="40"/>
      <c r="S477" s="40"/>
      <c r="T477" s="40"/>
      <c r="U477" s="40"/>
      <c r="V477" s="40"/>
      <c r="W477" s="40"/>
      <c r="X477" s="40"/>
    </row>
    <row r="478" spans="1:24" ht="15">
      <c r="A478" s="37" t="s">
        <v>1430</v>
      </c>
      <c r="B478" s="37" t="s">
        <v>792</v>
      </c>
      <c r="C478" s="37" t="s">
        <v>1876</v>
      </c>
      <c r="D478" s="37"/>
      <c r="E478" s="37"/>
      <c r="F478" s="37" t="s">
        <v>307</v>
      </c>
      <c r="G478" s="37"/>
      <c r="H478" s="40" t="s">
        <v>801</v>
      </c>
      <c r="I478" s="36" t="s">
        <v>215</v>
      </c>
      <c r="J478" s="37"/>
      <c r="K478" s="22" t="str">
        <f t="shared" si="10"/>
        <v/>
      </c>
      <c r="L478" s="37"/>
      <c r="M478" s="37"/>
      <c r="N478" s="37"/>
      <c r="O478" s="37"/>
      <c r="P478" s="37"/>
      <c r="Q478" s="37"/>
      <c r="R478" s="37"/>
      <c r="S478" s="37"/>
      <c r="T478" s="37"/>
      <c r="U478" s="37"/>
      <c r="V478" s="37"/>
      <c r="W478" s="37"/>
      <c r="X478" s="37"/>
    </row>
    <row r="479" spans="1:24" ht="45">
      <c r="A479" s="40" t="s">
        <v>1431</v>
      </c>
      <c r="B479" s="40" t="s">
        <v>802</v>
      </c>
      <c r="C479" s="40" t="s">
        <v>803</v>
      </c>
      <c r="D479" s="40"/>
      <c r="E479" s="40"/>
      <c r="F479" s="40" t="s">
        <v>138</v>
      </c>
      <c r="G479" s="40"/>
      <c r="H479" s="37" t="s">
        <v>801</v>
      </c>
      <c r="I479" s="40" t="s">
        <v>149</v>
      </c>
      <c r="J479" s="40" t="s">
        <v>150</v>
      </c>
      <c r="K479" s="22" t="str">
        <f t="shared" si="10"/>
        <v>e-Notification;</v>
      </c>
      <c r="L479" s="40"/>
      <c r="M479" s="40"/>
      <c r="N479" s="40"/>
      <c r="O479" s="40" t="s">
        <v>149</v>
      </c>
      <c r="P479" s="40"/>
      <c r="Q479" s="40"/>
      <c r="R479" s="40"/>
      <c r="S479" s="40"/>
      <c r="T479" s="40"/>
      <c r="U479" s="40"/>
      <c r="V479" s="40"/>
      <c r="W479" s="40"/>
      <c r="X479" s="40"/>
    </row>
    <row r="480" spans="1:24" ht="60">
      <c r="A480" s="37" t="s">
        <v>1431</v>
      </c>
      <c r="B480" s="37" t="s">
        <v>802</v>
      </c>
      <c r="C480" s="37" t="s">
        <v>1877</v>
      </c>
      <c r="D480" s="37"/>
      <c r="E480" s="37"/>
      <c r="F480" s="37" t="s">
        <v>425</v>
      </c>
      <c r="G480" s="37"/>
      <c r="H480" s="37" t="s">
        <v>801</v>
      </c>
      <c r="I480" s="36" t="s">
        <v>215</v>
      </c>
      <c r="J480" s="37"/>
      <c r="K480" s="22" t="str">
        <f t="shared" si="10"/>
        <v/>
      </c>
      <c r="L480" s="37"/>
      <c r="M480" s="37"/>
      <c r="N480" s="37"/>
      <c r="O480" s="37"/>
      <c r="P480" s="37"/>
      <c r="Q480" s="37"/>
      <c r="R480" s="37"/>
      <c r="S480" s="37"/>
      <c r="T480" s="37"/>
      <c r="U480" s="37"/>
      <c r="V480" s="37"/>
      <c r="W480" s="37"/>
      <c r="X480" s="37"/>
    </row>
    <row r="481" spans="1:24" ht="15">
      <c r="A481" s="37" t="s">
        <v>1431</v>
      </c>
      <c r="B481" s="37" t="s">
        <v>802</v>
      </c>
      <c r="C481" s="37" t="s">
        <v>1878</v>
      </c>
      <c r="D481" s="37"/>
      <c r="E481" s="37"/>
      <c r="F481" s="37" t="s">
        <v>307</v>
      </c>
      <c r="G481" s="37"/>
      <c r="H481" s="40" t="s">
        <v>795</v>
      </c>
      <c r="I481" s="36" t="s">
        <v>215</v>
      </c>
      <c r="J481" s="37"/>
      <c r="K481" s="22" t="str">
        <f t="shared" si="10"/>
        <v/>
      </c>
      <c r="L481" s="37"/>
      <c r="M481" s="37"/>
      <c r="N481" s="37"/>
      <c r="O481" s="37"/>
      <c r="P481" s="37"/>
      <c r="Q481" s="37"/>
      <c r="R481" s="37"/>
      <c r="S481" s="37"/>
      <c r="T481" s="37"/>
      <c r="U481" s="37"/>
      <c r="V481" s="37"/>
      <c r="W481" s="37"/>
      <c r="X481" s="37"/>
    </row>
    <row r="482" spans="1:24" ht="45">
      <c r="A482" s="40" t="s">
        <v>1432</v>
      </c>
      <c r="B482" s="40" t="s">
        <v>796</v>
      </c>
      <c r="C482" s="40" t="s">
        <v>797</v>
      </c>
      <c r="D482" s="40"/>
      <c r="E482" s="40"/>
      <c r="F482" s="40" t="s">
        <v>138</v>
      </c>
      <c r="G482" s="40"/>
      <c r="H482" s="36" t="s">
        <v>795</v>
      </c>
      <c r="I482" s="40" t="s">
        <v>149</v>
      </c>
      <c r="J482" s="40" t="s">
        <v>150</v>
      </c>
      <c r="K482" s="22" t="str">
        <f t="shared" si="10"/>
        <v>e-Notification; e-Submission;</v>
      </c>
      <c r="L482" s="40"/>
      <c r="M482" s="40"/>
      <c r="N482" s="40"/>
      <c r="O482" s="40" t="s">
        <v>149</v>
      </c>
      <c r="P482" s="40"/>
      <c r="Q482" s="40" t="s">
        <v>149</v>
      </c>
      <c r="R482" s="40"/>
      <c r="S482" s="40"/>
      <c r="T482" s="40"/>
      <c r="U482" s="40"/>
      <c r="V482" s="40"/>
      <c r="W482" s="40"/>
      <c r="X482" s="40"/>
    </row>
    <row r="483" spans="1:24" ht="15">
      <c r="A483" s="36" t="s">
        <v>1432</v>
      </c>
      <c r="B483" s="36" t="s">
        <v>796</v>
      </c>
      <c r="C483" s="36" t="s">
        <v>1879</v>
      </c>
      <c r="D483" s="36"/>
      <c r="E483" s="36"/>
      <c r="F483" s="36" t="s">
        <v>307</v>
      </c>
      <c r="G483" s="36"/>
      <c r="H483" s="36" t="s">
        <v>795</v>
      </c>
      <c r="I483" s="36" t="s">
        <v>215</v>
      </c>
      <c r="J483" s="36"/>
      <c r="K483" s="22" t="str">
        <f t="shared" si="10"/>
        <v/>
      </c>
      <c r="L483" s="37"/>
      <c r="M483" s="37"/>
      <c r="N483" s="37"/>
      <c r="O483" s="37"/>
      <c r="P483" s="37"/>
      <c r="Q483" s="37"/>
      <c r="R483" s="37"/>
      <c r="S483" s="37"/>
      <c r="T483" s="37"/>
      <c r="U483" s="37"/>
      <c r="V483" s="37"/>
      <c r="W483" s="37"/>
      <c r="X483" s="37"/>
    </row>
    <row r="484" spans="1:24" ht="30">
      <c r="A484" s="36" t="s">
        <v>1432</v>
      </c>
      <c r="B484" s="36" t="s">
        <v>796</v>
      </c>
      <c r="C484" s="36" t="s">
        <v>1433</v>
      </c>
      <c r="D484" s="36"/>
      <c r="E484" s="36"/>
      <c r="F484" s="36" t="s">
        <v>257</v>
      </c>
      <c r="G484" s="36"/>
      <c r="H484" s="40" t="s">
        <v>809</v>
      </c>
      <c r="I484" s="36" t="s">
        <v>215</v>
      </c>
      <c r="J484" s="36"/>
      <c r="K484" s="22" t="str">
        <f t="shared" si="10"/>
        <v/>
      </c>
      <c r="L484" s="37"/>
      <c r="M484" s="37"/>
      <c r="N484" s="37"/>
      <c r="O484" s="37"/>
      <c r="P484" s="37"/>
      <c r="Q484" s="37"/>
      <c r="R484" s="37"/>
      <c r="S484" s="37"/>
      <c r="T484" s="37"/>
      <c r="U484" s="37"/>
      <c r="V484" s="37"/>
      <c r="W484" s="37"/>
      <c r="X484" s="37"/>
    </row>
    <row r="485" spans="1:24" ht="45">
      <c r="A485" s="40" t="s">
        <v>1434</v>
      </c>
      <c r="B485" s="40" t="s">
        <v>810</v>
      </c>
      <c r="C485" s="40" t="s">
        <v>1768</v>
      </c>
      <c r="D485" s="40"/>
      <c r="E485" s="40"/>
      <c r="F485" s="40" t="s">
        <v>138</v>
      </c>
      <c r="G485" s="40"/>
      <c r="H485" s="37" t="s">
        <v>809</v>
      </c>
      <c r="I485" s="40" t="s">
        <v>149</v>
      </c>
      <c r="J485" s="40" t="s">
        <v>150</v>
      </c>
      <c r="K485" s="22" t="str">
        <f t="shared" si="10"/>
        <v>e-Notification; e-Submission;</v>
      </c>
      <c r="L485" s="40"/>
      <c r="M485" s="40"/>
      <c r="N485" s="40"/>
      <c r="O485" s="40" t="s">
        <v>149</v>
      </c>
      <c r="P485" s="40"/>
      <c r="Q485" s="40" t="s">
        <v>149</v>
      </c>
      <c r="R485" s="40"/>
      <c r="S485" s="40"/>
      <c r="T485" s="40"/>
      <c r="U485" s="40"/>
      <c r="V485" s="40"/>
      <c r="W485" s="40"/>
      <c r="X485" s="40"/>
    </row>
    <row r="486" spans="1:24" ht="15">
      <c r="A486" s="37" t="s">
        <v>1434</v>
      </c>
      <c r="B486" s="37" t="s">
        <v>810</v>
      </c>
      <c r="C486" s="37" t="s">
        <v>1880</v>
      </c>
      <c r="D486" s="37"/>
      <c r="E486" s="37"/>
      <c r="F486" s="37" t="s">
        <v>307</v>
      </c>
      <c r="G486" s="37"/>
      <c r="H486" s="37" t="s">
        <v>809</v>
      </c>
      <c r="I486" s="36" t="s">
        <v>215</v>
      </c>
      <c r="J486" s="37"/>
      <c r="K486" s="22" t="str">
        <f t="shared" si="10"/>
        <v/>
      </c>
      <c r="L486" s="37"/>
      <c r="M486" s="37"/>
      <c r="N486" s="37"/>
      <c r="O486" s="37"/>
      <c r="P486" s="37"/>
      <c r="Q486" s="37"/>
      <c r="R486" s="37"/>
      <c r="S486" s="37"/>
      <c r="T486" s="37"/>
      <c r="U486" s="37"/>
      <c r="V486" s="37"/>
      <c r="W486" s="37"/>
      <c r="X486" s="37"/>
    </row>
    <row r="487" spans="1:24" ht="45">
      <c r="A487" s="37" t="s">
        <v>1434</v>
      </c>
      <c r="B487" s="37" t="s">
        <v>810</v>
      </c>
      <c r="C487" s="37" t="s">
        <v>1881</v>
      </c>
      <c r="D487" s="37"/>
      <c r="E487" s="37"/>
      <c r="F487" s="37" t="s">
        <v>425</v>
      </c>
      <c r="G487" s="37"/>
      <c r="H487" s="40" t="s">
        <v>805</v>
      </c>
      <c r="I487" s="36" t="s">
        <v>215</v>
      </c>
      <c r="J487" s="37"/>
      <c r="K487" s="22" t="str">
        <f t="shared" si="10"/>
        <v/>
      </c>
      <c r="L487" s="37"/>
      <c r="M487" s="37"/>
      <c r="N487" s="37"/>
      <c r="O487" s="37"/>
      <c r="P487" s="37"/>
      <c r="Q487" s="37"/>
      <c r="R487" s="37"/>
      <c r="S487" s="37"/>
      <c r="T487" s="37"/>
      <c r="U487" s="37"/>
      <c r="V487" s="37"/>
      <c r="W487" s="37"/>
      <c r="X487" s="37"/>
    </row>
    <row r="488" spans="1:24" ht="45">
      <c r="A488" s="40" t="s">
        <v>1435</v>
      </c>
      <c r="B488" s="40" t="s">
        <v>806</v>
      </c>
      <c r="C488" s="40" t="s">
        <v>807</v>
      </c>
      <c r="D488" s="40"/>
      <c r="E488" s="40"/>
      <c r="F488" s="40" t="s">
        <v>138</v>
      </c>
      <c r="G488" s="40"/>
      <c r="H488" s="36" t="s">
        <v>805</v>
      </c>
      <c r="I488" s="40" t="s">
        <v>149</v>
      </c>
      <c r="J488" s="40" t="s">
        <v>150</v>
      </c>
      <c r="K488" s="22" t="str">
        <f t="shared" si="10"/>
        <v>e-Notification;</v>
      </c>
      <c r="L488" s="40"/>
      <c r="M488" s="40"/>
      <c r="N488" s="40"/>
      <c r="O488" s="40" t="s">
        <v>149</v>
      </c>
      <c r="P488" s="40"/>
      <c r="Q488" s="40"/>
      <c r="R488" s="40"/>
      <c r="S488" s="40"/>
      <c r="T488" s="40"/>
      <c r="U488" s="40"/>
      <c r="V488" s="40"/>
      <c r="W488" s="40"/>
      <c r="X488" s="40"/>
    </row>
    <row r="489" spans="1:24" ht="15">
      <c r="A489" s="36" t="s">
        <v>1435</v>
      </c>
      <c r="B489" s="36" t="s">
        <v>806</v>
      </c>
      <c r="C489" s="36" t="s">
        <v>1882</v>
      </c>
      <c r="D489" s="36"/>
      <c r="E489" s="36"/>
      <c r="F489" s="36" t="s">
        <v>307</v>
      </c>
      <c r="G489" s="36"/>
      <c r="H489" s="36" t="s">
        <v>805</v>
      </c>
      <c r="I489" s="36" t="s">
        <v>215</v>
      </c>
      <c r="J489" s="36"/>
      <c r="K489" s="22" t="str">
        <f t="shared" si="10"/>
        <v/>
      </c>
      <c r="L489" s="37"/>
      <c r="M489" s="37"/>
      <c r="N489" s="37"/>
      <c r="O489" s="37"/>
      <c r="P489" s="37"/>
      <c r="Q489" s="37"/>
      <c r="R489" s="37"/>
      <c r="S489" s="37"/>
      <c r="T489" s="37"/>
      <c r="U489" s="37"/>
      <c r="V489" s="37"/>
      <c r="W489" s="37"/>
      <c r="X489" s="37"/>
    </row>
    <row r="490" spans="1:24" ht="45">
      <c r="A490" s="36" t="s">
        <v>1435</v>
      </c>
      <c r="B490" s="36" t="s">
        <v>806</v>
      </c>
      <c r="C490" s="36" t="s">
        <v>1883</v>
      </c>
      <c r="D490" s="36"/>
      <c r="E490" s="36"/>
      <c r="F490" s="36" t="s">
        <v>425</v>
      </c>
      <c r="G490" s="36"/>
      <c r="H490" s="40" t="s">
        <v>825</v>
      </c>
      <c r="I490" s="36" t="s">
        <v>215</v>
      </c>
      <c r="J490" s="36"/>
      <c r="K490" s="22" t="str">
        <f t="shared" si="10"/>
        <v/>
      </c>
      <c r="L490" s="37"/>
      <c r="M490" s="37"/>
      <c r="N490" s="37"/>
      <c r="O490" s="37"/>
      <c r="P490" s="37"/>
      <c r="Q490" s="37"/>
      <c r="R490" s="37"/>
      <c r="S490" s="37"/>
      <c r="T490" s="37"/>
      <c r="U490" s="37"/>
      <c r="V490" s="37"/>
      <c r="W490" s="37"/>
      <c r="X490" s="37"/>
    </row>
    <row r="491" spans="1:24" ht="45">
      <c r="A491" s="40" t="s">
        <v>1436</v>
      </c>
      <c r="B491" s="40" t="s">
        <v>827</v>
      </c>
      <c r="C491" s="40" t="s">
        <v>828</v>
      </c>
      <c r="D491" s="40"/>
      <c r="E491" s="40"/>
      <c r="F491" s="40" t="s">
        <v>138</v>
      </c>
      <c r="G491" s="40"/>
      <c r="H491" s="40" t="s">
        <v>1437</v>
      </c>
      <c r="I491" s="40" t="s">
        <v>149</v>
      </c>
      <c r="J491" s="40" t="s">
        <v>150</v>
      </c>
      <c r="K491" s="22" t="str">
        <f t="shared" si="10"/>
        <v>e-Notification; e-Awarding;</v>
      </c>
      <c r="L491" s="40"/>
      <c r="M491" s="40"/>
      <c r="N491" s="40"/>
      <c r="O491" s="40" t="s">
        <v>149</v>
      </c>
      <c r="P491" s="40"/>
      <c r="Q491" s="40"/>
      <c r="R491" s="40"/>
      <c r="S491" s="40" t="s">
        <v>149</v>
      </c>
      <c r="T491" s="40"/>
      <c r="U491" s="40"/>
      <c r="V491" s="40"/>
      <c r="W491" s="40"/>
      <c r="X491" s="40"/>
    </row>
    <row r="492" spans="1:24" ht="45">
      <c r="A492" s="40" t="s">
        <v>1438</v>
      </c>
      <c r="B492" s="40" t="s">
        <v>79</v>
      </c>
      <c r="C492" s="40" t="s">
        <v>80</v>
      </c>
      <c r="D492" s="40"/>
      <c r="E492" s="40"/>
      <c r="F492" s="40" t="s">
        <v>138</v>
      </c>
      <c r="G492" s="40" t="s">
        <v>1439</v>
      </c>
      <c r="H492" s="37" t="s">
        <v>1437</v>
      </c>
      <c r="I492" s="40" t="s">
        <v>149</v>
      </c>
      <c r="J492" s="40" t="s">
        <v>573</v>
      </c>
      <c r="K492" s="22" t="str">
        <f t="shared" si="10"/>
        <v>e-Notification;</v>
      </c>
      <c r="L492" s="40"/>
      <c r="M492" s="40"/>
      <c r="N492" s="40"/>
      <c r="O492" s="40" t="s">
        <v>149</v>
      </c>
      <c r="P492" s="40"/>
      <c r="Q492" s="40"/>
      <c r="R492" s="40"/>
      <c r="S492" s="40"/>
      <c r="T492" s="40"/>
      <c r="U492" s="40"/>
      <c r="V492" s="40"/>
      <c r="W492" s="40"/>
      <c r="X492" s="40"/>
    </row>
    <row r="493" spans="1:24" ht="30">
      <c r="A493" s="37" t="s">
        <v>1438</v>
      </c>
      <c r="B493" s="37" t="s">
        <v>79</v>
      </c>
      <c r="C493" s="37" t="s">
        <v>1440</v>
      </c>
      <c r="D493" s="37"/>
      <c r="E493" s="37"/>
      <c r="F493" s="37" t="s">
        <v>307</v>
      </c>
      <c r="G493" s="37"/>
      <c r="H493" s="37" t="s">
        <v>1437</v>
      </c>
      <c r="I493" s="36" t="s">
        <v>215</v>
      </c>
      <c r="J493" s="37"/>
      <c r="K493" s="22" t="str">
        <f t="shared" si="10"/>
        <v/>
      </c>
      <c r="L493" s="37"/>
      <c r="M493" s="37"/>
      <c r="N493" s="37"/>
      <c r="O493" s="37"/>
      <c r="P493" s="37"/>
      <c r="Q493" s="37"/>
      <c r="R493" s="37"/>
      <c r="S493" s="37"/>
      <c r="T493" s="37"/>
      <c r="U493" s="37"/>
      <c r="V493" s="37"/>
      <c r="W493" s="37"/>
      <c r="X493" s="37"/>
    </row>
    <row r="494" spans="1:24" ht="15">
      <c r="A494" s="37" t="s">
        <v>1438</v>
      </c>
      <c r="B494" s="37" t="s">
        <v>79</v>
      </c>
      <c r="C494" s="37" t="s">
        <v>1441</v>
      </c>
      <c r="D494" s="37"/>
      <c r="E494" s="37"/>
      <c r="F494" s="37" t="s">
        <v>425</v>
      </c>
      <c r="G494" s="37"/>
      <c r="H494" s="37" t="s">
        <v>1437</v>
      </c>
      <c r="I494" s="36" t="s">
        <v>215</v>
      </c>
      <c r="J494" s="37"/>
      <c r="K494" s="22" t="str">
        <f t="shared" si="10"/>
        <v/>
      </c>
      <c r="L494" s="37"/>
      <c r="M494" s="37"/>
      <c r="N494" s="37"/>
      <c r="O494" s="37"/>
      <c r="P494" s="37"/>
      <c r="Q494" s="37"/>
      <c r="R494" s="37"/>
      <c r="S494" s="37"/>
      <c r="T494" s="37"/>
      <c r="U494" s="37"/>
      <c r="V494" s="37"/>
      <c r="W494" s="37"/>
      <c r="X494" s="37"/>
    </row>
    <row r="495" spans="1:24" ht="75">
      <c r="A495" s="37" t="s">
        <v>1438</v>
      </c>
      <c r="B495" s="37" t="s">
        <v>79</v>
      </c>
      <c r="C495" s="37" t="s">
        <v>1884</v>
      </c>
      <c r="D495" s="37"/>
      <c r="E495" s="37"/>
      <c r="F495" s="37" t="s">
        <v>207</v>
      </c>
      <c r="G495" s="37" t="s">
        <v>1442</v>
      </c>
      <c r="H495" s="37" t="s">
        <v>1437</v>
      </c>
      <c r="I495" s="36" t="s">
        <v>215</v>
      </c>
      <c r="J495" s="37"/>
      <c r="K495" s="22" t="str">
        <f t="shared" si="10"/>
        <v/>
      </c>
      <c r="L495" s="37"/>
      <c r="M495" s="37"/>
      <c r="N495" s="37"/>
      <c r="O495" s="37"/>
      <c r="P495" s="37"/>
      <c r="Q495" s="37"/>
      <c r="R495" s="37"/>
      <c r="S495" s="37"/>
      <c r="T495" s="37"/>
      <c r="U495" s="37"/>
      <c r="V495" s="37"/>
      <c r="W495" s="37"/>
      <c r="X495" s="37"/>
    </row>
    <row r="496" spans="1:24" ht="45">
      <c r="A496" s="37" t="s">
        <v>1438</v>
      </c>
      <c r="B496" s="37" t="s">
        <v>79</v>
      </c>
      <c r="C496" s="37" t="s">
        <v>1885</v>
      </c>
      <c r="D496" s="37"/>
      <c r="E496" s="37"/>
      <c r="F496" s="37" t="s">
        <v>1443</v>
      </c>
      <c r="G496" s="28" t="s">
        <v>1444</v>
      </c>
      <c r="H496" s="37" t="s">
        <v>1437</v>
      </c>
      <c r="I496" s="36" t="s">
        <v>215</v>
      </c>
      <c r="J496" s="37"/>
      <c r="K496" s="22" t="str">
        <f t="shared" si="10"/>
        <v/>
      </c>
      <c r="L496" s="37"/>
      <c r="M496" s="37"/>
      <c r="N496" s="37"/>
      <c r="O496" s="37"/>
      <c r="P496" s="37"/>
      <c r="Q496" s="37"/>
      <c r="R496" s="37"/>
      <c r="S496" s="37"/>
      <c r="T496" s="37"/>
      <c r="U496" s="37"/>
      <c r="V496" s="37"/>
      <c r="W496" s="37"/>
      <c r="X496" s="37"/>
    </row>
    <row r="497" spans="1:24" ht="105">
      <c r="A497" s="37" t="s">
        <v>1438</v>
      </c>
      <c r="B497" s="37" t="s">
        <v>79</v>
      </c>
      <c r="C497" s="37" t="s">
        <v>1445</v>
      </c>
      <c r="D497" s="37"/>
      <c r="E497" s="37"/>
      <c r="F497" s="37" t="s">
        <v>1446</v>
      </c>
      <c r="G497" s="28" t="s">
        <v>1447</v>
      </c>
      <c r="H497" s="40" t="s">
        <v>675</v>
      </c>
      <c r="I497" s="36" t="s">
        <v>215</v>
      </c>
      <c r="J497" s="37"/>
      <c r="K497" s="22" t="str">
        <f t="shared" si="10"/>
        <v/>
      </c>
      <c r="L497" s="37"/>
      <c r="M497" s="37"/>
      <c r="N497" s="37"/>
      <c r="O497" s="37"/>
      <c r="P497" s="37"/>
      <c r="Q497" s="37"/>
      <c r="R497" s="37"/>
      <c r="S497" s="37"/>
      <c r="T497" s="37"/>
      <c r="U497" s="37"/>
      <c r="V497" s="37"/>
      <c r="W497" s="37"/>
      <c r="X497" s="37"/>
    </row>
    <row r="498" spans="1:24" ht="45">
      <c r="A498" s="40" t="s">
        <v>1448</v>
      </c>
      <c r="B498" s="40" t="s">
        <v>676</v>
      </c>
      <c r="C498" s="40" t="s">
        <v>677</v>
      </c>
      <c r="D498" s="40"/>
      <c r="E498" s="40"/>
      <c r="F498" s="40" t="s">
        <v>138</v>
      </c>
      <c r="G498" s="40" t="s">
        <v>619</v>
      </c>
      <c r="H498" s="37" t="s">
        <v>675</v>
      </c>
      <c r="I498" s="40" t="s">
        <v>149</v>
      </c>
      <c r="J498" s="40" t="s">
        <v>573</v>
      </c>
      <c r="K498" s="22" t="str">
        <f t="shared" si="10"/>
        <v>e-Notification;</v>
      </c>
      <c r="L498" s="40"/>
      <c r="M498" s="40"/>
      <c r="N498" s="40"/>
      <c r="O498" s="40" t="s">
        <v>149</v>
      </c>
      <c r="P498" s="40"/>
      <c r="Q498" s="40"/>
      <c r="R498" s="40"/>
      <c r="S498" s="40"/>
      <c r="T498" s="40"/>
      <c r="U498" s="40"/>
      <c r="V498" s="40"/>
      <c r="W498" s="40"/>
      <c r="X498" s="40"/>
    </row>
    <row r="499" spans="1:24" ht="30">
      <c r="A499" s="37" t="s">
        <v>1448</v>
      </c>
      <c r="B499" s="37" t="s">
        <v>676</v>
      </c>
      <c r="C499" s="37" t="s">
        <v>1886</v>
      </c>
      <c r="D499" s="37"/>
      <c r="E499" s="37"/>
      <c r="F499" s="37" t="s">
        <v>207</v>
      </c>
      <c r="G499" s="37" t="s">
        <v>1449</v>
      </c>
      <c r="H499" s="40" t="s">
        <v>684</v>
      </c>
      <c r="I499" s="36" t="s">
        <v>215</v>
      </c>
      <c r="J499" s="37"/>
      <c r="K499" s="22" t="str">
        <f t="shared" si="10"/>
        <v/>
      </c>
      <c r="L499" s="37"/>
      <c r="M499" s="37"/>
      <c r="N499" s="37"/>
      <c r="O499" s="37"/>
      <c r="P499" s="37"/>
      <c r="Q499" s="37"/>
      <c r="R499" s="37"/>
      <c r="S499" s="37"/>
      <c r="T499" s="37"/>
      <c r="U499" s="37"/>
      <c r="V499" s="37"/>
      <c r="W499" s="37"/>
      <c r="X499" s="37"/>
    </row>
    <row r="500" spans="1:24" ht="45">
      <c r="A500" s="40" t="s">
        <v>1450</v>
      </c>
      <c r="B500" s="40" t="s">
        <v>685</v>
      </c>
      <c r="C500" s="40" t="s">
        <v>1887</v>
      </c>
      <c r="D500" s="40"/>
      <c r="E500" s="40"/>
      <c r="F500" s="40" t="s">
        <v>138</v>
      </c>
      <c r="G500" s="40" t="s">
        <v>1451</v>
      </c>
      <c r="H500" s="37" t="s">
        <v>684</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75">
      <c r="A501" s="37" t="s">
        <v>1450</v>
      </c>
      <c r="B501" s="37" t="s">
        <v>685</v>
      </c>
      <c r="C501" s="37" t="s">
        <v>1452</v>
      </c>
      <c r="D501" s="37"/>
      <c r="E501" s="37"/>
      <c r="F501" s="37" t="s">
        <v>207</v>
      </c>
      <c r="G501" s="37" t="s">
        <v>1453</v>
      </c>
      <c r="H501" s="40" t="s">
        <v>679</v>
      </c>
      <c r="I501" s="36" t="s">
        <v>215</v>
      </c>
      <c r="J501" s="37"/>
      <c r="K501" s="22" t="str">
        <f t="shared" si="10"/>
        <v/>
      </c>
      <c r="L501" s="37"/>
      <c r="M501" s="37"/>
      <c r="N501" s="37"/>
      <c r="O501" s="37"/>
      <c r="P501" s="37"/>
      <c r="Q501" s="37"/>
      <c r="R501" s="37"/>
      <c r="S501" s="37"/>
      <c r="T501" s="37"/>
      <c r="U501" s="37"/>
      <c r="V501" s="37"/>
      <c r="W501" s="37"/>
      <c r="X501" s="37"/>
    </row>
    <row r="502" spans="1:24" ht="45">
      <c r="A502" s="40" t="s">
        <v>1454</v>
      </c>
      <c r="B502" s="40" t="s">
        <v>680</v>
      </c>
      <c r="C502" s="40" t="s">
        <v>681</v>
      </c>
      <c r="D502" s="40"/>
      <c r="E502" s="40"/>
      <c r="F502" s="40" t="s">
        <v>138</v>
      </c>
      <c r="G502" s="40" t="s">
        <v>619</v>
      </c>
      <c r="H502" s="36" t="s">
        <v>679</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30">
      <c r="A503" s="36" t="s">
        <v>1454</v>
      </c>
      <c r="B503" s="36" t="s">
        <v>680</v>
      </c>
      <c r="C503" s="36" t="s">
        <v>1886</v>
      </c>
      <c r="D503" s="36"/>
      <c r="E503" s="36"/>
      <c r="F503" s="36" t="s">
        <v>207</v>
      </c>
      <c r="G503" s="36" t="s">
        <v>1449</v>
      </c>
      <c r="H503" s="25" t="s">
        <v>295</v>
      </c>
      <c r="I503" s="36" t="s">
        <v>215</v>
      </c>
      <c r="J503" s="36"/>
      <c r="K503" s="22" t="str">
        <f t="shared" si="10"/>
        <v/>
      </c>
      <c r="L503" s="37"/>
      <c r="M503" s="37"/>
      <c r="N503" s="37"/>
      <c r="O503" s="37"/>
      <c r="P503" s="37"/>
      <c r="Q503" s="37"/>
      <c r="R503" s="37"/>
      <c r="S503" s="37"/>
      <c r="T503" s="37"/>
      <c r="U503" s="37"/>
      <c r="V503" s="37"/>
      <c r="W503" s="37"/>
      <c r="X503" s="37"/>
    </row>
    <row r="504" spans="1:24" ht="75">
      <c r="A504" s="25" t="s">
        <v>1455</v>
      </c>
      <c r="B504" s="25" t="s">
        <v>296</v>
      </c>
      <c r="C504" s="25" t="s">
        <v>1888</v>
      </c>
      <c r="D504" s="25"/>
      <c r="E504" s="48" t="s">
        <v>2072</v>
      </c>
      <c r="F504" s="25" t="s">
        <v>138</v>
      </c>
      <c r="G504" s="25"/>
      <c r="H504" s="37" t="s">
        <v>295</v>
      </c>
      <c r="I504" s="40" t="s">
        <v>149</v>
      </c>
      <c r="J504" s="40" t="s">
        <v>150</v>
      </c>
      <c r="K504" s="22" t="str">
        <f t="shared" si="10"/>
        <v>e-Notification; e-Submission;</v>
      </c>
      <c r="L504" s="40"/>
      <c r="M504" s="40"/>
      <c r="N504" s="40"/>
      <c r="O504" s="40" t="s">
        <v>149</v>
      </c>
      <c r="P504" s="40"/>
      <c r="Q504" s="40" t="s">
        <v>149</v>
      </c>
      <c r="R504" s="40"/>
      <c r="S504" s="40"/>
      <c r="T504" s="40"/>
      <c r="U504" s="40"/>
      <c r="V504" s="40"/>
      <c r="W504" s="40"/>
      <c r="X504" s="40"/>
    </row>
    <row r="505" spans="1:24" ht="25.5">
      <c r="A505" s="37" t="s">
        <v>1455</v>
      </c>
      <c r="B505" s="37" t="s">
        <v>296</v>
      </c>
      <c r="C505" s="37" t="s">
        <v>1889</v>
      </c>
      <c r="D505" s="37"/>
      <c r="E505" s="48" t="s">
        <v>2072</v>
      </c>
      <c r="F505" s="37" t="s">
        <v>307</v>
      </c>
      <c r="G505" s="37"/>
      <c r="H505" s="37" t="s">
        <v>295</v>
      </c>
      <c r="I505" s="36" t="s">
        <v>215</v>
      </c>
      <c r="J505" s="37"/>
      <c r="K505" s="22" t="str">
        <f t="shared" si="10"/>
        <v/>
      </c>
      <c r="L505" s="37"/>
      <c r="M505" s="37"/>
      <c r="N505" s="37"/>
      <c r="O505" s="37"/>
      <c r="P505" s="37"/>
      <c r="Q505" s="37"/>
      <c r="R505" s="37"/>
      <c r="S505" s="37"/>
      <c r="T505" s="37"/>
      <c r="U505" s="37"/>
      <c r="V505" s="37"/>
      <c r="W505" s="37"/>
      <c r="X505" s="37"/>
    </row>
    <row r="506" spans="1:24" ht="30">
      <c r="A506" s="37" t="s">
        <v>1455</v>
      </c>
      <c r="B506" s="37" t="s">
        <v>296</v>
      </c>
      <c r="C506" s="37" t="s">
        <v>1890</v>
      </c>
      <c r="D506" s="37"/>
      <c r="E506" s="48" t="s">
        <v>2072</v>
      </c>
      <c r="F506" s="37" t="s">
        <v>307</v>
      </c>
      <c r="G506" s="37"/>
      <c r="H506" s="37" t="s">
        <v>295</v>
      </c>
      <c r="I506" s="36" t="s">
        <v>215</v>
      </c>
      <c r="J506" s="37"/>
      <c r="K506" s="22" t="str">
        <f t="shared" si="10"/>
        <v/>
      </c>
      <c r="L506" s="37"/>
      <c r="M506" s="37"/>
      <c r="N506" s="37"/>
      <c r="O506" s="37"/>
      <c r="P506" s="37"/>
      <c r="Q506" s="37"/>
      <c r="R506" s="37"/>
      <c r="S506" s="37"/>
      <c r="T506" s="37"/>
      <c r="U506" s="37"/>
      <c r="V506" s="37"/>
      <c r="W506" s="37"/>
      <c r="X506" s="37"/>
    </row>
    <row r="507" spans="1:24" ht="165">
      <c r="A507" s="37" t="s">
        <v>1455</v>
      </c>
      <c r="B507" s="37" t="s">
        <v>296</v>
      </c>
      <c r="C507" s="37" t="s">
        <v>1891</v>
      </c>
      <c r="D507" s="37"/>
      <c r="E507" s="48" t="s">
        <v>2072</v>
      </c>
      <c r="F507" s="37" t="s">
        <v>207</v>
      </c>
      <c r="G507" s="37" t="s">
        <v>1456</v>
      </c>
      <c r="H507" s="37" t="s">
        <v>295</v>
      </c>
      <c r="I507" s="36" t="s">
        <v>215</v>
      </c>
      <c r="J507" s="37"/>
      <c r="K507" s="22" t="str">
        <f t="shared" si="10"/>
        <v/>
      </c>
      <c r="L507" s="37"/>
      <c r="M507" s="37"/>
      <c r="N507" s="37"/>
      <c r="O507" s="37"/>
      <c r="P507" s="37"/>
      <c r="Q507" s="37"/>
      <c r="R507" s="37"/>
      <c r="S507" s="37"/>
      <c r="T507" s="37"/>
      <c r="U507" s="37"/>
      <c r="V507" s="37"/>
      <c r="W507" s="37"/>
      <c r="X507" s="37"/>
    </row>
    <row r="508" spans="1:24" ht="90">
      <c r="A508" s="37" t="s">
        <v>1455</v>
      </c>
      <c r="B508" s="37" t="s">
        <v>296</v>
      </c>
      <c r="C508" s="37" t="s">
        <v>1457</v>
      </c>
      <c r="D508" s="37"/>
      <c r="E508" s="48" t="s">
        <v>2072</v>
      </c>
      <c r="F508" s="37" t="s">
        <v>207</v>
      </c>
      <c r="G508" s="37" t="s">
        <v>1147</v>
      </c>
      <c r="H508" s="37" t="s">
        <v>1458</v>
      </c>
      <c r="I508" s="36" t="s">
        <v>215</v>
      </c>
      <c r="J508" s="37"/>
      <c r="K508" s="22" t="str">
        <f t="shared" si="10"/>
        <v/>
      </c>
      <c r="L508" s="37"/>
      <c r="M508" s="37"/>
      <c r="N508" s="37"/>
      <c r="O508" s="37"/>
      <c r="P508" s="37"/>
      <c r="Q508" s="37"/>
      <c r="R508" s="37"/>
      <c r="S508" s="37"/>
      <c r="T508" s="37"/>
      <c r="U508" s="37"/>
      <c r="V508" s="37"/>
      <c r="W508" s="37"/>
      <c r="X508" s="37"/>
    </row>
    <row r="509" spans="1:24" ht="30">
      <c r="A509" s="37" t="s">
        <v>1455</v>
      </c>
      <c r="B509" s="37" t="s">
        <v>296</v>
      </c>
      <c r="C509" s="37" t="s">
        <v>1459</v>
      </c>
      <c r="D509" s="37"/>
      <c r="E509" s="48" t="s">
        <v>2072</v>
      </c>
      <c r="F509" s="37" t="s">
        <v>257</v>
      </c>
      <c r="G509" s="37"/>
      <c r="H509" s="37" t="s">
        <v>1458</v>
      </c>
      <c r="I509" s="36" t="s">
        <v>215</v>
      </c>
      <c r="J509" s="37"/>
      <c r="K509" s="22" t="str">
        <f t="shared" si="10"/>
        <v/>
      </c>
      <c r="L509" s="37"/>
      <c r="M509" s="37"/>
      <c r="N509" s="37"/>
      <c r="O509" s="37"/>
      <c r="P509" s="37"/>
      <c r="Q509" s="37"/>
      <c r="R509" s="37"/>
      <c r="S509" s="37"/>
      <c r="T509" s="37"/>
      <c r="U509" s="37"/>
      <c r="V509" s="37"/>
      <c r="W509" s="37"/>
      <c r="X509" s="37"/>
    </row>
    <row r="510" spans="1:24" ht="30">
      <c r="A510" s="37" t="s">
        <v>1455</v>
      </c>
      <c r="B510" s="37" t="s">
        <v>296</v>
      </c>
      <c r="C510" s="37" t="s">
        <v>1459</v>
      </c>
      <c r="D510" s="37"/>
      <c r="E510" s="48" t="s">
        <v>2072</v>
      </c>
      <c r="F510" s="37" t="s">
        <v>271</v>
      </c>
      <c r="G510" s="37"/>
      <c r="H510" s="40" t="s">
        <v>51</v>
      </c>
      <c r="I510" s="36" t="s">
        <v>215</v>
      </c>
      <c r="J510" s="37"/>
      <c r="K510" s="22" t="str">
        <f t="shared" si="10"/>
        <v/>
      </c>
      <c r="L510" s="37"/>
      <c r="M510" s="37"/>
      <c r="N510" s="37"/>
      <c r="O510" s="37"/>
      <c r="P510" s="37"/>
      <c r="Q510" s="37"/>
      <c r="R510" s="37"/>
      <c r="S510" s="37"/>
      <c r="T510" s="37"/>
      <c r="U510" s="37"/>
      <c r="V510" s="37"/>
      <c r="W510" s="37"/>
      <c r="X510" s="37"/>
    </row>
    <row r="511" spans="1:24" ht="105">
      <c r="A511" s="25" t="s">
        <v>2132</v>
      </c>
      <c r="B511" s="40" t="s">
        <v>1999</v>
      </c>
      <c r="C511" s="40" t="s">
        <v>1998</v>
      </c>
      <c r="D511" s="40"/>
      <c r="E511" s="40"/>
      <c r="F511" s="40"/>
      <c r="G511" s="40"/>
      <c r="H511" s="37"/>
      <c r="I511" s="40" t="s">
        <v>215</v>
      </c>
      <c r="J511" s="40"/>
      <c r="K511" s="22"/>
      <c r="L511" s="40"/>
      <c r="M511" s="40"/>
      <c r="N511" s="40"/>
      <c r="O511" s="40"/>
      <c r="P511" s="40"/>
      <c r="Q511" s="40"/>
      <c r="R511" s="40"/>
      <c r="S511" s="40"/>
      <c r="T511" s="40"/>
      <c r="U511" s="40"/>
      <c r="V511" s="40"/>
      <c r="W511" s="40"/>
      <c r="X511" s="40"/>
    </row>
    <row r="512" spans="1:24" ht="45">
      <c r="A512" s="25" t="s">
        <v>1460</v>
      </c>
      <c r="B512" s="40" t="s">
        <v>52</v>
      </c>
      <c r="C512" s="40" t="s">
        <v>53</v>
      </c>
      <c r="D512" s="40"/>
      <c r="E512" s="40"/>
      <c r="F512" s="40" t="s">
        <v>138</v>
      </c>
      <c r="G512" s="40"/>
      <c r="H512" s="37" t="s">
        <v>51</v>
      </c>
      <c r="I512" s="40" t="s">
        <v>149</v>
      </c>
      <c r="J512" s="40" t="s">
        <v>150</v>
      </c>
      <c r="K512" s="22" t="str">
        <f t="shared" ref="K512:K534" si="11">CONCATENATE(IF(O512="YES","e-Notification;",""),IF(P512="YES"," e-Access;",""),IF(Q512="YES"," e-Submission;",""),IF(R512="YES"," e-Evaluation;",""),IF(S512="YES"," e-Awarding;",""),IF(T512="YES"," e-Request;",""),IF(U512="YES"," e-Ordering;",""),IF(V512="YES"," e-Fulfiltment;",""),IF(W512="YES"," e-Invoicing;",""),IF(X512="YES"," e-Payment;",""))</f>
        <v>e-Notification;</v>
      </c>
      <c r="L512" s="40"/>
      <c r="M512" s="40"/>
      <c r="N512" s="40"/>
      <c r="O512" s="40" t="s">
        <v>149</v>
      </c>
      <c r="P512" s="40"/>
      <c r="Q512" s="40"/>
      <c r="R512" s="40"/>
      <c r="S512" s="40"/>
      <c r="T512" s="40"/>
      <c r="U512" s="40"/>
      <c r="V512" s="40"/>
      <c r="W512" s="40"/>
      <c r="X512" s="40"/>
    </row>
    <row r="513" spans="1:24" ht="15">
      <c r="A513" s="37" t="s">
        <v>1460</v>
      </c>
      <c r="B513" s="33" t="s">
        <v>52</v>
      </c>
      <c r="C513" s="37" t="s">
        <v>1461</v>
      </c>
      <c r="D513" s="37"/>
      <c r="E513" s="37"/>
      <c r="F513" s="37" t="s">
        <v>307</v>
      </c>
      <c r="G513" s="37"/>
      <c r="H513" s="37" t="s">
        <v>51</v>
      </c>
      <c r="I513" s="36" t="s">
        <v>215</v>
      </c>
      <c r="J513" s="37"/>
      <c r="K513" s="22" t="str">
        <f t="shared" si="11"/>
        <v/>
      </c>
      <c r="L513" s="37"/>
      <c r="M513" s="37"/>
      <c r="N513" s="37"/>
      <c r="O513" s="37"/>
      <c r="P513" s="37"/>
      <c r="Q513" s="37"/>
      <c r="R513" s="37"/>
      <c r="S513" s="37"/>
      <c r="T513" s="37"/>
      <c r="U513" s="37"/>
      <c r="V513" s="37"/>
      <c r="W513" s="37"/>
      <c r="X513" s="37"/>
    </row>
    <row r="514" spans="1:24" ht="409.5">
      <c r="A514" s="37" t="s">
        <v>1460</v>
      </c>
      <c r="B514" s="33" t="s">
        <v>52</v>
      </c>
      <c r="C514" s="37" t="s">
        <v>1892</v>
      </c>
      <c r="D514" s="37"/>
      <c r="E514" s="37"/>
      <c r="F514" s="37" t="s">
        <v>207</v>
      </c>
      <c r="G514" s="37" t="s">
        <v>1462</v>
      </c>
      <c r="H514" s="37" t="s">
        <v>51</v>
      </c>
      <c r="I514" s="36" t="s">
        <v>215</v>
      </c>
      <c r="J514" s="37"/>
      <c r="K514" s="22" t="str">
        <f t="shared" si="11"/>
        <v/>
      </c>
      <c r="L514" s="37"/>
      <c r="M514" s="37"/>
      <c r="N514" s="37"/>
      <c r="O514" s="37"/>
      <c r="P514" s="37"/>
      <c r="Q514" s="37"/>
      <c r="R514" s="37"/>
      <c r="S514" s="37"/>
      <c r="T514" s="37"/>
      <c r="U514" s="37"/>
      <c r="V514" s="37"/>
      <c r="W514" s="37"/>
      <c r="X514" s="37"/>
    </row>
    <row r="515" spans="1:24" ht="15">
      <c r="A515" s="37" t="s">
        <v>1460</v>
      </c>
      <c r="B515" s="33" t="s">
        <v>52</v>
      </c>
      <c r="C515" s="37" t="s">
        <v>1893</v>
      </c>
      <c r="D515" s="37"/>
      <c r="E515" s="37"/>
      <c r="F515" s="37" t="s">
        <v>425</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105">
      <c r="A516" s="37" t="s">
        <v>1460</v>
      </c>
      <c r="B516" s="33" t="s">
        <v>52</v>
      </c>
      <c r="C516" s="37" t="s">
        <v>1463</v>
      </c>
      <c r="D516" s="37"/>
      <c r="E516" s="37"/>
      <c r="F516" s="37" t="s">
        <v>1001</v>
      </c>
      <c r="G516" s="37"/>
      <c r="H516" s="37" t="s">
        <v>51</v>
      </c>
      <c r="I516" s="36" t="s">
        <v>215</v>
      </c>
      <c r="J516" s="37"/>
      <c r="K516" s="22" t="str">
        <f t="shared" si="11"/>
        <v/>
      </c>
      <c r="L516" s="37"/>
      <c r="M516" s="37"/>
      <c r="N516" s="37"/>
      <c r="O516" s="37"/>
      <c r="P516" s="37"/>
      <c r="Q516" s="37"/>
      <c r="R516" s="37"/>
      <c r="S516" s="37"/>
      <c r="T516" s="37"/>
      <c r="U516" s="37"/>
      <c r="V516" s="37"/>
      <c r="W516" s="37"/>
      <c r="X516" s="37"/>
    </row>
    <row r="517" spans="1:24" ht="45">
      <c r="A517" s="37" t="s">
        <v>1460</v>
      </c>
      <c r="B517" s="33" t="s">
        <v>52</v>
      </c>
      <c r="C517" s="37" t="s">
        <v>1894</v>
      </c>
      <c r="D517" s="37"/>
      <c r="E517" s="37"/>
      <c r="F517" s="37" t="s">
        <v>705</v>
      </c>
      <c r="G517" s="37"/>
      <c r="H517" s="25" t="s">
        <v>627</v>
      </c>
      <c r="I517" s="36" t="s">
        <v>215</v>
      </c>
      <c r="J517" s="37"/>
      <c r="K517" s="22" t="str">
        <f t="shared" si="11"/>
        <v/>
      </c>
      <c r="L517" s="37"/>
      <c r="M517" s="37"/>
      <c r="N517" s="37"/>
      <c r="O517" s="37"/>
      <c r="P517" s="37"/>
      <c r="Q517" s="37"/>
      <c r="R517" s="37"/>
      <c r="S517" s="37"/>
      <c r="T517" s="37"/>
      <c r="U517" s="37"/>
      <c r="V517" s="37"/>
      <c r="W517" s="37"/>
      <c r="X517" s="37"/>
    </row>
    <row r="518" spans="1:24" ht="60">
      <c r="A518" s="25" t="s">
        <v>1464</v>
      </c>
      <c r="B518" s="25" t="s">
        <v>1024</v>
      </c>
      <c r="C518" s="25" t="s">
        <v>629</v>
      </c>
      <c r="D518" s="25"/>
      <c r="E518" s="25"/>
      <c r="F518" s="25" t="s">
        <v>425</v>
      </c>
      <c r="G518" s="25" t="s">
        <v>1465</v>
      </c>
      <c r="H518" s="37" t="s">
        <v>627</v>
      </c>
      <c r="I518" s="40" t="s">
        <v>149</v>
      </c>
      <c r="J518" s="40" t="s">
        <v>1020</v>
      </c>
      <c r="K518" s="22" t="str">
        <f t="shared" si="11"/>
        <v>e-Notification;</v>
      </c>
      <c r="L518" s="40"/>
      <c r="M518" s="40"/>
      <c r="N518" s="40"/>
      <c r="O518" s="40" t="s">
        <v>149</v>
      </c>
      <c r="P518" s="40"/>
      <c r="Q518" s="40"/>
      <c r="R518" s="40"/>
      <c r="S518" s="40"/>
      <c r="T518" s="40"/>
      <c r="U518" s="40"/>
      <c r="V518" s="40"/>
      <c r="W518" s="40"/>
      <c r="X518" s="40"/>
    </row>
    <row r="519" spans="1:24" ht="75">
      <c r="A519" s="37" t="s">
        <v>1464</v>
      </c>
      <c r="B519" s="37" t="s">
        <v>1024</v>
      </c>
      <c r="C519" s="37" t="s">
        <v>1466</v>
      </c>
      <c r="D519" s="37"/>
      <c r="E519" s="37"/>
      <c r="F519" s="37" t="s">
        <v>425</v>
      </c>
      <c r="G519" s="37"/>
      <c r="H519" s="40" t="s">
        <v>498</v>
      </c>
      <c r="I519" s="36" t="s">
        <v>215</v>
      </c>
      <c r="J519" s="37"/>
      <c r="K519" s="22" t="str">
        <f t="shared" si="11"/>
        <v/>
      </c>
      <c r="L519" s="37"/>
      <c r="M519" s="37"/>
      <c r="N519" s="37"/>
      <c r="O519" s="37"/>
      <c r="P519" s="37"/>
      <c r="Q519" s="37"/>
      <c r="R519" s="37"/>
      <c r="S519" s="37"/>
      <c r="T519" s="37"/>
      <c r="U519" s="37"/>
      <c r="V519" s="37"/>
      <c r="W519" s="37"/>
      <c r="X519" s="37"/>
    </row>
    <row r="520" spans="1:24" ht="45">
      <c r="A520" s="40" t="s">
        <v>1467</v>
      </c>
      <c r="B520" s="40" t="s">
        <v>499</v>
      </c>
      <c r="C520" s="40" t="s">
        <v>500</v>
      </c>
      <c r="D520" s="40"/>
      <c r="E520" s="40"/>
      <c r="F520" s="40" t="s">
        <v>138</v>
      </c>
      <c r="G520" s="40" t="s">
        <v>619</v>
      </c>
      <c r="H520" s="37" t="s">
        <v>498</v>
      </c>
      <c r="I520" s="40" t="s">
        <v>149</v>
      </c>
      <c r="J520" s="40" t="s">
        <v>573</v>
      </c>
      <c r="K520" s="22" t="str">
        <f t="shared" si="11"/>
        <v>e-Notification; e-Payment;</v>
      </c>
      <c r="L520" s="40"/>
      <c r="M520" s="40"/>
      <c r="N520" s="40"/>
      <c r="O520" s="40" t="s">
        <v>149</v>
      </c>
      <c r="P520" s="40"/>
      <c r="Q520" s="40"/>
      <c r="R520" s="40"/>
      <c r="S520" s="40"/>
      <c r="T520" s="40"/>
      <c r="U520" s="40"/>
      <c r="V520" s="40"/>
      <c r="W520" s="40"/>
      <c r="X520" s="40" t="s">
        <v>149</v>
      </c>
    </row>
    <row r="521" spans="1:24" ht="30">
      <c r="A521" s="37" t="s">
        <v>1467</v>
      </c>
      <c r="B521" s="37" t="s">
        <v>499</v>
      </c>
      <c r="C521" s="37" t="s">
        <v>1468</v>
      </c>
      <c r="D521" s="37"/>
      <c r="E521" s="37"/>
      <c r="F521" s="37" t="s">
        <v>207</v>
      </c>
      <c r="G521" s="37" t="s">
        <v>1469</v>
      </c>
      <c r="H521" s="37" t="s">
        <v>498</v>
      </c>
      <c r="I521" s="36" t="s">
        <v>215</v>
      </c>
      <c r="J521" s="37"/>
      <c r="K521" s="22" t="str">
        <f t="shared" si="11"/>
        <v/>
      </c>
      <c r="L521" s="37"/>
      <c r="M521" s="37"/>
      <c r="N521" s="37"/>
      <c r="O521" s="37"/>
      <c r="P521" s="37"/>
      <c r="Q521" s="37"/>
      <c r="R521" s="37"/>
      <c r="S521" s="37"/>
      <c r="T521" s="37"/>
      <c r="U521" s="37"/>
      <c r="V521" s="37"/>
      <c r="W521" s="37"/>
      <c r="X521" s="37"/>
    </row>
    <row r="522" spans="1:24" ht="15">
      <c r="A522" s="37" t="s">
        <v>1467</v>
      </c>
      <c r="B522" s="37" t="s">
        <v>499</v>
      </c>
      <c r="C522" s="37" t="s">
        <v>1470</v>
      </c>
      <c r="D522" s="37"/>
      <c r="E522" s="37"/>
      <c r="F522" s="37" t="s">
        <v>257</v>
      </c>
      <c r="G522" s="37"/>
      <c r="H522" s="37"/>
      <c r="I522" s="36" t="s">
        <v>215</v>
      </c>
      <c r="J522" s="37"/>
      <c r="K522" s="22" t="str">
        <f t="shared" si="11"/>
        <v/>
      </c>
      <c r="L522" s="37"/>
      <c r="M522" s="37"/>
      <c r="N522" s="37"/>
      <c r="O522" s="37"/>
      <c r="P522" s="37"/>
      <c r="Q522" s="37"/>
      <c r="R522" s="37"/>
      <c r="S522" s="37"/>
      <c r="T522" s="37"/>
      <c r="U522" s="37"/>
      <c r="V522" s="37"/>
      <c r="W522" s="37"/>
      <c r="X522" s="37"/>
    </row>
    <row r="523" spans="1:24" ht="15">
      <c r="A523" s="37" t="s">
        <v>1467</v>
      </c>
      <c r="B523" s="37" t="s">
        <v>499</v>
      </c>
      <c r="C523" s="37" t="s">
        <v>1470</v>
      </c>
      <c r="D523" s="37"/>
      <c r="E523" s="37"/>
      <c r="F523" s="37" t="s">
        <v>271</v>
      </c>
      <c r="G523" s="37"/>
      <c r="H523" s="40" t="s">
        <v>509</v>
      </c>
      <c r="I523" s="36" t="s">
        <v>215</v>
      </c>
      <c r="J523" s="37"/>
      <c r="K523" s="22" t="str">
        <f t="shared" si="11"/>
        <v/>
      </c>
      <c r="L523" s="37"/>
      <c r="M523" s="37"/>
      <c r="N523" s="37"/>
      <c r="O523" s="37"/>
      <c r="P523" s="37"/>
      <c r="Q523" s="37"/>
      <c r="R523" s="37"/>
      <c r="S523" s="37"/>
      <c r="T523" s="37"/>
      <c r="U523" s="37"/>
      <c r="V523" s="37"/>
      <c r="W523" s="37"/>
      <c r="X523" s="37"/>
    </row>
    <row r="524" spans="1:24" ht="45">
      <c r="A524" s="40" t="s">
        <v>1471</v>
      </c>
      <c r="B524" s="40" t="s">
        <v>510</v>
      </c>
      <c r="C524" s="40" t="s">
        <v>511</v>
      </c>
      <c r="D524" s="40"/>
      <c r="E524" s="40"/>
      <c r="F524" s="40" t="s">
        <v>138</v>
      </c>
      <c r="G524" s="40" t="s">
        <v>619</v>
      </c>
      <c r="H524" s="37" t="s">
        <v>509</v>
      </c>
      <c r="I524" s="40" t="s">
        <v>149</v>
      </c>
      <c r="J524" s="40" t="s">
        <v>573</v>
      </c>
      <c r="K524" s="22" t="str">
        <f t="shared" si="11"/>
        <v>e-Notification;</v>
      </c>
      <c r="L524" s="40" t="s">
        <v>149</v>
      </c>
      <c r="M524" s="40" t="s">
        <v>149</v>
      </c>
      <c r="N524" s="40"/>
      <c r="O524" s="40" t="s">
        <v>149</v>
      </c>
      <c r="P524" s="40"/>
      <c r="Q524" s="40"/>
      <c r="R524" s="40"/>
      <c r="S524" s="40"/>
      <c r="T524" s="40"/>
      <c r="U524" s="40"/>
      <c r="V524" s="40"/>
      <c r="W524" s="40"/>
      <c r="X524" s="40"/>
    </row>
    <row r="525" spans="1:24" ht="30">
      <c r="A525" s="37" t="s">
        <v>1471</v>
      </c>
      <c r="B525" s="37" t="s">
        <v>510</v>
      </c>
      <c r="C525" s="37" t="s">
        <v>1472</v>
      </c>
      <c r="D525" s="37"/>
      <c r="E525" s="37"/>
      <c r="F525" s="37" t="s">
        <v>207</v>
      </c>
      <c r="G525" s="37" t="s">
        <v>1469</v>
      </c>
      <c r="H525" s="37" t="s">
        <v>509</v>
      </c>
      <c r="I525" s="36" t="s">
        <v>215</v>
      </c>
      <c r="J525" s="37"/>
      <c r="K525" s="22" t="str">
        <f t="shared" si="11"/>
        <v/>
      </c>
      <c r="L525" s="37"/>
      <c r="M525" s="37"/>
      <c r="N525" s="37"/>
      <c r="O525" s="37"/>
      <c r="P525" s="37"/>
      <c r="Q525" s="37"/>
      <c r="R525" s="37"/>
      <c r="S525" s="37"/>
      <c r="T525" s="37"/>
      <c r="U525" s="37"/>
      <c r="V525" s="37"/>
      <c r="W525" s="37"/>
      <c r="X525" s="37"/>
    </row>
    <row r="526" spans="1:24" ht="90">
      <c r="A526" s="37" t="s">
        <v>1471</v>
      </c>
      <c r="B526" s="37" t="s">
        <v>510</v>
      </c>
      <c r="C526" s="37" t="s">
        <v>1473</v>
      </c>
      <c r="D526" s="37"/>
      <c r="E526" s="37"/>
      <c r="F526" s="37" t="s">
        <v>425</v>
      </c>
      <c r="G526" s="37"/>
      <c r="H526" s="40" t="s">
        <v>670</v>
      </c>
      <c r="I526" s="36" t="s">
        <v>215</v>
      </c>
      <c r="J526" s="37"/>
      <c r="K526" s="22" t="str">
        <f t="shared" si="11"/>
        <v/>
      </c>
      <c r="L526" s="37"/>
      <c r="M526" s="37"/>
      <c r="N526" s="37"/>
      <c r="O526" s="37"/>
      <c r="P526" s="37"/>
      <c r="Q526" s="37"/>
      <c r="R526" s="37"/>
      <c r="S526" s="37"/>
      <c r="T526" s="37"/>
      <c r="U526" s="37"/>
      <c r="V526" s="37"/>
      <c r="W526" s="37"/>
      <c r="X526" s="37"/>
    </row>
    <row r="527" spans="1:24" ht="60">
      <c r="A527" s="40" t="s">
        <v>1474</v>
      </c>
      <c r="B527" s="40" t="s">
        <v>671</v>
      </c>
      <c r="C527" s="40" t="s">
        <v>672</v>
      </c>
      <c r="D527" s="40"/>
      <c r="E527" s="40"/>
      <c r="F527" s="40" t="s">
        <v>138</v>
      </c>
      <c r="G527" s="40" t="s">
        <v>462</v>
      </c>
      <c r="H527" s="36" t="s">
        <v>670</v>
      </c>
      <c r="I527" s="40" t="s">
        <v>149</v>
      </c>
      <c r="J527" s="40" t="s">
        <v>464</v>
      </c>
      <c r="K527" s="22" t="str">
        <f t="shared" si="11"/>
        <v>e-Notification; e-Submission;</v>
      </c>
      <c r="L527" s="40"/>
      <c r="M527" s="40"/>
      <c r="N527" s="40"/>
      <c r="O527" s="40" t="s">
        <v>149</v>
      </c>
      <c r="P527" s="40"/>
      <c r="Q527" s="40" t="s">
        <v>149</v>
      </c>
      <c r="R527" s="40"/>
      <c r="S527" s="40"/>
      <c r="T527" s="40"/>
      <c r="U527" s="40"/>
      <c r="V527" s="40"/>
      <c r="W527" s="40"/>
      <c r="X527" s="40"/>
    </row>
    <row r="528" spans="1:24" ht="30">
      <c r="A528" s="36" t="s">
        <v>1474</v>
      </c>
      <c r="B528" s="36" t="s">
        <v>671</v>
      </c>
      <c r="C528" s="36" t="s">
        <v>1895</v>
      </c>
      <c r="D528" s="36"/>
      <c r="E528" s="36"/>
      <c r="F528" s="36" t="s">
        <v>307</v>
      </c>
      <c r="G528" s="36"/>
      <c r="H528" s="36" t="s">
        <v>670</v>
      </c>
      <c r="I528" s="36" t="s">
        <v>215</v>
      </c>
      <c r="J528" s="36"/>
      <c r="K528" s="22" t="str">
        <f t="shared" si="11"/>
        <v/>
      </c>
      <c r="L528" s="37"/>
      <c r="M528" s="37"/>
      <c r="N528" s="37"/>
      <c r="O528" s="37"/>
      <c r="P528" s="37"/>
      <c r="Q528" s="37"/>
      <c r="R528" s="37"/>
      <c r="S528" s="37"/>
      <c r="T528" s="37"/>
      <c r="U528" s="37"/>
      <c r="V528" s="37"/>
      <c r="W528" s="37"/>
      <c r="X528" s="37"/>
    </row>
    <row r="529" spans="1:24" ht="30">
      <c r="A529" s="36" t="s">
        <v>1474</v>
      </c>
      <c r="B529" s="36" t="s">
        <v>671</v>
      </c>
      <c r="C529" s="36" t="s">
        <v>1896</v>
      </c>
      <c r="D529" s="36"/>
      <c r="E529" s="36"/>
      <c r="F529" s="36" t="s">
        <v>425</v>
      </c>
      <c r="G529" s="36"/>
      <c r="H529" s="40" t="s">
        <v>355</v>
      </c>
      <c r="I529" s="36" t="s">
        <v>215</v>
      </c>
      <c r="J529" s="36"/>
      <c r="K529" s="22" t="str">
        <f t="shared" si="11"/>
        <v/>
      </c>
      <c r="L529" s="37"/>
      <c r="M529" s="37"/>
      <c r="N529" s="37"/>
      <c r="O529" s="37"/>
      <c r="P529" s="37"/>
      <c r="Q529" s="37"/>
      <c r="R529" s="37"/>
      <c r="S529" s="37"/>
      <c r="T529" s="37"/>
      <c r="U529" s="37"/>
      <c r="V529" s="37"/>
      <c r="W529" s="37"/>
      <c r="X529" s="37"/>
    </row>
    <row r="530" spans="1:24" ht="60">
      <c r="A530" s="40" t="s">
        <v>1475</v>
      </c>
      <c r="B530" s="40" t="s">
        <v>1025</v>
      </c>
      <c r="C530" s="40" t="s">
        <v>358</v>
      </c>
      <c r="D530" s="40"/>
      <c r="E530" s="40"/>
      <c r="F530" s="40" t="s">
        <v>138</v>
      </c>
      <c r="G530" s="40" t="s">
        <v>462</v>
      </c>
      <c r="H530" s="37" t="s">
        <v>355</v>
      </c>
      <c r="I530" s="40" t="s">
        <v>149</v>
      </c>
      <c r="J530" s="40" t="s">
        <v>1020</v>
      </c>
      <c r="K530" s="22" t="str">
        <f t="shared" si="11"/>
        <v>e-Notification;</v>
      </c>
      <c r="L530" s="40"/>
      <c r="M530" s="40"/>
      <c r="N530" s="40"/>
      <c r="O530" s="40" t="s">
        <v>149</v>
      </c>
      <c r="P530" s="40"/>
      <c r="Q530" s="40"/>
      <c r="R530" s="40"/>
      <c r="S530" s="40"/>
      <c r="T530" s="40"/>
      <c r="U530" s="40"/>
      <c r="V530" s="40"/>
      <c r="W530" s="40"/>
      <c r="X530" s="40"/>
    </row>
    <row r="531" spans="1:24" ht="60">
      <c r="A531" s="37" t="s">
        <v>1475</v>
      </c>
      <c r="B531" s="37" t="s">
        <v>1025</v>
      </c>
      <c r="C531" s="37" t="s">
        <v>1897</v>
      </c>
      <c r="D531" s="37"/>
      <c r="E531" s="37"/>
      <c r="F531" s="37" t="s">
        <v>425</v>
      </c>
      <c r="G531" s="37"/>
      <c r="H531" s="37" t="s">
        <v>355</v>
      </c>
      <c r="I531" s="36" t="s">
        <v>215</v>
      </c>
      <c r="J531" s="37"/>
      <c r="K531" s="22" t="str">
        <f t="shared" si="11"/>
        <v/>
      </c>
      <c r="L531" s="37"/>
      <c r="M531" s="37"/>
      <c r="N531" s="37"/>
      <c r="O531" s="37"/>
      <c r="P531" s="37"/>
      <c r="Q531" s="37"/>
      <c r="R531" s="37"/>
      <c r="S531" s="37"/>
      <c r="T531" s="37"/>
      <c r="U531" s="37"/>
      <c r="V531" s="37"/>
      <c r="W531" s="37"/>
      <c r="X531" s="37"/>
    </row>
    <row r="532" spans="1:24" ht="225">
      <c r="A532" s="37" t="s">
        <v>1475</v>
      </c>
      <c r="B532" s="37" t="s">
        <v>1025</v>
      </c>
      <c r="C532" s="37" t="s">
        <v>1476</v>
      </c>
      <c r="D532" s="37"/>
      <c r="E532" s="37"/>
      <c r="F532" s="37" t="s">
        <v>207</v>
      </c>
      <c r="G532" s="37" t="s">
        <v>1386</v>
      </c>
      <c r="H532" s="40" t="s">
        <v>389</v>
      </c>
      <c r="I532" s="36" t="s">
        <v>215</v>
      </c>
      <c r="J532" s="37"/>
      <c r="K532" s="22" t="str">
        <f t="shared" si="11"/>
        <v/>
      </c>
      <c r="L532" s="37"/>
      <c r="M532" s="37"/>
      <c r="N532" s="37"/>
      <c r="O532" s="37"/>
      <c r="P532" s="37"/>
      <c r="Q532" s="37"/>
      <c r="R532" s="37"/>
      <c r="S532" s="37"/>
      <c r="T532" s="37"/>
      <c r="U532" s="37"/>
      <c r="V532" s="37"/>
      <c r="W532" s="37"/>
      <c r="X532" s="37"/>
    </row>
    <row r="533" spans="1:24" ht="45">
      <c r="A533" s="40" t="s">
        <v>1477</v>
      </c>
      <c r="B533" s="40" t="s">
        <v>390</v>
      </c>
      <c r="C533" s="40" t="s">
        <v>391</v>
      </c>
      <c r="D533" s="40"/>
      <c r="E533" s="48" t="s">
        <v>2028</v>
      </c>
      <c r="F533" s="40" t="s">
        <v>138</v>
      </c>
      <c r="G533" s="40"/>
      <c r="H533" s="36" t="s">
        <v>389</v>
      </c>
      <c r="I533" s="40" t="s">
        <v>149</v>
      </c>
      <c r="J533" s="40" t="s">
        <v>150</v>
      </c>
      <c r="K533" s="22" t="str">
        <f t="shared" si="11"/>
        <v>e-Notification;</v>
      </c>
      <c r="L533" s="40"/>
      <c r="M533" s="40"/>
      <c r="N533" s="40"/>
      <c r="O533" s="40" t="s">
        <v>149</v>
      </c>
      <c r="P533" s="40"/>
      <c r="Q533" s="40"/>
      <c r="R533" s="40"/>
      <c r="S533" s="40"/>
      <c r="T533" s="40"/>
      <c r="U533" s="40"/>
      <c r="V533" s="40"/>
      <c r="W533" s="40"/>
      <c r="X533" s="40"/>
    </row>
    <row r="534" spans="1:24" ht="45">
      <c r="A534" s="36" t="s">
        <v>1477</v>
      </c>
      <c r="B534" s="36" t="s">
        <v>390</v>
      </c>
      <c r="C534" s="36" t="s">
        <v>1898</v>
      </c>
      <c r="D534" s="36"/>
      <c r="E534" s="48" t="s">
        <v>2028</v>
      </c>
      <c r="F534" s="36" t="s">
        <v>425</v>
      </c>
      <c r="G534" s="36"/>
      <c r="H534" s="40" t="s">
        <v>342</v>
      </c>
      <c r="I534" s="36" t="s">
        <v>215</v>
      </c>
      <c r="J534" s="36"/>
      <c r="K534" s="22" t="str">
        <f t="shared" si="11"/>
        <v/>
      </c>
      <c r="L534" s="37"/>
      <c r="M534" s="37"/>
      <c r="N534" s="37"/>
      <c r="O534" s="37"/>
      <c r="P534" s="37"/>
      <c r="Q534" s="37"/>
      <c r="R534" s="37"/>
      <c r="S534" s="37"/>
      <c r="T534" s="37"/>
      <c r="U534" s="37"/>
      <c r="V534" s="37"/>
      <c r="W534" s="37"/>
      <c r="X534" s="37"/>
    </row>
    <row r="535" spans="1:24" ht="15">
      <c r="A535" s="40" t="s">
        <v>2133</v>
      </c>
      <c r="B535" s="40" t="s">
        <v>1026</v>
      </c>
      <c r="C535" s="40"/>
      <c r="D535" s="40"/>
      <c r="E535" s="40"/>
      <c r="F535" s="40"/>
      <c r="G535" s="40"/>
      <c r="H535" s="37"/>
      <c r="I535" s="40" t="s">
        <v>149</v>
      </c>
      <c r="J535" s="40"/>
      <c r="K535" s="22"/>
      <c r="L535" s="40"/>
      <c r="M535" s="40"/>
      <c r="N535" s="40"/>
      <c r="O535" s="40"/>
      <c r="P535" s="40"/>
      <c r="Q535" s="40"/>
      <c r="R535" s="40"/>
      <c r="S535" s="40"/>
      <c r="T535" s="40"/>
      <c r="U535" s="40"/>
      <c r="V535" s="40"/>
      <c r="W535" s="40"/>
      <c r="X535" s="40"/>
    </row>
    <row r="536" spans="1:24" ht="60">
      <c r="A536" s="40" t="s">
        <v>1478</v>
      </c>
      <c r="B536" s="40" t="s">
        <v>1029</v>
      </c>
      <c r="C536" s="40" t="s">
        <v>344</v>
      </c>
      <c r="D536" s="40"/>
      <c r="E536" s="40"/>
      <c r="F536" s="40" t="s">
        <v>307</v>
      </c>
      <c r="G536" s="40"/>
      <c r="H536" s="37" t="s">
        <v>342</v>
      </c>
      <c r="I536" s="40" t="s">
        <v>149</v>
      </c>
      <c r="J536" s="40" t="s">
        <v>1130</v>
      </c>
      <c r="K536" s="22" t="str">
        <f t="shared" ref="K536:K545" si="12">CONCATENATE(IF(O536="YES","e-Notification;",""),IF(P536="YES"," e-Access;",""),IF(Q536="YES"," e-Submission;",""),IF(R536="YES"," e-Evaluation;",""),IF(S536="YES"," e-Awarding;",""),IF(T536="YES"," e-Request;",""),IF(U536="YES"," e-Ordering;",""),IF(V536="YES"," e-Fulfiltment;",""),IF(W536="YES"," e-Invoicing;",""),IF(X536="YES"," e-Payment;",""))</f>
        <v>e-Notification;</v>
      </c>
      <c r="L536" s="40"/>
      <c r="M536" s="40"/>
      <c r="N536" s="40"/>
      <c r="O536" s="40" t="s">
        <v>149</v>
      </c>
      <c r="P536" s="40"/>
      <c r="Q536" s="40"/>
      <c r="R536" s="40"/>
      <c r="S536" s="40"/>
      <c r="T536" s="40"/>
      <c r="U536" s="40"/>
      <c r="V536" s="40"/>
      <c r="W536" s="40"/>
      <c r="X536" s="40"/>
    </row>
    <row r="537" spans="1:24" ht="30">
      <c r="A537" s="37" t="s">
        <v>1478</v>
      </c>
      <c r="B537" s="37" t="s">
        <v>1029</v>
      </c>
      <c r="C537" s="37" t="s">
        <v>1479</v>
      </c>
      <c r="D537" s="37"/>
      <c r="E537" s="37"/>
      <c r="F537" s="37" t="s">
        <v>257</v>
      </c>
      <c r="G537" s="37"/>
      <c r="H537" s="37" t="s">
        <v>342</v>
      </c>
      <c r="I537" s="36" t="s">
        <v>215</v>
      </c>
      <c r="J537" s="37"/>
      <c r="K537" s="22" t="str">
        <f t="shared" si="12"/>
        <v/>
      </c>
      <c r="L537" s="37"/>
      <c r="M537" s="37"/>
      <c r="N537" s="37"/>
      <c r="O537" s="37"/>
      <c r="P537" s="37"/>
      <c r="Q537" s="37"/>
      <c r="R537" s="37"/>
      <c r="S537" s="37"/>
      <c r="T537" s="37"/>
      <c r="U537" s="37"/>
      <c r="V537" s="37"/>
      <c r="W537" s="37"/>
      <c r="X537" s="37"/>
    </row>
    <row r="538" spans="1:24" ht="45">
      <c r="A538" s="37" t="s">
        <v>1478</v>
      </c>
      <c r="B538" s="37" t="s">
        <v>1029</v>
      </c>
      <c r="C538" s="37" t="s">
        <v>1899</v>
      </c>
      <c r="D538" s="37"/>
      <c r="E538" s="37"/>
      <c r="F538" s="37" t="s">
        <v>207</v>
      </c>
      <c r="G538" s="37" t="s">
        <v>1386</v>
      </c>
      <c r="H538" s="37" t="s">
        <v>342</v>
      </c>
      <c r="I538" s="36" t="s">
        <v>215</v>
      </c>
      <c r="J538" s="37"/>
      <c r="K538" s="22" t="str">
        <f t="shared" si="12"/>
        <v/>
      </c>
      <c r="L538" s="37"/>
      <c r="M538" s="37"/>
      <c r="N538" s="37"/>
      <c r="O538" s="37"/>
      <c r="P538" s="37"/>
      <c r="Q538" s="37"/>
      <c r="R538" s="37"/>
      <c r="S538" s="37"/>
      <c r="T538" s="37"/>
      <c r="U538" s="37"/>
      <c r="V538" s="37"/>
      <c r="W538" s="37"/>
      <c r="X538" s="37"/>
    </row>
    <row r="539" spans="1:24" ht="75">
      <c r="A539" s="37" t="s">
        <v>1478</v>
      </c>
      <c r="B539" s="37" t="s">
        <v>1029</v>
      </c>
      <c r="C539" s="37" t="s">
        <v>1900</v>
      </c>
      <c r="D539" s="37"/>
      <c r="E539" s="37"/>
      <c r="F539" s="37" t="s">
        <v>396</v>
      </c>
      <c r="G539" s="37" t="s">
        <v>1480</v>
      </c>
      <c r="H539" s="40" t="s">
        <v>61</v>
      </c>
      <c r="I539" s="36" t="s">
        <v>215</v>
      </c>
      <c r="J539" s="37"/>
      <c r="K539" s="22" t="str">
        <f t="shared" si="12"/>
        <v/>
      </c>
      <c r="L539" s="37"/>
      <c r="M539" s="37"/>
      <c r="N539" s="37"/>
      <c r="O539" s="37"/>
      <c r="P539" s="37"/>
      <c r="Q539" s="37"/>
      <c r="R539" s="37"/>
      <c r="S539" s="37"/>
      <c r="T539" s="37"/>
      <c r="U539" s="37"/>
      <c r="V539" s="37"/>
      <c r="W539" s="37"/>
      <c r="X539" s="37"/>
    </row>
    <row r="540" spans="1:24" ht="45">
      <c r="A540" s="40" t="s">
        <v>1481</v>
      </c>
      <c r="B540" s="40" t="s">
        <v>1031</v>
      </c>
      <c r="C540" s="40" t="s">
        <v>1770</v>
      </c>
      <c r="D540" s="40"/>
      <c r="E540" s="40"/>
      <c r="F540" s="40" t="s">
        <v>138</v>
      </c>
      <c r="G540" s="40"/>
      <c r="H540" s="36" t="s">
        <v>61</v>
      </c>
      <c r="I540" s="40" t="s">
        <v>149</v>
      </c>
      <c r="J540" s="40" t="s">
        <v>150</v>
      </c>
      <c r="K540" s="22" t="str">
        <f t="shared" si="12"/>
        <v>e-Notification;</v>
      </c>
      <c r="L540" s="40"/>
      <c r="M540" s="40"/>
      <c r="N540" s="40"/>
      <c r="O540" s="40" t="s">
        <v>149</v>
      </c>
      <c r="P540" s="40"/>
      <c r="Q540" s="40"/>
      <c r="R540" s="40"/>
      <c r="S540" s="40"/>
      <c r="T540" s="40"/>
      <c r="U540" s="40"/>
      <c r="V540" s="40"/>
      <c r="W540" s="40"/>
      <c r="X540" s="40"/>
    </row>
    <row r="541" spans="1:24" ht="15">
      <c r="A541" s="36" t="s">
        <v>1481</v>
      </c>
      <c r="B541" s="36" t="s">
        <v>1031</v>
      </c>
      <c r="C541" s="36" t="s">
        <v>1482</v>
      </c>
      <c r="D541" s="36"/>
      <c r="E541" s="36"/>
      <c r="F541" s="36" t="s">
        <v>1225</v>
      </c>
      <c r="G541" s="36"/>
      <c r="H541" s="40" t="s">
        <v>104</v>
      </c>
      <c r="I541" s="36" t="s">
        <v>215</v>
      </c>
      <c r="J541" s="36"/>
      <c r="K541" s="22" t="str">
        <f t="shared" si="12"/>
        <v/>
      </c>
      <c r="L541" s="37"/>
      <c r="M541" s="37"/>
      <c r="N541" s="37"/>
      <c r="O541" s="37"/>
      <c r="P541" s="37"/>
      <c r="Q541" s="37"/>
      <c r="R541" s="37"/>
      <c r="S541" s="37"/>
      <c r="T541" s="37"/>
      <c r="U541" s="37"/>
      <c r="V541" s="37"/>
      <c r="W541" s="37"/>
      <c r="X541" s="37"/>
    </row>
    <row r="542" spans="1:24" ht="45">
      <c r="A542" s="40" t="s">
        <v>1483</v>
      </c>
      <c r="B542" s="40" t="s">
        <v>107</v>
      </c>
      <c r="C542" s="40" t="s">
        <v>108</v>
      </c>
      <c r="D542" s="40"/>
      <c r="E542" s="40"/>
      <c r="F542" s="40" t="s">
        <v>138</v>
      </c>
      <c r="G542" s="40"/>
      <c r="H542" s="37" t="s">
        <v>104</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45">
      <c r="A543" s="37" t="s">
        <v>1483</v>
      </c>
      <c r="B543" s="37" t="s">
        <v>107</v>
      </c>
      <c r="C543" s="37" t="s">
        <v>1901</v>
      </c>
      <c r="D543" s="37"/>
      <c r="E543" s="37"/>
      <c r="F543" s="37" t="s">
        <v>1001</v>
      </c>
      <c r="G543" s="37"/>
      <c r="H543" s="40" t="s">
        <v>692</v>
      </c>
      <c r="I543" s="36" t="s">
        <v>215</v>
      </c>
      <c r="J543" s="37"/>
      <c r="K543" s="22" t="str">
        <f t="shared" si="12"/>
        <v/>
      </c>
      <c r="L543" s="37"/>
      <c r="M543" s="37"/>
      <c r="N543" s="37"/>
      <c r="O543" s="37"/>
      <c r="P543" s="37"/>
      <c r="Q543" s="37"/>
      <c r="R543" s="37"/>
      <c r="S543" s="37"/>
      <c r="T543" s="37"/>
      <c r="U543" s="37"/>
      <c r="V543" s="37"/>
      <c r="W543" s="37"/>
      <c r="X543" s="37"/>
    </row>
    <row r="544" spans="1:24" ht="75">
      <c r="A544" s="40" t="s">
        <v>1484</v>
      </c>
      <c r="B544" s="40" t="s">
        <v>693</v>
      </c>
      <c r="C544" s="40" t="s">
        <v>694</v>
      </c>
      <c r="D544" s="40"/>
      <c r="E544" s="40"/>
      <c r="F544" s="40" t="s">
        <v>138</v>
      </c>
      <c r="G544" s="40" t="s">
        <v>1038</v>
      </c>
      <c r="H544" s="36" t="s">
        <v>692</v>
      </c>
      <c r="I544" s="40" t="s">
        <v>149</v>
      </c>
      <c r="J544" s="40" t="s">
        <v>573</v>
      </c>
      <c r="K544" s="22" t="str">
        <f t="shared" si="12"/>
        <v>e-Notification;</v>
      </c>
      <c r="L544" s="40"/>
      <c r="M544" s="40"/>
      <c r="N544" s="40"/>
      <c r="O544" s="40" t="s">
        <v>149</v>
      </c>
      <c r="P544" s="40"/>
      <c r="Q544" s="40"/>
      <c r="R544" s="40"/>
      <c r="S544" s="40"/>
      <c r="T544" s="40"/>
      <c r="U544" s="40"/>
      <c r="V544" s="40"/>
      <c r="W544" s="40"/>
      <c r="X544" s="40"/>
    </row>
    <row r="545" spans="1:24" ht="75">
      <c r="A545" s="36" t="s">
        <v>1484</v>
      </c>
      <c r="B545" s="36" t="s">
        <v>693</v>
      </c>
      <c r="C545" s="36" t="s">
        <v>1485</v>
      </c>
      <c r="D545" s="36"/>
      <c r="E545" s="36"/>
      <c r="F545" s="36" t="s">
        <v>207</v>
      </c>
      <c r="G545" s="36" t="s">
        <v>1486</v>
      </c>
      <c r="H545" s="40" t="s">
        <v>1487</v>
      </c>
      <c r="I545" s="36" t="s">
        <v>215</v>
      </c>
      <c r="J545" s="36"/>
      <c r="K545" s="22" t="str">
        <f t="shared" si="12"/>
        <v/>
      </c>
      <c r="L545" s="37"/>
      <c r="M545" s="37"/>
      <c r="N545" s="37"/>
      <c r="O545" s="37"/>
      <c r="P545" s="37"/>
      <c r="Q545" s="37"/>
      <c r="R545" s="37"/>
      <c r="S545" s="37"/>
      <c r="T545" s="37"/>
      <c r="U545" s="37"/>
      <c r="V545" s="37"/>
      <c r="W545" s="37"/>
      <c r="X545" s="37"/>
    </row>
    <row r="546" spans="1:24" ht="30">
      <c r="A546" s="40" t="s">
        <v>2134</v>
      </c>
      <c r="B546" s="40" t="s">
        <v>1033</v>
      </c>
      <c r="C546" s="40"/>
      <c r="D546" s="40" t="s">
        <v>2167</v>
      </c>
      <c r="E546" s="48" t="s">
        <v>2073</v>
      </c>
      <c r="F546" s="40"/>
      <c r="G546" s="40"/>
      <c r="H546" s="40"/>
      <c r="I546" s="40" t="s">
        <v>149</v>
      </c>
      <c r="J546" s="40"/>
      <c r="K546" s="22"/>
      <c r="L546" s="40"/>
      <c r="M546" s="40"/>
      <c r="N546" s="40"/>
      <c r="O546" s="40"/>
      <c r="P546" s="40"/>
      <c r="Q546" s="40"/>
      <c r="R546" s="40"/>
      <c r="S546" s="40"/>
      <c r="T546" s="40"/>
      <c r="U546" s="40"/>
      <c r="V546" s="40"/>
      <c r="W546" s="40"/>
      <c r="X546" s="40"/>
    </row>
    <row r="547" spans="1:24" ht="15">
      <c r="A547" s="40" t="s">
        <v>2135</v>
      </c>
      <c r="B547" s="40" t="s">
        <v>1036</v>
      </c>
      <c r="C547" s="40"/>
      <c r="D547" s="40"/>
      <c r="E547" s="40"/>
      <c r="F547" s="40"/>
      <c r="G547" s="40"/>
      <c r="H547" s="40"/>
      <c r="I547" s="40" t="s">
        <v>149</v>
      </c>
      <c r="J547" s="40"/>
      <c r="K547" s="22"/>
      <c r="L547" s="40"/>
      <c r="M547" s="40"/>
      <c r="N547" s="40"/>
      <c r="O547" s="40"/>
      <c r="P547" s="40"/>
      <c r="Q547" s="40"/>
      <c r="R547" s="40"/>
      <c r="S547" s="40"/>
      <c r="T547" s="40"/>
      <c r="U547" s="40"/>
      <c r="V547" s="40"/>
      <c r="W547" s="40"/>
      <c r="X547" s="40"/>
    </row>
    <row r="548" spans="1:24" ht="45">
      <c r="A548" s="40" t="s">
        <v>1488</v>
      </c>
      <c r="B548" s="40" t="s">
        <v>490</v>
      </c>
      <c r="C548" s="40" t="s">
        <v>492</v>
      </c>
      <c r="D548" s="40"/>
      <c r="E548" s="40"/>
      <c r="F548" s="40" t="s">
        <v>138</v>
      </c>
      <c r="G548" s="40" t="s">
        <v>489</v>
      </c>
      <c r="H548" s="40" t="s">
        <v>1487</v>
      </c>
      <c r="I548" s="40" t="s">
        <v>149</v>
      </c>
      <c r="J548" s="40" t="s">
        <v>150</v>
      </c>
      <c r="K548" s="22" t="str">
        <f t="shared" ref="K548:K573" si="13">CONCATENATE(IF(O548="YES","e-Notification;",""),IF(P548="YES"," e-Access;",""),IF(Q548="YES"," e-Submission;",""),IF(R548="YES"," e-Evaluation;",""),IF(S548="YES"," e-Awarding;",""),IF(T548="YES"," e-Request;",""),IF(U548="YES"," e-Ordering;",""),IF(V548="YES"," e-Fulfiltment;",""),IF(W548="YES"," e-Invoicing;",""),IF(X548="YES"," e-Payment;",""))</f>
        <v>e-Notification; e-Awarding; e-Payment;</v>
      </c>
      <c r="L548" s="40"/>
      <c r="M548" s="40"/>
      <c r="N548" s="40"/>
      <c r="O548" s="40" t="s">
        <v>149</v>
      </c>
      <c r="P548" s="40"/>
      <c r="Q548" s="40"/>
      <c r="R548" s="40"/>
      <c r="S548" s="40" t="s">
        <v>149</v>
      </c>
      <c r="T548" s="40"/>
      <c r="U548" s="40"/>
      <c r="V548" s="40"/>
      <c r="W548" s="40"/>
      <c r="X548" s="40" t="s">
        <v>149</v>
      </c>
    </row>
    <row r="549" spans="1:24" ht="45">
      <c r="A549" s="40" t="s">
        <v>1488</v>
      </c>
      <c r="B549" s="40" t="s">
        <v>490</v>
      </c>
      <c r="C549" s="40" t="s">
        <v>496</v>
      </c>
      <c r="D549" s="40"/>
      <c r="E549" s="40"/>
      <c r="F549" s="40" t="s">
        <v>138</v>
      </c>
      <c r="G549" s="40" t="s">
        <v>494</v>
      </c>
      <c r="H549" s="36" t="s">
        <v>1487</v>
      </c>
      <c r="I549" s="40" t="s">
        <v>149</v>
      </c>
      <c r="J549" s="40" t="s">
        <v>150</v>
      </c>
      <c r="K549" s="22" t="str">
        <f t="shared" si="13"/>
        <v>e-Notification; e-Awarding; e-Payment;</v>
      </c>
      <c r="L549" s="40"/>
      <c r="M549" s="40"/>
      <c r="N549" s="40"/>
      <c r="O549" s="40" t="s">
        <v>149</v>
      </c>
      <c r="P549" s="40"/>
      <c r="Q549" s="40"/>
      <c r="R549" s="40"/>
      <c r="S549" s="40" t="s">
        <v>149</v>
      </c>
      <c r="T549" s="40"/>
      <c r="U549" s="40"/>
      <c r="V549" s="40"/>
      <c r="W549" s="40"/>
      <c r="X549" s="40" t="s">
        <v>149</v>
      </c>
    </row>
    <row r="550" spans="1:24" ht="30">
      <c r="A550" s="36" t="s">
        <v>1488</v>
      </c>
      <c r="B550" s="36" t="s">
        <v>490</v>
      </c>
      <c r="C550" s="36" t="s">
        <v>1902</v>
      </c>
      <c r="D550" s="36"/>
      <c r="E550" s="36"/>
      <c r="F550" s="36" t="s">
        <v>425</v>
      </c>
      <c r="G550" s="36"/>
      <c r="H550" s="36" t="s">
        <v>1487</v>
      </c>
      <c r="I550" s="36" t="s">
        <v>215</v>
      </c>
      <c r="J550" s="36"/>
      <c r="K550" s="22" t="str">
        <f t="shared" si="13"/>
        <v/>
      </c>
      <c r="L550" s="37"/>
      <c r="M550" s="37"/>
      <c r="N550" s="37"/>
      <c r="O550" s="37"/>
      <c r="P550" s="37"/>
      <c r="Q550" s="37"/>
      <c r="R550" s="37"/>
      <c r="S550" s="37"/>
      <c r="T550" s="37"/>
      <c r="U550" s="37"/>
      <c r="V550" s="37"/>
      <c r="W550" s="37"/>
      <c r="X550" s="37"/>
    </row>
    <row r="551" spans="1:24" ht="15">
      <c r="A551" s="36" t="s">
        <v>1488</v>
      </c>
      <c r="B551" s="36" t="s">
        <v>490</v>
      </c>
      <c r="C551" s="36" t="s">
        <v>1489</v>
      </c>
      <c r="D551" s="36"/>
      <c r="E551" s="36"/>
      <c r="F551" s="36" t="s">
        <v>257</v>
      </c>
      <c r="G551" s="36"/>
      <c r="H551" s="36" t="s">
        <v>1487</v>
      </c>
      <c r="I551" s="36" t="s">
        <v>215</v>
      </c>
      <c r="J551" s="36"/>
      <c r="K551" s="22" t="str">
        <f t="shared" si="13"/>
        <v/>
      </c>
      <c r="L551" s="37"/>
      <c r="M551" s="37"/>
      <c r="N551" s="37"/>
      <c r="O551" s="37"/>
      <c r="P551" s="37"/>
      <c r="Q551" s="37"/>
      <c r="R551" s="37"/>
      <c r="S551" s="37"/>
      <c r="T551" s="37"/>
      <c r="U551" s="37"/>
      <c r="V551" s="37"/>
      <c r="W551" s="37"/>
      <c r="X551" s="37"/>
    </row>
    <row r="552" spans="1:24" ht="15">
      <c r="A552" s="36" t="s">
        <v>1488</v>
      </c>
      <c r="B552" s="36" t="s">
        <v>490</v>
      </c>
      <c r="C552" s="36" t="s">
        <v>1490</v>
      </c>
      <c r="D552" s="36"/>
      <c r="E552" s="36"/>
      <c r="F552" s="36" t="s">
        <v>207</v>
      </c>
      <c r="G552" s="36" t="s">
        <v>1491</v>
      </c>
      <c r="H552" s="36" t="s">
        <v>1487</v>
      </c>
      <c r="I552" s="36" t="s">
        <v>215</v>
      </c>
      <c r="J552" s="36"/>
      <c r="K552" s="22" t="str">
        <f t="shared" si="13"/>
        <v/>
      </c>
      <c r="L552" s="37"/>
      <c r="M552" s="37"/>
      <c r="N552" s="37"/>
      <c r="O552" s="37"/>
      <c r="P552" s="37"/>
      <c r="Q552" s="37"/>
      <c r="R552" s="37"/>
      <c r="S552" s="37"/>
      <c r="T552" s="37"/>
      <c r="U552" s="37"/>
      <c r="V552" s="37"/>
      <c r="W552" s="37"/>
      <c r="X552" s="37"/>
    </row>
    <row r="553" spans="1:24" ht="45">
      <c r="A553" s="36" t="s">
        <v>1488</v>
      </c>
      <c r="B553" s="36" t="s">
        <v>490</v>
      </c>
      <c r="C553" s="36" t="s">
        <v>1492</v>
      </c>
      <c r="D553" s="36"/>
      <c r="E553" s="36"/>
      <c r="F553" s="36" t="s">
        <v>1313</v>
      </c>
      <c r="G553" s="36"/>
      <c r="H553" s="40" t="s">
        <v>830</v>
      </c>
      <c r="I553" s="36" t="s">
        <v>215</v>
      </c>
      <c r="J553" s="36"/>
      <c r="K553" s="22" t="str">
        <f t="shared" si="13"/>
        <v/>
      </c>
      <c r="L553" s="37"/>
      <c r="M553" s="37"/>
      <c r="N553" s="37"/>
      <c r="O553" s="37"/>
      <c r="P553" s="37"/>
      <c r="Q553" s="37"/>
      <c r="R553" s="37"/>
      <c r="S553" s="37"/>
      <c r="T553" s="37"/>
      <c r="U553" s="37"/>
      <c r="V553" s="37"/>
      <c r="W553" s="37"/>
      <c r="X553" s="37"/>
    </row>
    <row r="554" spans="1:24" ht="45">
      <c r="A554" s="40" t="s">
        <v>1493</v>
      </c>
      <c r="B554" s="40" t="s">
        <v>831</v>
      </c>
      <c r="C554" s="40" t="s">
        <v>1903</v>
      </c>
      <c r="D554" s="40"/>
      <c r="E554" s="40"/>
      <c r="F554" s="40" t="s">
        <v>138</v>
      </c>
      <c r="G554" s="40"/>
      <c r="H554" s="36" t="s">
        <v>830</v>
      </c>
      <c r="I554" s="40" t="s">
        <v>149</v>
      </c>
      <c r="J554" s="40" t="s">
        <v>150</v>
      </c>
      <c r="K554" s="22" t="str">
        <f t="shared" si="13"/>
        <v>e-Notification; e-Awarding; e-Payment;</v>
      </c>
      <c r="L554" s="40"/>
      <c r="M554" s="40"/>
      <c r="N554" s="40"/>
      <c r="O554" s="40" t="s">
        <v>149</v>
      </c>
      <c r="P554" s="40"/>
      <c r="Q554" s="40"/>
      <c r="R554" s="40"/>
      <c r="S554" s="40" t="s">
        <v>149</v>
      </c>
      <c r="T554" s="40"/>
      <c r="U554" s="40"/>
      <c r="V554" s="40"/>
      <c r="W554" s="40"/>
      <c r="X554" s="40" t="s">
        <v>149</v>
      </c>
    </row>
    <row r="555" spans="1:24" ht="15">
      <c r="A555" s="36" t="s">
        <v>1493</v>
      </c>
      <c r="B555" s="36" t="s">
        <v>831</v>
      </c>
      <c r="C555" s="36" t="s">
        <v>1904</v>
      </c>
      <c r="D555" s="36"/>
      <c r="E555" s="36"/>
      <c r="F555" s="36" t="s">
        <v>307</v>
      </c>
      <c r="G555" s="36"/>
      <c r="H555" s="40" t="s">
        <v>580</v>
      </c>
      <c r="I555" s="36" t="s">
        <v>215</v>
      </c>
      <c r="J555" s="36"/>
      <c r="K555" s="22" t="str">
        <f t="shared" si="13"/>
        <v/>
      </c>
      <c r="L555" s="37"/>
      <c r="M555" s="37"/>
      <c r="N555" s="37"/>
      <c r="O555" s="37"/>
      <c r="P555" s="37"/>
      <c r="Q555" s="37"/>
      <c r="R555" s="37"/>
      <c r="S555" s="37"/>
      <c r="T555" s="37"/>
      <c r="U555" s="37"/>
      <c r="V555" s="37"/>
      <c r="W555" s="37"/>
      <c r="X555" s="37"/>
    </row>
    <row r="556" spans="1:24" ht="45">
      <c r="A556" s="36" t="s">
        <v>1981</v>
      </c>
      <c r="B556" s="36" t="s">
        <v>1992</v>
      </c>
      <c r="C556" s="36" t="s">
        <v>1989</v>
      </c>
      <c r="D556" s="36" t="s">
        <v>1964</v>
      </c>
      <c r="E556" s="49" t="s">
        <v>1994</v>
      </c>
      <c r="F556" s="36" t="s">
        <v>1990</v>
      </c>
      <c r="G556" s="36"/>
      <c r="H556" s="40"/>
      <c r="I556" s="36" t="s">
        <v>149</v>
      </c>
      <c r="J556" s="36"/>
      <c r="K556" s="22"/>
      <c r="L556" s="37"/>
      <c r="M556" s="37"/>
      <c r="N556" s="37"/>
      <c r="O556" s="37"/>
      <c r="P556" s="37"/>
      <c r="Q556" s="37"/>
      <c r="R556" s="37"/>
      <c r="S556" s="37"/>
      <c r="T556" s="37"/>
      <c r="U556" s="37"/>
      <c r="V556" s="37"/>
      <c r="W556" s="37"/>
      <c r="X556" s="37"/>
    </row>
    <row r="557" spans="1:24" ht="60">
      <c r="A557" s="36" t="s">
        <v>1991</v>
      </c>
      <c r="B557" s="36" t="s">
        <v>1992</v>
      </c>
      <c r="C557" s="36" t="s">
        <v>1993</v>
      </c>
      <c r="D557" s="36"/>
      <c r="E557" s="49" t="s">
        <v>1994</v>
      </c>
      <c r="F557" s="36" t="s">
        <v>1979</v>
      </c>
      <c r="G557" s="36" t="s">
        <v>1994</v>
      </c>
      <c r="H557" s="40"/>
      <c r="I557" s="36" t="s">
        <v>215</v>
      </c>
      <c r="J557" s="36"/>
      <c r="K557" s="22"/>
      <c r="L557" s="37"/>
      <c r="M557" s="37"/>
      <c r="N557" s="37"/>
      <c r="O557" s="37"/>
      <c r="P557" s="37"/>
      <c r="Q557" s="37"/>
      <c r="R557" s="37"/>
      <c r="S557" s="37"/>
      <c r="T557" s="37"/>
      <c r="U557" s="37"/>
      <c r="V557" s="37"/>
      <c r="W557" s="37"/>
      <c r="X557" s="37"/>
    </row>
    <row r="558" spans="1:24" ht="30">
      <c r="A558" s="36" t="s">
        <v>1991</v>
      </c>
      <c r="B558" s="36" t="s">
        <v>1992</v>
      </c>
      <c r="C558" s="36" t="s">
        <v>2018</v>
      </c>
      <c r="D558" s="36"/>
      <c r="E558" s="49" t="s">
        <v>1994</v>
      </c>
      <c r="F558" s="36" t="s">
        <v>1995</v>
      </c>
      <c r="G558" s="36" t="s">
        <v>1994</v>
      </c>
      <c r="H558" s="40"/>
      <c r="I558" s="36" t="s">
        <v>215</v>
      </c>
      <c r="J558" s="36"/>
      <c r="K558" s="22"/>
      <c r="L558" s="37"/>
      <c r="M558" s="37"/>
      <c r="N558" s="37"/>
      <c r="O558" s="37"/>
      <c r="P558" s="37"/>
      <c r="Q558" s="37"/>
      <c r="R558" s="37"/>
      <c r="S558" s="37"/>
      <c r="T558" s="37"/>
      <c r="U558" s="37"/>
      <c r="V558" s="37"/>
      <c r="W558" s="37"/>
      <c r="X558" s="37"/>
    </row>
    <row r="559" spans="1:24" ht="120">
      <c r="A559" s="40" t="s">
        <v>1494</v>
      </c>
      <c r="B559" s="40" t="s">
        <v>582</v>
      </c>
      <c r="C559" s="40" t="s">
        <v>1905</v>
      </c>
      <c r="D559" s="40"/>
      <c r="E559" s="40"/>
      <c r="F559" s="40" t="s">
        <v>138</v>
      </c>
      <c r="G559" s="40" t="s">
        <v>1495</v>
      </c>
      <c r="H559" s="36" t="s">
        <v>580</v>
      </c>
      <c r="I559" s="40" t="s">
        <v>149</v>
      </c>
      <c r="J559" s="40" t="s">
        <v>150</v>
      </c>
      <c r="K559" s="22" t="str">
        <f t="shared" si="13"/>
        <v>e-Notification;</v>
      </c>
      <c r="L559" s="40"/>
      <c r="M559" s="40"/>
      <c r="N559" s="40"/>
      <c r="O559" s="40" t="s">
        <v>149</v>
      </c>
      <c r="P559" s="40"/>
      <c r="Q559" s="40"/>
      <c r="R559" s="40"/>
      <c r="S559" s="40"/>
      <c r="T559" s="40"/>
      <c r="U559" s="40"/>
      <c r="V559" s="40"/>
      <c r="W559" s="40"/>
      <c r="X559" s="40"/>
    </row>
    <row r="560" spans="1:24" ht="150">
      <c r="A560" s="36" t="s">
        <v>1494</v>
      </c>
      <c r="B560" s="36" t="s">
        <v>582</v>
      </c>
      <c r="C560" s="36" t="s">
        <v>1496</v>
      </c>
      <c r="D560" s="36"/>
      <c r="E560" s="36"/>
      <c r="F560" s="36" t="s">
        <v>425</v>
      </c>
      <c r="G560" s="36"/>
      <c r="H560" s="36" t="s">
        <v>580</v>
      </c>
      <c r="I560" s="36" t="s">
        <v>215</v>
      </c>
      <c r="J560" s="36"/>
      <c r="K560" s="22" t="str">
        <f t="shared" si="13"/>
        <v/>
      </c>
      <c r="L560" s="37"/>
      <c r="M560" s="37"/>
      <c r="N560" s="37"/>
      <c r="O560" s="37"/>
      <c r="P560" s="37"/>
      <c r="Q560" s="37"/>
      <c r="R560" s="37"/>
      <c r="S560" s="37"/>
      <c r="T560" s="37"/>
      <c r="U560" s="37"/>
      <c r="V560" s="37"/>
      <c r="W560" s="37"/>
      <c r="X560" s="37"/>
    </row>
    <row r="561" spans="1:24" ht="45">
      <c r="A561" s="36" t="s">
        <v>1494</v>
      </c>
      <c r="B561" s="36" t="s">
        <v>582</v>
      </c>
      <c r="C561" s="36" t="s">
        <v>1906</v>
      </c>
      <c r="D561" s="36"/>
      <c r="E561" s="36"/>
      <c r="F561" s="36" t="s">
        <v>207</v>
      </c>
      <c r="G561" s="36" t="s">
        <v>1497</v>
      </c>
      <c r="H561" s="36" t="s">
        <v>580</v>
      </c>
      <c r="I561" s="36" t="s">
        <v>215</v>
      </c>
      <c r="J561" s="36"/>
      <c r="K561" s="22" t="str">
        <f t="shared" si="13"/>
        <v/>
      </c>
      <c r="L561" s="37"/>
      <c r="M561" s="37"/>
      <c r="N561" s="37"/>
      <c r="O561" s="37"/>
      <c r="P561" s="37"/>
      <c r="Q561" s="37"/>
      <c r="R561" s="37"/>
      <c r="S561" s="37"/>
      <c r="T561" s="37"/>
      <c r="U561" s="37"/>
      <c r="V561" s="37"/>
      <c r="W561" s="37"/>
      <c r="X561" s="37"/>
    </row>
    <row r="562" spans="1:24" ht="30">
      <c r="A562" s="36" t="s">
        <v>1494</v>
      </c>
      <c r="B562" s="36" t="s">
        <v>582</v>
      </c>
      <c r="C562" s="36" t="s">
        <v>1498</v>
      </c>
      <c r="D562" s="36"/>
      <c r="E562" s="36"/>
      <c r="F562" s="36" t="s">
        <v>257</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30">
      <c r="A563" s="36" t="s">
        <v>1494</v>
      </c>
      <c r="B563" s="36" t="s">
        <v>582</v>
      </c>
      <c r="C563" s="36" t="s">
        <v>1499</v>
      </c>
      <c r="D563" s="36"/>
      <c r="E563" s="36"/>
      <c r="F563" s="36" t="s">
        <v>271</v>
      </c>
      <c r="G563" s="36"/>
      <c r="H563" s="36" t="s">
        <v>580</v>
      </c>
      <c r="I563" s="36" t="s">
        <v>215</v>
      </c>
      <c r="J563" s="36"/>
      <c r="K563" s="22" t="str">
        <f t="shared" si="13"/>
        <v/>
      </c>
      <c r="L563" s="37"/>
      <c r="M563" s="37"/>
      <c r="N563" s="37"/>
      <c r="O563" s="37"/>
      <c r="P563" s="37"/>
      <c r="Q563" s="37"/>
      <c r="R563" s="37"/>
      <c r="S563" s="37"/>
      <c r="T563" s="37"/>
      <c r="U563" s="37"/>
      <c r="V563" s="37"/>
      <c r="W563" s="37"/>
      <c r="X563" s="37"/>
    </row>
    <row r="564" spans="1:24" ht="30">
      <c r="A564" s="36" t="s">
        <v>1494</v>
      </c>
      <c r="B564" s="36" t="s">
        <v>582</v>
      </c>
      <c r="C564" s="36" t="s">
        <v>1500</v>
      </c>
      <c r="D564" s="36"/>
      <c r="E564" s="36"/>
      <c r="F564" s="36" t="s">
        <v>705</v>
      </c>
      <c r="G564" s="36"/>
      <c r="H564" s="40" t="s">
        <v>575</v>
      </c>
      <c r="I564" s="36" t="s">
        <v>215</v>
      </c>
      <c r="J564" s="36"/>
      <c r="K564" s="22" t="str">
        <f t="shared" si="13"/>
        <v/>
      </c>
      <c r="L564" s="37"/>
      <c r="M564" s="37"/>
      <c r="N564" s="37"/>
      <c r="O564" s="37"/>
      <c r="P564" s="37"/>
      <c r="Q564" s="37"/>
      <c r="R564" s="37"/>
      <c r="S564" s="37"/>
      <c r="T564" s="37"/>
      <c r="U564" s="37"/>
      <c r="V564" s="37"/>
      <c r="W564" s="37"/>
      <c r="X564" s="37"/>
    </row>
    <row r="565" spans="1:24" ht="60">
      <c r="A565" s="40" t="s">
        <v>1501</v>
      </c>
      <c r="B565" s="40" t="s">
        <v>577</v>
      </c>
      <c r="C565" s="40" t="s">
        <v>1907</v>
      </c>
      <c r="D565" s="40"/>
      <c r="E565" s="48" t="s">
        <v>2074</v>
      </c>
      <c r="F565" s="40" t="s">
        <v>138</v>
      </c>
      <c r="G565" s="40" t="s">
        <v>1502</v>
      </c>
      <c r="H565" s="40" t="s">
        <v>575</v>
      </c>
      <c r="I565" s="40" t="s">
        <v>149</v>
      </c>
      <c r="J565" s="40" t="s">
        <v>1503</v>
      </c>
      <c r="K565" s="22" t="str">
        <f t="shared" si="13"/>
        <v>e-Notification;</v>
      </c>
      <c r="L565" s="40"/>
      <c r="M565" s="40"/>
      <c r="N565" s="40"/>
      <c r="O565" s="40" t="s">
        <v>149</v>
      </c>
      <c r="P565" s="40"/>
      <c r="Q565" s="40"/>
      <c r="R565" s="40"/>
      <c r="S565" s="40"/>
      <c r="T565" s="40"/>
      <c r="U565" s="40"/>
      <c r="V565" s="40"/>
      <c r="W565" s="40"/>
      <c r="X565" s="40"/>
    </row>
    <row r="566" spans="1:24" ht="45">
      <c r="A566" s="40" t="s">
        <v>1501</v>
      </c>
      <c r="B566" s="40" t="s">
        <v>577</v>
      </c>
      <c r="C566" s="40" t="s">
        <v>1326</v>
      </c>
      <c r="D566" s="40"/>
      <c r="E566" s="48" t="s">
        <v>2074</v>
      </c>
      <c r="F566" s="40" t="s">
        <v>257</v>
      </c>
      <c r="G566" s="40"/>
      <c r="H566" s="40" t="s">
        <v>194</v>
      </c>
      <c r="I566" s="40" t="s">
        <v>215</v>
      </c>
      <c r="J566" s="40" t="s">
        <v>1061</v>
      </c>
      <c r="K566" s="22" t="str">
        <f t="shared" si="13"/>
        <v>e-Notification;</v>
      </c>
      <c r="L566" s="40"/>
      <c r="M566" s="40"/>
      <c r="N566" s="40"/>
      <c r="O566" s="40" t="s">
        <v>149</v>
      </c>
      <c r="P566" s="40"/>
      <c r="Q566" s="40"/>
      <c r="R566" s="40"/>
      <c r="S566" s="40"/>
      <c r="T566" s="40"/>
      <c r="U566" s="40"/>
      <c r="V566" s="40"/>
      <c r="W566" s="40"/>
      <c r="X566" s="40"/>
    </row>
    <row r="567" spans="1:24" ht="30">
      <c r="A567" s="40" t="s">
        <v>2111</v>
      </c>
      <c r="B567" s="40" t="s">
        <v>2112</v>
      </c>
      <c r="C567" s="40" t="s">
        <v>2113</v>
      </c>
      <c r="D567" s="40" t="s">
        <v>2081</v>
      </c>
      <c r="E567" s="48" t="s">
        <v>2115</v>
      </c>
      <c r="F567" s="40"/>
      <c r="G567" s="40"/>
      <c r="H567" s="40"/>
      <c r="I567" s="40" t="s">
        <v>149</v>
      </c>
      <c r="J567" s="40"/>
      <c r="K567" s="22"/>
      <c r="L567" s="40"/>
      <c r="M567" s="40"/>
      <c r="N567" s="40"/>
      <c r="O567" s="40"/>
      <c r="P567" s="40"/>
      <c r="Q567" s="40"/>
      <c r="R567" s="40"/>
      <c r="S567" s="40"/>
      <c r="T567" s="40"/>
      <c r="U567" s="40"/>
      <c r="V567" s="40"/>
      <c r="W567" s="40"/>
      <c r="X567" s="40"/>
    </row>
    <row r="568" spans="1:24" ht="30">
      <c r="A568" s="40" t="s">
        <v>2111</v>
      </c>
      <c r="B568" s="40" t="s">
        <v>2112</v>
      </c>
      <c r="C568" s="40" t="s">
        <v>2113</v>
      </c>
      <c r="D568" s="40"/>
      <c r="E568" s="48" t="s">
        <v>2115</v>
      </c>
      <c r="F568" s="40" t="s">
        <v>1995</v>
      </c>
      <c r="G568" s="40" t="s">
        <v>2114</v>
      </c>
      <c r="H568" s="40"/>
      <c r="I568" s="40" t="s">
        <v>215</v>
      </c>
      <c r="J568" s="40"/>
      <c r="K568" s="22"/>
      <c r="L568" s="40"/>
      <c r="M568" s="40"/>
      <c r="N568" s="40"/>
      <c r="O568" s="40"/>
      <c r="P568" s="40"/>
      <c r="Q568" s="40"/>
      <c r="R568" s="40"/>
      <c r="S568" s="40"/>
      <c r="T568" s="40"/>
      <c r="U568" s="40"/>
      <c r="V568" s="40"/>
      <c r="W568" s="40"/>
      <c r="X568" s="40"/>
    </row>
    <row r="569" spans="1:24" ht="15">
      <c r="A569" s="40" t="s">
        <v>2136</v>
      </c>
      <c r="B569" s="40" t="s">
        <v>2022</v>
      </c>
      <c r="C569" s="40"/>
      <c r="D569" s="40"/>
      <c r="E569" s="40"/>
      <c r="F569" s="40"/>
      <c r="G569" s="40"/>
      <c r="H569" s="40"/>
      <c r="I569" s="40"/>
      <c r="J569" s="40"/>
      <c r="K569" s="22"/>
      <c r="L569" s="40"/>
      <c r="M569" s="40"/>
      <c r="N569" s="40"/>
      <c r="O569" s="40"/>
      <c r="P569" s="40"/>
      <c r="Q569" s="40"/>
      <c r="R569" s="40"/>
      <c r="S569" s="40"/>
      <c r="T569" s="40"/>
      <c r="U569" s="40"/>
      <c r="V569" s="40"/>
      <c r="W569" s="40"/>
      <c r="X569" s="40"/>
    </row>
    <row r="570" spans="1:24" ht="45">
      <c r="A570" s="40" t="s">
        <v>1504</v>
      </c>
      <c r="B570" s="25" t="s">
        <v>195</v>
      </c>
      <c r="C570" s="25" t="s">
        <v>196</v>
      </c>
      <c r="D570" s="25"/>
      <c r="E570" s="25"/>
      <c r="F570" s="25" t="s">
        <v>207</v>
      </c>
      <c r="G570" s="40"/>
      <c r="H570" s="37" t="s">
        <v>194</v>
      </c>
      <c r="I570" s="40" t="s">
        <v>149</v>
      </c>
      <c r="J570" s="40" t="s">
        <v>573</v>
      </c>
      <c r="K570" s="22" t="str">
        <f t="shared" si="13"/>
        <v>e-Notification;</v>
      </c>
      <c r="L570" s="40" t="s">
        <v>149</v>
      </c>
      <c r="M570" s="40"/>
      <c r="N570" s="40"/>
      <c r="O570" s="40" t="s">
        <v>149</v>
      </c>
      <c r="P570" s="40"/>
      <c r="Q570" s="40"/>
      <c r="R570" s="40"/>
      <c r="S570" s="40"/>
      <c r="T570" s="40"/>
      <c r="U570" s="40"/>
      <c r="V570" s="40"/>
      <c r="W570" s="40"/>
      <c r="X570" s="40"/>
    </row>
    <row r="571" spans="1:24" ht="15">
      <c r="A571" s="37" t="s">
        <v>1504</v>
      </c>
      <c r="B571" s="37" t="s">
        <v>195</v>
      </c>
      <c r="C571" s="37" t="s">
        <v>1505</v>
      </c>
      <c r="D571" s="37"/>
      <c r="E571" s="37"/>
      <c r="F571" s="37" t="s">
        <v>307</v>
      </c>
      <c r="G571" s="37"/>
      <c r="H571" s="37" t="s">
        <v>194</v>
      </c>
      <c r="I571" s="36" t="s">
        <v>215</v>
      </c>
      <c r="J571" s="37"/>
      <c r="K571" s="22" t="str">
        <f t="shared" si="13"/>
        <v/>
      </c>
      <c r="L571" s="37"/>
      <c r="M571" s="37"/>
      <c r="N571" s="37"/>
      <c r="O571" s="37"/>
      <c r="P571" s="37"/>
      <c r="Q571" s="37"/>
      <c r="R571" s="37"/>
      <c r="S571" s="37"/>
      <c r="T571" s="37"/>
      <c r="U571" s="37"/>
      <c r="V571" s="37"/>
      <c r="W571" s="37"/>
      <c r="X571" s="37"/>
    </row>
    <row r="572" spans="1:24" ht="165">
      <c r="A572" s="37" t="s">
        <v>1504</v>
      </c>
      <c r="B572" s="37" t="s">
        <v>195</v>
      </c>
      <c r="C572" s="37" t="s">
        <v>1506</v>
      </c>
      <c r="D572" s="37"/>
      <c r="E572" s="37"/>
      <c r="F572" s="37" t="s">
        <v>207</v>
      </c>
      <c r="G572" s="37" t="s">
        <v>1507</v>
      </c>
      <c r="H572" s="37" t="s">
        <v>194</v>
      </c>
      <c r="I572" s="36" t="s">
        <v>215</v>
      </c>
      <c r="J572" s="37"/>
      <c r="K572" s="22" t="str">
        <f t="shared" si="13"/>
        <v/>
      </c>
      <c r="L572" s="37"/>
      <c r="M572" s="37"/>
      <c r="N572" s="37"/>
      <c r="O572" s="37"/>
      <c r="P572" s="37"/>
      <c r="Q572" s="37"/>
      <c r="R572" s="37"/>
      <c r="S572" s="37"/>
      <c r="T572" s="37"/>
      <c r="U572" s="37"/>
      <c r="V572" s="37"/>
      <c r="W572" s="37"/>
      <c r="X572" s="37"/>
    </row>
    <row r="573" spans="1:24" ht="15">
      <c r="A573" s="37" t="s">
        <v>1504</v>
      </c>
      <c r="B573" s="37" t="s">
        <v>195</v>
      </c>
      <c r="C573" s="37" t="s">
        <v>1505</v>
      </c>
      <c r="D573" s="37"/>
      <c r="E573" s="37"/>
      <c r="F573" s="37" t="s">
        <v>257</v>
      </c>
      <c r="G573" s="37"/>
      <c r="H573" s="40" t="s">
        <v>155</v>
      </c>
      <c r="I573" s="36" t="s">
        <v>215</v>
      </c>
      <c r="J573" s="37"/>
      <c r="K573" s="22" t="str">
        <f t="shared" si="13"/>
        <v/>
      </c>
      <c r="L573" s="37"/>
      <c r="M573" s="37"/>
      <c r="N573" s="37"/>
      <c r="O573" s="37"/>
      <c r="P573" s="37"/>
      <c r="Q573" s="37"/>
      <c r="R573" s="37"/>
      <c r="S573" s="37"/>
      <c r="T573" s="37"/>
      <c r="U573" s="37"/>
      <c r="V573" s="37"/>
      <c r="W573" s="37"/>
      <c r="X573" s="37"/>
    </row>
    <row r="574" spans="1:24" ht="165">
      <c r="A574" s="40" t="s">
        <v>2137</v>
      </c>
      <c r="B574" s="40" t="s">
        <v>2186</v>
      </c>
      <c r="C574" s="40" t="s">
        <v>2185</v>
      </c>
      <c r="D574" s="40" t="s">
        <v>2180</v>
      </c>
      <c r="E574" s="48"/>
      <c r="F574" s="40"/>
      <c r="G574" s="40" t="s">
        <v>2187</v>
      </c>
      <c r="H574" s="25"/>
      <c r="I574" s="40" t="s">
        <v>149</v>
      </c>
      <c r="J574" s="40" t="s">
        <v>2188</v>
      </c>
      <c r="K574" s="22"/>
      <c r="L574" s="40"/>
      <c r="M574" s="40"/>
      <c r="N574" s="40"/>
      <c r="O574" s="40"/>
      <c r="P574" s="40"/>
      <c r="Q574" s="40"/>
      <c r="R574" s="40"/>
      <c r="S574" s="40"/>
      <c r="T574" s="40"/>
      <c r="U574" s="40"/>
      <c r="V574" s="40"/>
      <c r="W574" s="40"/>
      <c r="X574" s="40"/>
    </row>
    <row r="575" spans="1:24" ht="60">
      <c r="A575" s="40" t="s">
        <v>1508</v>
      </c>
      <c r="B575" s="40" t="s">
        <v>156</v>
      </c>
      <c r="C575" s="40" t="s">
        <v>157</v>
      </c>
      <c r="D575" s="40"/>
      <c r="E575" s="40"/>
      <c r="F575" s="40" t="s">
        <v>307</v>
      </c>
      <c r="G575" s="40"/>
      <c r="H575" s="25" t="s">
        <v>125</v>
      </c>
      <c r="I575" s="40" t="s">
        <v>149</v>
      </c>
      <c r="J575" s="40" t="s">
        <v>1130</v>
      </c>
      <c r="K575" s="22" t="str">
        <f t="shared" ref="K575:K580" si="14">CONCATENATE(IF(O575="YES","e-Notification;",""),IF(P575="YES"," e-Access;",""),IF(Q575="YES"," e-Submission;",""),IF(R575="YES"," e-Evaluation;",""),IF(S575="YES"," e-Awarding;",""),IF(T575="YES"," e-Request;",""),IF(U575="YES"," e-Ordering;",""),IF(V575="YES"," e-Fulfiltment;",""),IF(W575="YES"," e-Invoicing;",""),IF(X575="YES"," e-Payment;",""))</f>
        <v>e-Notification; e-Access;</v>
      </c>
      <c r="L575" s="40"/>
      <c r="M575" s="40"/>
      <c r="N575" s="40"/>
      <c r="O575" s="40" t="s">
        <v>149</v>
      </c>
      <c r="P575" s="40" t="s">
        <v>149</v>
      </c>
      <c r="Q575" s="40"/>
      <c r="R575" s="40"/>
      <c r="S575" s="40"/>
      <c r="T575" s="40"/>
      <c r="U575" s="40"/>
      <c r="V575" s="40"/>
      <c r="W575" s="40"/>
      <c r="X575" s="40"/>
    </row>
    <row r="576" spans="1:24" ht="105">
      <c r="A576" s="25" t="s">
        <v>1509</v>
      </c>
      <c r="B576" s="25" t="s">
        <v>126</v>
      </c>
      <c r="C576" s="25" t="s">
        <v>127</v>
      </c>
      <c r="D576" s="25"/>
      <c r="E576" s="25"/>
      <c r="F576" s="40" t="s">
        <v>138</v>
      </c>
      <c r="G576" s="25" t="s">
        <v>1510</v>
      </c>
      <c r="H576" s="36" t="s">
        <v>125</v>
      </c>
      <c r="I576" s="40" t="s">
        <v>149</v>
      </c>
      <c r="J576" s="40" t="s">
        <v>1142</v>
      </c>
      <c r="K576" s="22" t="str">
        <f t="shared" si="14"/>
        <v>e-Notification;</v>
      </c>
      <c r="L576" s="40"/>
      <c r="M576" s="40"/>
      <c r="N576" s="40"/>
      <c r="O576" s="40" t="s">
        <v>149</v>
      </c>
      <c r="P576" s="40"/>
      <c r="Q576" s="40"/>
      <c r="R576" s="40"/>
      <c r="S576" s="40"/>
      <c r="T576" s="40"/>
      <c r="U576" s="40"/>
      <c r="V576" s="40"/>
      <c r="W576" s="40"/>
      <c r="X576" s="40"/>
    </row>
    <row r="577" spans="1:24" ht="255">
      <c r="A577" s="36" t="s">
        <v>1509</v>
      </c>
      <c r="B577" s="36" t="s">
        <v>126</v>
      </c>
      <c r="C577" s="36" t="s">
        <v>1908</v>
      </c>
      <c r="D577" s="36"/>
      <c r="E577" s="36"/>
      <c r="F577" s="36" t="s">
        <v>207</v>
      </c>
      <c r="G577" s="36" t="s">
        <v>1511</v>
      </c>
      <c r="H577" s="36" t="s">
        <v>125</v>
      </c>
      <c r="I577" s="36" t="s">
        <v>215</v>
      </c>
      <c r="J577" s="36"/>
      <c r="K577" s="22" t="str">
        <f t="shared" si="14"/>
        <v/>
      </c>
      <c r="L577" s="37"/>
      <c r="M577" s="37"/>
      <c r="N577" s="37"/>
      <c r="O577" s="37"/>
      <c r="P577" s="37"/>
      <c r="Q577" s="37"/>
      <c r="R577" s="37"/>
      <c r="S577" s="37"/>
      <c r="T577" s="37"/>
      <c r="U577" s="37"/>
      <c r="V577" s="37"/>
      <c r="W577" s="37"/>
      <c r="X577" s="37"/>
    </row>
    <row r="578" spans="1:24" ht="30">
      <c r="A578" s="36" t="s">
        <v>1509</v>
      </c>
      <c r="B578" s="36" t="s">
        <v>126</v>
      </c>
      <c r="C578" s="36" t="s">
        <v>1909</v>
      </c>
      <c r="D578" s="36"/>
      <c r="E578" s="36"/>
      <c r="F578" s="36" t="s">
        <v>307</v>
      </c>
      <c r="G578" s="36"/>
      <c r="H578" s="36" t="s">
        <v>125</v>
      </c>
      <c r="I578" s="36" t="s">
        <v>215</v>
      </c>
      <c r="J578" s="36"/>
      <c r="K578" s="22" t="str">
        <f t="shared" si="14"/>
        <v/>
      </c>
      <c r="L578" s="37"/>
      <c r="M578" s="37"/>
      <c r="N578" s="37"/>
      <c r="O578" s="37"/>
      <c r="P578" s="37"/>
      <c r="Q578" s="37"/>
      <c r="R578" s="37"/>
      <c r="S578" s="37"/>
      <c r="T578" s="37"/>
      <c r="U578" s="37"/>
      <c r="V578" s="37"/>
      <c r="W578" s="37"/>
      <c r="X578" s="37"/>
    </row>
    <row r="579" spans="1:24" ht="30">
      <c r="A579" s="36" t="s">
        <v>1509</v>
      </c>
      <c r="B579" s="36" t="s">
        <v>126</v>
      </c>
      <c r="C579" s="36" t="s">
        <v>1512</v>
      </c>
      <c r="D579" s="36"/>
      <c r="E579" s="36"/>
      <c r="F579" s="36" t="s">
        <v>257</v>
      </c>
      <c r="G579" s="36"/>
      <c r="H579" s="37" t="s">
        <v>176</v>
      </c>
      <c r="I579" s="36" t="s">
        <v>215</v>
      </c>
      <c r="J579" s="36"/>
      <c r="K579" s="22" t="str">
        <f t="shared" si="14"/>
        <v/>
      </c>
      <c r="L579" s="37"/>
      <c r="M579" s="37"/>
      <c r="N579" s="37"/>
      <c r="O579" s="37"/>
      <c r="P579" s="37"/>
      <c r="Q579" s="37"/>
      <c r="R579" s="37"/>
      <c r="S579" s="37"/>
      <c r="T579" s="37"/>
      <c r="U579" s="37"/>
      <c r="V579" s="37"/>
      <c r="W579" s="37"/>
      <c r="X579" s="37"/>
    </row>
    <row r="580" spans="1:24" ht="45">
      <c r="A580" s="37" t="s">
        <v>1513</v>
      </c>
      <c r="B580" s="37" t="s">
        <v>177</v>
      </c>
      <c r="C580" s="37" t="s">
        <v>178</v>
      </c>
      <c r="D580" s="37"/>
      <c r="E580" s="37"/>
      <c r="F580" s="37" t="s">
        <v>138</v>
      </c>
      <c r="G580" s="37" t="s">
        <v>1514</v>
      </c>
      <c r="H580" s="40" t="s">
        <v>549</v>
      </c>
      <c r="I580" s="36" t="s">
        <v>149</v>
      </c>
      <c r="J580" s="37"/>
      <c r="K580" s="22" t="str">
        <f t="shared" si="14"/>
        <v/>
      </c>
      <c r="L580" s="37"/>
      <c r="M580" s="37"/>
      <c r="N580" s="37"/>
      <c r="O580" s="37"/>
      <c r="P580" s="37"/>
      <c r="Q580" s="37"/>
      <c r="R580" s="37"/>
      <c r="S580" s="37"/>
      <c r="T580" s="37"/>
      <c r="U580" s="37"/>
      <c r="V580" s="37"/>
      <c r="W580" s="37"/>
      <c r="X580" s="37"/>
    </row>
    <row r="581" spans="1:24" s="52" customFormat="1" ht="15">
      <c r="A581" s="37"/>
      <c r="B581" s="37" t="s">
        <v>2171</v>
      </c>
      <c r="C581" s="37"/>
      <c r="D581" s="37"/>
      <c r="E581" s="37"/>
      <c r="F581" s="37"/>
      <c r="G581" s="37"/>
      <c r="H581" s="40"/>
      <c r="I581" s="36"/>
      <c r="J581" s="37"/>
      <c r="K581" s="22"/>
      <c r="L581" s="37"/>
      <c r="M581" s="37"/>
      <c r="N581" s="37"/>
      <c r="O581" s="37"/>
      <c r="P581" s="37"/>
      <c r="Q581" s="37"/>
      <c r="R581" s="37"/>
      <c r="S581" s="37"/>
      <c r="T581" s="37"/>
      <c r="U581" s="37"/>
      <c r="V581" s="37"/>
      <c r="W581" s="37"/>
      <c r="X581" s="37"/>
    </row>
    <row r="582" spans="1:24" ht="30">
      <c r="A582" s="40" t="s">
        <v>1123</v>
      </c>
      <c r="B582" s="40" t="s">
        <v>2011</v>
      </c>
      <c r="C582" s="40" t="s">
        <v>1703</v>
      </c>
      <c r="D582" s="40" t="s">
        <v>2168</v>
      </c>
      <c r="E582" s="48" t="s">
        <v>2075</v>
      </c>
      <c r="F582" s="40"/>
      <c r="G582" s="40" t="s">
        <v>1704</v>
      </c>
      <c r="H582" s="36"/>
      <c r="I582" s="40" t="s">
        <v>149</v>
      </c>
      <c r="J582" s="40"/>
      <c r="K582" s="22"/>
      <c r="L582" s="40"/>
      <c r="M582" s="40"/>
      <c r="N582" s="40"/>
      <c r="O582" s="40"/>
      <c r="P582" s="40"/>
      <c r="Q582" s="40"/>
      <c r="R582" s="40"/>
      <c r="S582" s="40"/>
      <c r="T582" s="40"/>
      <c r="U582" s="40"/>
      <c r="V582" s="40"/>
      <c r="W582" s="40"/>
      <c r="X582" s="40"/>
    </row>
    <row r="583" spans="1:24" ht="75">
      <c r="A583" s="40" t="s">
        <v>1123</v>
      </c>
      <c r="B583" s="40" t="s">
        <v>2011</v>
      </c>
      <c r="C583" s="40" t="s">
        <v>192</v>
      </c>
      <c r="D583" s="40"/>
      <c r="E583" s="48" t="s">
        <v>2075</v>
      </c>
      <c r="F583" s="40" t="s">
        <v>138</v>
      </c>
      <c r="G583" s="40" t="s">
        <v>1124</v>
      </c>
      <c r="H583" s="36" t="s">
        <v>1122</v>
      </c>
      <c r="I583" s="40" t="s">
        <v>215</v>
      </c>
      <c r="J583" s="40" t="s">
        <v>1020</v>
      </c>
      <c r="K583" s="22" t="s">
        <v>1705</v>
      </c>
      <c r="L583" s="40" t="s">
        <v>149</v>
      </c>
      <c r="M583" s="40"/>
      <c r="N583" s="40"/>
      <c r="O583" s="40" t="s">
        <v>149</v>
      </c>
      <c r="P583" s="40"/>
      <c r="Q583" s="40"/>
      <c r="R583" s="40"/>
      <c r="S583" s="40"/>
      <c r="T583" s="40"/>
      <c r="U583" s="40"/>
      <c r="V583" s="40"/>
      <c r="W583" s="40"/>
      <c r="X583" s="40"/>
    </row>
    <row r="584" spans="1:24" ht="45">
      <c r="A584" s="40" t="s">
        <v>1123</v>
      </c>
      <c r="B584" s="40" t="s">
        <v>2011</v>
      </c>
      <c r="C584" s="40" t="s">
        <v>468</v>
      </c>
      <c r="D584" s="40"/>
      <c r="E584" s="48" t="s">
        <v>2075</v>
      </c>
      <c r="F584" s="40" t="s">
        <v>138</v>
      </c>
      <c r="G584" s="40" t="s">
        <v>465</v>
      </c>
      <c r="H584" s="36" t="s">
        <v>708</v>
      </c>
      <c r="I584" s="40" t="s">
        <v>215</v>
      </c>
      <c r="J584" s="40" t="s">
        <v>150</v>
      </c>
      <c r="K584" s="22" t="s">
        <v>1705</v>
      </c>
      <c r="L584" s="40" t="s">
        <v>149</v>
      </c>
      <c r="M584" s="40"/>
      <c r="N584" s="40"/>
      <c r="O584" s="40" t="s">
        <v>149</v>
      </c>
      <c r="P584" s="40"/>
      <c r="Q584" s="40"/>
      <c r="R584" s="40"/>
      <c r="S584" s="40"/>
      <c r="T584" s="40"/>
      <c r="U584" s="40"/>
      <c r="V584" s="40"/>
      <c r="W584" s="40"/>
      <c r="X584" s="40"/>
    </row>
    <row r="585" spans="1:24" ht="30">
      <c r="A585" s="40" t="s">
        <v>1123</v>
      </c>
      <c r="B585" s="40" t="s">
        <v>2011</v>
      </c>
      <c r="C585" s="40" t="s">
        <v>1125</v>
      </c>
      <c r="D585" s="40"/>
      <c r="E585" s="48" t="s">
        <v>2075</v>
      </c>
      <c r="F585" s="40" t="s">
        <v>307</v>
      </c>
      <c r="G585" s="40"/>
      <c r="H585" s="36" t="s">
        <v>1122</v>
      </c>
      <c r="I585" s="40" t="s">
        <v>215</v>
      </c>
      <c r="J585" s="40"/>
      <c r="K585" s="22" t="s">
        <v>1689</v>
      </c>
      <c r="L585" s="40"/>
      <c r="M585" s="40"/>
      <c r="N585" s="40"/>
      <c r="O585" s="40"/>
      <c r="P585" s="40"/>
      <c r="Q585" s="40"/>
      <c r="R585" s="40"/>
      <c r="S585" s="40"/>
      <c r="T585" s="40"/>
      <c r="U585" s="40"/>
      <c r="V585" s="40"/>
      <c r="W585" s="40"/>
      <c r="X585" s="40"/>
    </row>
    <row r="586" spans="1:24" ht="90">
      <c r="A586" s="40" t="s">
        <v>1123</v>
      </c>
      <c r="B586" s="40" t="s">
        <v>2011</v>
      </c>
      <c r="C586" s="40" t="s">
        <v>1126</v>
      </c>
      <c r="D586" s="40"/>
      <c r="E586" s="48" t="s">
        <v>2075</v>
      </c>
      <c r="F586" s="40" t="s">
        <v>425</v>
      </c>
      <c r="G586" s="40"/>
      <c r="H586" s="36" t="s">
        <v>1122</v>
      </c>
      <c r="I586" s="40" t="s">
        <v>215</v>
      </c>
      <c r="J586" s="40"/>
      <c r="K586" s="22" t="s">
        <v>1689</v>
      </c>
      <c r="L586" s="40"/>
      <c r="M586" s="40"/>
      <c r="N586" s="40"/>
      <c r="O586" s="40"/>
      <c r="P586" s="40"/>
      <c r="Q586" s="40"/>
      <c r="R586" s="40"/>
      <c r="S586" s="40"/>
      <c r="T586" s="40"/>
      <c r="U586" s="40"/>
      <c r="V586" s="40"/>
      <c r="W586" s="40"/>
      <c r="X586" s="40"/>
    </row>
    <row r="587" spans="1:24" ht="90">
      <c r="A587" s="40" t="s">
        <v>1123</v>
      </c>
      <c r="B587" s="40" t="s">
        <v>2011</v>
      </c>
      <c r="C587" s="40" t="s">
        <v>1127</v>
      </c>
      <c r="D587" s="40"/>
      <c r="E587" s="48" t="s">
        <v>2075</v>
      </c>
      <c r="F587" s="40" t="s">
        <v>207</v>
      </c>
      <c r="G587" s="40" t="s">
        <v>1128</v>
      </c>
      <c r="H587" s="36" t="s">
        <v>1122</v>
      </c>
      <c r="I587" s="40" t="s">
        <v>215</v>
      </c>
      <c r="J587" s="40"/>
      <c r="K587" s="22" t="s">
        <v>1689</v>
      </c>
      <c r="L587" s="40"/>
      <c r="M587" s="40"/>
      <c r="N587" s="40"/>
      <c r="O587" s="40"/>
      <c r="P587" s="40"/>
      <c r="Q587" s="40"/>
      <c r="R587" s="40"/>
      <c r="S587" s="40"/>
      <c r="T587" s="40"/>
      <c r="U587" s="40"/>
      <c r="V587" s="40"/>
      <c r="W587" s="40"/>
      <c r="X587" s="40"/>
    </row>
    <row r="588" spans="1:24" ht="15">
      <c r="A588" s="40" t="s">
        <v>2138</v>
      </c>
      <c r="B588" s="40" t="s">
        <v>1996</v>
      </c>
      <c r="C588" s="40"/>
      <c r="D588" s="40"/>
      <c r="E588" s="40"/>
      <c r="F588" s="40"/>
      <c r="G588" s="40"/>
      <c r="H588" s="36"/>
      <c r="I588" s="40"/>
      <c r="J588" s="40"/>
      <c r="K588" s="22"/>
      <c r="L588" s="40"/>
      <c r="M588" s="40"/>
      <c r="N588" s="40"/>
      <c r="O588" s="40"/>
      <c r="P588" s="40"/>
      <c r="Q588" s="40"/>
      <c r="R588" s="40"/>
      <c r="S588" s="40"/>
      <c r="T588" s="40"/>
      <c r="U588" s="40"/>
      <c r="V588" s="40"/>
      <c r="W588" s="40"/>
      <c r="X588" s="40"/>
    </row>
    <row r="589" spans="1:24" ht="60">
      <c r="A589" s="40" t="s">
        <v>1515</v>
      </c>
      <c r="B589" s="40" t="s">
        <v>550</v>
      </c>
      <c r="C589" s="40" t="s">
        <v>1910</v>
      </c>
      <c r="D589" s="40"/>
      <c r="E589" s="40"/>
      <c r="F589" s="40" t="s">
        <v>1313</v>
      </c>
      <c r="G589" s="40"/>
      <c r="H589" s="36" t="s">
        <v>549</v>
      </c>
      <c r="I589" s="40" t="s">
        <v>149</v>
      </c>
      <c r="J589" s="40" t="s">
        <v>1503</v>
      </c>
      <c r="K589" s="22" t="str">
        <f t="shared" ref="K589:K600" si="15">CONCATENATE(IF(O589="YES","e-Notification;",""),IF(P589="YES"," e-Access;",""),IF(Q589="YES"," e-Submission;",""),IF(R589="YES"," e-Evaluation;",""),IF(S589="YES"," e-Awarding;",""),IF(T589="YES"," e-Request;",""),IF(U589="YES"," e-Ordering;",""),IF(V589="YES"," e-Fulfiltment;",""),IF(W589="YES"," e-Invoicing;",""),IF(X589="YES"," e-Payment;",""))</f>
        <v>e-Notification; e-Evaluation;</v>
      </c>
      <c r="L589" s="40"/>
      <c r="M589" s="40"/>
      <c r="N589" s="40"/>
      <c r="O589" s="40" t="s">
        <v>149</v>
      </c>
      <c r="P589" s="40"/>
      <c r="Q589" s="40"/>
      <c r="R589" s="40" t="s">
        <v>149</v>
      </c>
      <c r="S589" s="40"/>
      <c r="T589" s="40"/>
      <c r="U589" s="40"/>
      <c r="V589" s="40"/>
      <c r="W589" s="40"/>
      <c r="X589" s="40"/>
    </row>
    <row r="590" spans="1:24" ht="15">
      <c r="A590" s="36" t="s">
        <v>1515</v>
      </c>
      <c r="B590" s="36" t="s">
        <v>550</v>
      </c>
      <c r="C590" s="36" t="s">
        <v>1911</v>
      </c>
      <c r="D590" s="36"/>
      <c r="E590" s="36"/>
      <c r="F590" s="36" t="s">
        <v>425</v>
      </c>
      <c r="G590" s="36"/>
      <c r="H590" s="40" t="s">
        <v>660</v>
      </c>
      <c r="I590" s="36" t="s">
        <v>215</v>
      </c>
      <c r="J590" s="36"/>
      <c r="K590" s="22" t="str">
        <f t="shared" si="15"/>
        <v/>
      </c>
      <c r="L590" s="37"/>
      <c r="M590" s="37"/>
      <c r="N590" s="37"/>
      <c r="O590" s="37"/>
      <c r="P590" s="37"/>
      <c r="Q590" s="37"/>
      <c r="R590" s="37"/>
      <c r="S590" s="37"/>
      <c r="T590" s="37"/>
      <c r="U590" s="37"/>
      <c r="V590" s="37"/>
      <c r="W590" s="37"/>
      <c r="X590" s="37"/>
    </row>
    <row r="591" spans="1:24" ht="180">
      <c r="A591" s="36" t="s">
        <v>1981</v>
      </c>
      <c r="B591" s="36" t="s">
        <v>2012</v>
      </c>
      <c r="C591" s="36" t="s">
        <v>1982</v>
      </c>
      <c r="D591" s="36" t="s">
        <v>2169</v>
      </c>
      <c r="E591" s="49" t="s">
        <v>1984</v>
      </c>
      <c r="F591" s="36"/>
      <c r="G591" s="36" t="s">
        <v>2085</v>
      </c>
      <c r="H591" s="40"/>
      <c r="I591" s="36" t="s">
        <v>149</v>
      </c>
      <c r="J591" s="36"/>
      <c r="K591" s="22"/>
      <c r="L591" s="37"/>
      <c r="M591" s="37"/>
      <c r="N591" s="37"/>
      <c r="O591" s="37"/>
      <c r="P591" s="37"/>
      <c r="Q591" s="37"/>
      <c r="R591" s="37"/>
      <c r="S591" s="37"/>
      <c r="T591" s="37"/>
      <c r="U591" s="37"/>
      <c r="V591" s="37"/>
      <c r="W591" s="37"/>
      <c r="X591" s="37"/>
    </row>
    <row r="592" spans="1:24" ht="45">
      <c r="A592" s="36" t="s">
        <v>1981</v>
      </c>
      <c r="B592" s="36" t="s">
        <v>2012</v>
      </c>
      <c r="C592" s="36" t="s">
        <v>1983</v>
      </c>
      <c r="D592" s="36"/>
      <c r="E592" s="49" t="s">
        <v>1984</v>
      </c>
      <c r="F592" s="36" t="s">
        <v>1979</v>
      </c>
      <c r="G592" s="36" t="s">
        <v>1984</v>
      </c>
      <c r="H592" s="40"/>
      <c r="I592" s="36" t="s">
        <v>215</v>
      </c>
      <c r="J592" s="36"/>
      <c r="K592" s="22"/>
      <c r="L592" s="37"/>
      <c r="M592" s="37"/>
      <c r="N592" s="37"/>
      <c r="O592" s="37"/>
      <c r="P592" s="37"/>
      <c r="Q592" s="37"/>
      <c r="R592" s="37"/>
      <c r="S592" s="37"/>
      <c r="T592" s="37"/>
      <c r="U592" s="37"/>
      <c r="V592" s="37"/>
      <c r="W592" s="37"/>
      <c r="X592" s="37"/>
    </row>
    <row r="593" spans="1:24" ht="45">
      <c r="A593" s="36" t="s">
        <v>1981</v>
      </c>
      <c r="B593" s="36" t="s">
        <v>2012</v>
      </c>
      <c r="C593" s="36" t="s">
        <v>1985</v>
      </c>
      <c r="D593" s="36"/>
      <c r="E593" s="49" t="s">
        <v>1984</v>
      </c>
      <c r="F593" s="36" t="s">
        <v>1979</v>
      </c>
      <c r="G593" s="36" t="s">
        <v>1984</v>
      </c>
      <c r="H593" s="40"/>
      <c r="I593" s="36" t="s">
        <v>215</v>
      </c>
      <c r="J593" s="36"/>
      <c r="K593" s="22"/>
      <c r="L593" s="37"/>
      <c r="M593" s="37"/>
      <c r="N593" s="37"/>
      <c r="O593" s="37"/>
      <c r="P593" s="37"/>
      <c r="Q593" s="37"/>
      <c r="R593" s="37"/>
      <c r="S593" s="37"/>
      <c r="T593" s="37"/>
      <c r="U593" s="37"/>
      <c r="V593" s="37"/>
      <c r="W593" s="37"/>
      <c r="X593" s="37"/>
    </row>
    <row r="594" spans="1:24" ht="30">
      <c r="A594" s="36" t="s">
        <v>1981</v>
      </c>
      <c r="B594" s="36" t="s">
        <v>2012</v>
      </c>
      <c r="C594" s="36" t="s">
        <v>1986</v>
      </c>
      <c r="D594" s="36"/>
      <c r="E594" s="49" t="s">
        <v>1984</v>
      </c>
      <c r="F594" s="36" t="s">
        <v>1979</v>
      </c>
      <c r="G594" s="36" t="s">
        <v>1984</v>
      </c>
      <c r="H594" s="40"/>
      <c r="I594" s="36" t="s">
        <v>215</v>
      </c>
      <c r="J594" s="36"/>
      <c r="K594" s="22"/>
      <c r="L594" s="37"/>
      <c r="M594" s="37"/>
      <c r="N594" s="37"/>
      <c r="O594" s="37"/>
      <c r="P594" s="37"/>
      <c r="Q594" s="37"/>
      <c r="R594" s="37"/>
      <c r="S594" s="37"/>
      <c r="T594" s="37"/>
      <c r="U594" s="37"/>
      <c r="V594" s="37"/>
      <c r="W594" s="37"/>
      <c r="X594" s="37"/>
    </row>
    <row r="595" spans="1:24" ht="30">
      <c r="A595" s="36" t="s">
        <v>1981</v>
      </c>
      <c r="B595" s="36" t="s">
        <v>2012</v>
      </c>
      <c r="C595" s="36" t="s">
        <v>1987</v>
      </c>
      <c r="D595" s="36"/>
      <c r="E595" s="49" t="s">
        <v>1984</v>
      </c>
      <c r="F595" s="36" t="s">
        <v>1979</v>
      </c>
      <c r="G595" s="36" t="s">
        <v>1984</v>
      </c>
      <c r="H595" s="40"/>
      <c r="I595" s="36" t="s">
        <v>215</v>
      </c>
      <c r="J595" s="36"/>
      <c r="K595" s="22"/>
      <c r="L595" s="37"/>
      <c r="M595" s="37"/>
      <c r="N595" s="37"/>
      <c r="O595" s="37"/>
      <c r="P595" s="37"/>
      <c r="Q595" s="37"/>
      <c r="R595" s="37"/>
      <c r="S595" s="37"/>
      <c r="T595" s="37"/>
      <c r="U595" s="37"/>
      <c r="V595" s="37"/>
      <c r="W595" s="37"/>
      <c r="X595" s="37"/>
    </row>
    <row r="596" spans="1:24" ht="45">
      <c r="A596" s="36" t="s">
        <v>1981</v>
      </c>
      <c r="B596" s="36" t="s">
        <v>2012</v>
      </c>
      <c r="C596" s="36" t="s">
        <v>1988</v>
      </c>
      <c r="D596" s="36"/>
      <c r="E596" s="49" t="s">
        <v>1984</v>
      </c>
      <c r="F596" s="36" t="s">
        <v>1979</v>
      </c>
      <c r="G596" s="36" t="s">
        <v>1984</v>
      </c>
      <c r="H596" s="40"/>
      <c r="I596" s="36" t="s">
        <v>215</v>
      </c>
      <c r="J596" s="36"/>
      <c r="K596" s="22"/>
      <c r="L596" s="37"/>
      <c r="M596" s="37"/>
      <c r="N596" s="37"/>
      <c r="O596" s="37"/>
      <c r="P596" s="37"/>
      <c r="Q596" s="37"/>
      <c r="R596" s="37"/>
      <c r="S596" s="37"/>
      <c r="T596" s="37"/>
      <c r="U596" s="37"/>
      <c r="V596" s="37"/>
      <c r="W596" s="37"/>
      <c r="X596" s="37"/>
    </row>
    <row r="597" spans="1:24" ht="15">
      <c r="A597" s="36" t="s">
        <v>1516</v>
      </c>
      <c r="B597" s="36" t="s">
        <v>661</v>
      </c>
      <c r="C597" s="36" t="s">
        <v>1713</v>
      </c>
      <c r="D597" s="36" t="s">
        <v>1699</v>
      </c>
      <c r="E597" s="36"/>
      <c r="F597" s="36"/>
      <c r="G597" s="36"/>
      <c r="H597" s="40"/>
      <c r="I597" s="36" t="s">
        <v>149</v>
      </c>
      <c r="J597" s="36"/>
      <c r="K597" s="22"/>
      <c r="L597" s="37"/>
      <c r="M597" s="37"/>
      <c r="N597" s="37"/>
      <c r="O597" s="37"/>
      <c r="P597" s="37"/>
      <c r="Q597" s="37"/>
      <c r="R597" s="37"/>
      <c r="S597" s="37"/>
      <c r="T597" s="37"/>
      <c r="U597" s="37"/>
      <c r="V597" s="37"/>
      <c r="W597" s="37"/>
      <c r="X597" s="37"/>
    </row>
    <row r="598" spans="1:24" ht="45">
      <c r="A598" s="40" t="s">
        <v>1516</v>
      </c>
      <c r="B598" s="40" t="s">
        <v>661</v>
      </c>
      <c r="C598" s="40" t="s">
        <v>662</v>
      </c>
      <c r="D598" s="40"/>
      <c r="E598" s="40"/>
      <c r="F598" s="40" t="s">
        <v>138</v>
      </c>
      <c r="G598" s="40" t="s">
        <v>619</v>
      </c>
      <c r="H598" s="36" t="s">
        <v>660</v>
      </c>
      <c r="I598" s="40" t="s">
        <v>215</v>
      </c>
      <c r="J598" s="40" t="s">
        <v>573</v>
      </c>
      <c r="K598" s="22" t="str">
        <f t="shared" si="15"/>
        <v>e-Notification;</v>
      </c>
      <c r="L598" s="40"/>
      <c r="M598" s="40"/>
      <c r="N598" s="40"/>
      <c r="O598" s="40" t="s">
        <v>149</v>
      </c>
      <c r="P598" s="40"/>
      <c r="Q598" s="40"/>
      <c r="R598" s="40"/>
      <c r="S598" s="40"/>
      <c r="T598" s="40"/>
      <c r="U598" s="40"/>
      <c r="V598" s="40"/>
      <c r="W598" s="40"/>
      <c r="X598" s="40"/>
    </row>
    <row r="599" spans="1:24" ht="45">
      <c r="A599" s="36" t="s">
        <v>1516</v>
      </c>
      <c r="B599" s="36" t="s">
        <v>661</v>
      </c>
      <c r="C599" s="36" t="s">
        <v>1517</v>
      </c>
      <c r="D599" s="36"/>
      <c r="E599" s="36"/>
      <c r="F599" s="36" t="s">
        <v>207</v>
      </c>
      <c r="G599" s="36" t="s">
        <v>1518</v>
      </c>
      <c r="H599" s="36" t="s">
        <v>660</v>
      </c>
      <c r="I599" s="36" t="s">
        <v>215</v>
      </c>
      <c r="J599" s="36"/>
      <c r="K599" s="22" t="str">
        <f t="shared" si="15"/>
        <v/>
      </c>
      <c r="L599" s="37"/>
      <c r="M599" s="37"/>
      <c r="N599" s="37"/>
      <c r="O599" s="37"/>
      <c r="P599" s="37"/>
      <c r="Q599" s="37"/>
      <c r="R599" s="37"/>
      <c r="S599" s="37"/>
      <c r="T599" s="37"/>
      <c r="U599" s="37"/>
      <c r="V599" s="37"/>
      <c r="W599" s="37"/>
      <c r="X599" s="37"/>
    </row>
    <row r="600" spans="1:24" ht="30">
      <c r="A600" s="36" t="s">
        <v>1516</v>
      </c>
      <c r="B600" s="36" t="s">
        <v>661</v>
      </c>
      <c r="C600" s="36" t="s">
        <v>1519</v>
      </c>
      <c r="D600" s="36"/>
      <c r="E600" s="36"/>
      <c r="F600" s="36" t="s">
        <v>307</v>
      </c>
      <c r="G600" s="36"/>
      <c r="H600" s="25" t="s">
        <v>198</v>
      </c>
      <c r="I600" s="36" t="s">
        <v>215</v>
      </c>
      <c r="J600" s="36"/>
      <c r="K600" s="22" t="str">
        <f t="shared" si="15"/>
        <v/>
      </c>
      <c r="L600" s="37"/>
      <c r="M600" s="37"/>
      <c r="N600" s="37"/>
      <c r="O600" s="37"/>
      <c r="P600" s="37"/>
      <c r="Q600" s="37"/>
      <c r="R600" s="37"/>
      <c r="S600" s="37"/>
      <c r="T600" s="37"/>
      <c r="U600" s="37"/>
      <c r="V600" s="37"/>
      <c r="W600" s="37"/>
      <c r="X600" s="37"/>
    </row>
    <row r="601" spans="1:24" ht="45">
      <c r="A601" s="25" t="s">
        <v>2139</v>
      </c>
      <c r="B601" s="25" t="s">
        <v>1054</v>
      </c>
      <c r="C601" s="25" t="s">
        <v>1997</v>
      </c>
      <c r="D601" s="25"/>
      <c r="E601" s="48" t="s">
        <v>2076</v>
      </c>
      <c r="F601" s="40"/>
      <c r="G601" s="25"/>
      <c r="H601" s="37"/>
      <c r="I601" s="40" t="s">
        <v>215</v>
      </c>
      <c r="J601" s="40"/>
      <c r="K601" s="22"/>
      <c r="L601" s="40"/>
      <c r="M601" s="40"/>
      <c r="N601" s="40"/>
      <c r="O601" s="40"/>
      <c r="P601" s="40"/>
      <c r="Q601" s="40"/>
      <c r="R601" s="40"/>
      <c r="S601" s="40"/>
      <c r="T601" s="40"/>
      <c r="U601" s="40"/>
      <c r="V601" s="40"/>
      <c r="W601" s="40"/>
      <c r="X601" s="40"/>
    </row>
    <row r="602" spans="1:24" ht="60">
      <c r="A602" s="25" t="s">
        <v>1520</v>
      </c>
      <c r="B602" s="25" t="s">
        <v>2013</v>
      </c>
      <c r="C602" s="25" t="s">
        <v>200</v>
      </c>
      <c r="D602" s="25"/>
      <c r="E602" s="25"/>
      <c r="F602" s="40" t="s">
        <v>138</v>
      </c>
      <c r="G602" s="25" t="s">
        <v>1321</v>
      </c>
      <c r="H602" s="37" t="s">
        <v>198</v>
      </c>
      <c r="I602" s="40" t="s">
        <v>149</v>
      </c>
      <c r="J602" s="40" t="s">
        <v>464</v>
      </c>
      <c r="K602" s="22" t="str">
        <f t="shared" ref="K602:K649" si="16">CONCATENATE(IF(O602="YES","e-Notification;",""),IF(P602="YES"," e-Access;",""),IF(Q602="YES"," e-Submission;",""),IF(R602="YES"," e-Evaluation;",""),IF(S602="YES"," e-Awarding;",""),IF(T602="YES"," e-Request;",""),IF(U602="YES"," e-Ordering;",""),IF(V602="YES"," e-Fulfiltment;",""),IF(W602="YES"," e-Invoicing;",""),IF(X602="YES"," e-Payment;",""))</f>
        <v>e-Notification;</v>
      </c>
      <c r="L602" s="40"/>
      <c r="M602" s="40"/>
      <c r="N602" s="40"/>
      <c r="O602" s="40" t="s">
        <v>149</v>
      </c>
      <c r="P602" s="40"/>
      <c r="Q602" s="40"/>
      <c r="R602" s="40"/>
      <c r="S602" s="40"/>
      <c r="T602" s="40"/>
      <c r="U602" s="40"/>
      <c r="V602" s="40"/>
      <c r="W602" s="40"/>
      <c r="X602" s="40"/>
    </row>
    <row r="603" spans="1:24" ht="60">
      <c r="A603" s="37" t="s">
        <v>1520</v>
      </c>
      <c r="B603" s="37" t="s">
        <v>2013</v>
      </c>
      <c r="C603" s="37" t="s">
        <v>1521</v>
      </c>
      <c r="D603" s="37"/>
      <c r="E603" s="37"/>
      <c r="F603" s="37" t="s">
        <v>425</v>
      </c>
      <c r="G603" s="37"/>
      <c r="H603" s="37" t="s">
        <v>198</v>
      </c>
      <c r="I603" s="36" t="s">
        <v>215</v>
      </c>
      <c r="J603" s="37"/>
      <c r="K603" s="22" t="str">
        <f t="shared" si="16"/>
        <v/>
      </c>
      <c r="L603" s="37"/>
      <c r="M603" s="37"/>
      <c r="N603" s="37"/>
      <c r="O603" s="37"/>
      <c r="P603" s="37"/>
      <c r="Q603" s="37"/>
      <c r="R603" s="37"/>
      <c r="S603" s="37"/>
      <c r="T603" s="37"/>
      <c r="U603" s="37"/>
      <c r="V603" s="37"/>
      <c r="W603" s="37"/>
      <c r="X603" s="37"/>
    </row>
    <row r="604" spans="1:24" ht="120">
      <c r="A604" s="37" t="s">
        <v>1520</v>
      </c>
      <c r="B604" s="37" t="s">
        <v>2013</v>
      </c>
      <c r="C604" s="37" t="s">
        <v>1522</v>
      </c>
      <c r="D604" s="37"/>
      <c r="E604" s="37"/>
      <c r="F604" s="37" t="s">
        <v>425</v>
      </c>
      <c r="G604" s="37"/>
      <c r="H604" s="40" t="s">
        <v>172</v>
      </c>
      <c r="I604" s="36" t="s">
        <v>215</v>
      </c>
      <c r="J604" s="37"/>
      <c r="K604" s="22" t="str">
        <f t="shared" si="16"/>
        <v/>
      </c>
      <c r="L604" s="37"/>
      <c r="M604" s="37"/>
      <c r="N604" s="37"/>
      <c r="O604" s="37"/>
      <c r="P604" s="37"/>
      <c r="Q604" s="37"/>
      <c r="R604" s="37"/>
      <c r="S604" s="37"/>
      <c r="T604" s="37"/>
      <c r="U604" s="37"/>
      <c r="V604" s="37"/>
      <c r="W604" s="37"/>
      <c r="X604" s="37"/>
    </row>
    <row r="605" spans="1:24" ht="45">
      <c r="A605" s="40" t="s">
        <v>1523</v>
      </c>
      <c r="B605" s="40" t="s">
        <v>173</v>
      </c>
      <c r="C605" s="40" t="s">
        <v>174</v>
      </c>
      <c r="D605" s="40"/>
      <c r="E605" s="40"/>
      <c r="F605" s="40" t="s">
        <v>138</v>
      </c>
      <c r="G605" s="40"/>
      <c r="H605" s="36" t="s">
        <v>172</v>
      </c>
      <c r="I605" s="40" t="s">
        <v>149</v>
      </c>
      <c r="J605" s="40" t="s">
        <v>150</v>
      </c>
      <c r="K605" s="22" t="str">
        <f t="shared" si="16"/>
        <v>e-Notification; e-Submission;</v>
      </c>
      <c r="L605" s="40"/>
      <c r="M605" s="40"/>
      <c r="N605" s="40"/>
      <c r="O605" s="40" t="s">
        <v>149</v>
      </c>
      <c r="P605" s="40"/>
      <c r="Q605" s="40" t="s">
        <v>149</v>
      </c>
      <c r="R605" s="40"/>
      <c r="S605" s="40"/>
      <c r="T605" s="40"/>
      <c r="U605" s="40"/>
      <c r="V605" s="40"/>
      <c r="W605" s="40"/>
      <c r="X605" s="40"/>
    </row>
    <row r="606" spans="1:24" ht="30">
      <c r="A606" s="36" t="s">
        <v>1523</v>
      </c>
      <c r="B606" s="36" t="s">
        <v>173</v>
      </c>
      <c r="C606" s="36" t="s">
        <v>1524</v>
      </c>
      <c r="D606" s="36"/>
      <c r="E606" s="36"/>
      <c r="F606" s="36" t="s">
        <v>307</v>
      </c>
      <c r="G606" s="36"/>
      <c r="H606" s="36" t="s">
        <v>172</v>
      </c>
      <c r="I606" s="36" t="s">
        <v>215</v>
      </c>
      <c r="J606" s="36"/>
      <c r="K606" s="22" t="str">
        <f t="shared" si="16"/>
        <v/>
      </c>
      <c r="L606" s="37"/>
      <c r="M606" s="37"/>
      <c r="N606" s="37"/>
      <c r="O606" s="37"/>
      <c r="P606" s="37"/>
      <c r="Q606" s="37"/>
      <c r="R606" s="37"/>
      <c r="S606" s="37"/>
      <c r="T606" s="37"/>
      <c r="U606" s="37"/>
      <c r="V606" s="37"/>
      <c r="W606" s="37"/>
      <c r="X606" s="37"/>
    </row>
    <row r="607" spans="1:24" ht="90">
      <c r="A607" s="36" t="s">
        <v>1523</v>
      </c>
      <c r="B607" s="36" t="s">
        <v>173</v>
      </c>
      <c r="C607" s="36" t="s">
        <v>1525</v>
      </c>
      <c r="D607" s="36"/>
      <c r="E607" s="36"/>
      <c r="F607" s="36" t="s">
        <v>425</v>
      </c>
      <c r="G607" s="36"/>
      <c r="H607" s="36" t="s">
        <v>172</v>
      </c>
      <c r="I607" s="36" t="s">
        <v>215</v>
      </c>
      <c r="J607" s="36"/>
      <c r="K607" s="22" t="str">
        <f t="shared" si="16"/>
        <v/>
      </c>
      <c r="L607" s="37"/>
      <c r="M607" s="37"/>
      <c r="N607" s="37"/>
      <c r="O607" s="37"/>
      <c r="P607" s="37"/>
      <c r="Q607" s="37"/>
      <c r="R607" s="37"/>
      <c r="S607" s="37"/>
      <c r="T607" s="37"/>
      <c r="U607" s="37"/>
      <c r="V607" s="37"/>
      <c r="W607" s="37"/>
      <c r="X607" s="37"/>
    </row>
    <row r="608" spans="1:24" ht="60">
      <c r="A608" s="36" t="s">
        <v>1523</v>
      </c>
      <c r="B608" s="36" t="s">
        <v>173</v>
      </c>
      <c r="C608" s="36" t="s">
        <v>1912</v>
      </c>
      <c r="D608" s="36"/>
      <c r="E608" s="36"/>
      <c r="F608" s="36" t="s">
        <v>425</v>
      </c>
      <c r="G608" s="36"/>
      <c r="H608" s="36" t="s">
        <v>172</v>
      </c>
      <c r="I608" s="36" t="s">
        <v>215</v>
      </c>
      <c r="J608" s="36"/>
      <c r="K608" s="22" t="str">
        <f t="shared" si="16"/>
        <v/>
      </c>
      <c r="L608" s="37"/>
      <c r="M608" s="37"/>
      <c r="N608" s="37"/>
      <c r="O608" s="37"/>
      <c r="P608" s="37"/>
      <c r="Q608" s="37"/>
      <c r="R608" s="37"/>
      <c r="S608" s="37"/>
      <c r="T608" s="37"/>
      <c r="U608" s="37"/>
      <c r="V608" s="37"/>
      <c r="W608" s="37"/>
      <c r="X608" s="37"/>
    </row>
    <row r="609" spans="1:24" ht="315">
      <c r="A609" s="36" t="s">
        <v>1523</v>
      </c>
      <c r="B609" s="36" t="s">
        <v>173</v>
      </c>
      <c r="C609" s="36" t="s">
        <v>1526</v>
      </c>
      <c r="D609" s="36"/>
      <c r="E609" s="36"/>
      <c r="F609" s="36" t="s">
        <v>207</v>
      </c>
      <c r="G609" s="36" t="s">
        <v>1527</v>
      </c>
      <c r="H609" s="40" t="s">
        <v>163</v>
      </c>
      <c r="I609" s="36" t="s">
        <v>215</v>
      </c>
      <c r="J609" s="36"/>
      <c r="K609" s="22" t="str">
        <f t="shared" si="16"/>
        <v/>
      </c>
      <c r="L609" s="37"/>
      <c r="M609" s="37"/>
      <c r="N609" s="37"/>
      <c r="O609" s="37"/>
      <c r="P609" s="37"/>
      <c r="Q609" s="37"/>
      <c r="R609" s="37"/>
      <c r="S609" s="37"/>
      <c r="T609" s="37"/>
      <c r="U609" s="37"/>
      <c r="V609" s="37"/>
      <c r="W609" s="37"/>
      <c r="X609" s="37"/>
    </row>
    <row r="610" spans="1:24" ht="15">
      <c r="A610" s="36" t="s">
        <v>1753</v>
      </c>
      <c r="B610" s="36" t="s">
        <v>2014</v>
      </c>
      <c r="C610" s="36" t="s">
        <v>1754</v>
      </c>
      <c r="D610" s="36" t="s">
        <v>1739</v>
      </c>
      <c r="E610" s="36"/>
      <c r="F610" s="36"/>
      <c r="G610" s="36"/>
      <c r="H610" s="40"/>
      <c r="I610" s="36" t="s">
        <v>149</v>
      </c>
      <c r="J610" s="36"/>
      <c r="K610" s="22"/>
      <c r="L610" s="37"/>
      <c r="M610" s="37"/>
      <c r="N610" s="37"/>
      <c r="O610" s="37"/>
      <c r="P610" s="37"/>
      <c r="Q610" s="37"/>
      <c r="R610" s="37"/>
      <c r="S610" s="37"/>
      <c r="T610" s="37"/>
      <c r="U610" s="37"/>
      <c r="V610" s="37"/>
      <c r="W610" s="37"/>
      <c r="X610" s="37"/>
    </row>
    <row r="611" spans="1:24" ht="45">
      <c r="A611" s="40" t="s">
        <v>1528</v>
      </c>
      <c r="B611" s="40" t="s">
        <v>164</v>
      </c>
      <c r="C611" s="40" t="s">
        <v>1913</v>
      </c>
      <c r="D611" s="40"/>
      <c r="E611" s="40"/>
      <c r="F611" s="40" t="s">
        <v>138</v>
      </c>
      <c r="G611" s="40"/>
      <c r="H611" s="40" t="s">
        <v>416</v>
      </c>
      <c r="I611" s="40" t="s">
        <v>149</v>
      </c>
      <c r="J611" s="40" t="s">
        <v>150</v>
      </c>
      <c r="K611" s="22" t="str">
        <f t="shared" si="16"/>
        <v>e-Notification; e-Submission;</v>
      </c>
      <c r="L611" s="40"/>
      <c r="M611" s="40"/>
      <c r="N611" s="40"/>
      <c r="O611" s="40" t="s">
        <v>149</v>
      </c>
      <c r="P611" s="40"/>
      <c r="Q611" s="40" t="s">
        <v>149</v>
      </c>
      <c r="R611" s="40"/>
      <c r="S611" s="40"/>
      <c r="T611" s="40"/>
      <c r="U611" s="40"/>
      <c r="V611" s="40"/>
      <c r="W611" s="40"/>
      <c r="X611" s="40"/>
    </row>
    <row r="612" spans="1:24" ht="60">
      <c r="A612" s="40" t="s">
        <v>1529</v>
      </c>
      <c r="B612" s="40" t="s">
        <v>417</v>
      </c>
      <c r="C612" s="40" t="s">
        <v>418</v>
      </c>
      <c r="D612" s="40"/>
      <c r="E612" s="40"/>
      <c r="F612" s="40" t="s">
        <v>307</v>
      </c>
      <c r="G612" s="40"/>
      <c r="H612" s="37" t="s">
        <v>416</v>
      </c>
      <c r="I612" s="40" t="s">
        <v>149</v>
      </c>
      <c r="J612" s="40" t="s">
        <v>1130</v>
      </c>
      <c r="K612" s="22" t="str">
        <f t="shared" si="16"/>
        <v>e-Notification;</v>
      </c>
      <c r="L612" s="40"/>
      <c r="M612" s="40"/>
      <c r="N612" s="40"/>
      <c r="O612" s="40" t="s">
        <v>149</v>
      </c>
      <c r="P612" s="40"/>
      <c r="Q612" s="40"/>
      <c r="R612" s="40"/>
      <c r="S612" s="40"/>
      <c r="T612" s="40"/>
      <c r="U612" s="40"/>
      <c r="V612" s="40"/>
      <c r="W612" s="40"/>
      <c r="X612" s="40"/>
    </row>
    <row r="613" spans="1:24" ht="30">
      <c r="A613" s="37" t="s">
        <v>1529</v>
      </c>
      <c r="B613" s="37" t="s">
        <v>417</v>
      </c>
      <c r="C613" s="37" t="s">
        <v>1530</v>
      </c>
      <c r="D613" s="37"/>
      <c r="E613" s="37"/>
      <c r="F613" s="37" t="s">
        <v>257</v>
      </c>
      <c r="G613" s="37"/>
      <c r="H613" s="25" t="s">
        <v>411</v>
      </c>
      <c r="I613" s="36" t="s">
        <v>215</v>
      </c>
      <c r="J613" s="37"/>
      <c r="K613" s="22" t="str">
        <f t="shared" si="16"/>
        <v/>
      </c>
      <c r="L613" s="37"/>
      <c r="M613" s="37"/>
      <c r="N613" s="37"/>
      <c r="O613" s="37"/>
      <c r="P613" s="37"/>
      <c r="Q613" s="37"/>
      <c r="R613" s="37"/>
      <c r="S613" s="37"/>
      <c r="T613" s="37"/>
      <c r="U613" s="37"/>
      <c r="V613" s="37"/>
      <c r="W613" s="37"/>
      <c r="X613" s="37"/>
    </row>
    <row r="614" spans="1:24" ht="75">
      <c r="A614" s="25" t="s">
        <v>1531</v>
      </c>
      <c r="B614" s="25" t="s">
        <v>1058</v>
      </c>
      <c r="C614" s="25" t="s">
        <v>413</v>
      </c>
      <c r="D614" s="25"/>
      <c r="E614" s="25"/>
      <c r="F614" s="25" t="s">
        <v>425</v>
      </c>
      <c r="G614" s="25"/>
      <c r="H614" s="36" t="s">
        <v>411</v>
      </c>
      <c r="I614" s="40" t="s">
        <v>149</v>
      </c>
      <c r="J614" s="40" t="s">
        <v>464</v>
      </c>
      <c r="K614" s="22" t="str">
        <f t="shared" si="16"/>
        <v>e-Notification;</v>
      </c>
      <c r="L614" s="40"/>
      <c r="M614" s="40"/>
      <c r="N614" s="40"/>
      <c r="O614" s="40" t="s">
        <v>149</v>
      </c>
      <c r="P614" s="40"/>
      <c r="Q614" s="40"/>
      <c r="R614" s="40"/>
      <c r="S614" s="40"/>
      <c r="T614" s="40"/>
      <c r="U614" s="40"/>
      <c r="V614" s="40"/>
      <c r="W614" s="40"/>
      <c r="X614" s="40"/>
    </row>
    <row r="615" spans="1:24" ht="45">
      <c r="A615" s="36" t="s">
        <v>1531</v>
      </c>
      <c r="B615" s="36" t="s">
        <v>1058</v>
      </c>
      <c r="C615" s="36" t="s">
        <v>1914</v>
      </c>
      <c r="D615" s="36"/>
      <c r="E615" s="36"/>
      <c r="F615" s="36" t="s">
        <v>425</v>
      </c>
      <c r="G615" s="36"/>
      <c r="H615" s="36" t="s">
        <v>411</v>
      </c>
      <c r="I615" s="36" t="s">
        <v>215</v>
      </c>
      <c r="J615" s="36"/>
      <c r="K615" s="22" t="str">
        <f t="shared" si="16"/>
        <v/>
      </c>
      <c r="L615" s="37"/>
      <c r="M615" s="37"/>
      <c r="N615" s="37"/>
      <c r="O615" s="37"/>
      <c r="P615" s="37"/>
      <c r="Q615" s="37"/>
      <c r="R615" s="37"/>
      <c r="S615" s="37"/>
      <c r="T615" s="37"/>
      <c r="U615" s="37"/>
      <c r="V615" s="37"/>
      <c r="W615" s="37"/>
      <c r="X615" s="37"/>
    </row>
    <row r="616" spans="1:24" ht="30">
      <c r="A616" s="36" t="s">
        <v>1531</v>
      </c>
      <c r="B616" s="36" t="s">
        <v>1058</v>
      </c>
      <c r="C616" s="36" t="s">
        <v>1532</v>
      </c>
      <c r="D616" s="36"/>
      <c r="E616" s="36"/>
      <c r="F616" s="36" t="s">
        <v>307</v>
      </c>
      <c r="G616" s="36"/>
      <c r="H616" s="36" t="s">
        <v>411</v>
      </c>
      <c r="I616" s="36" t="s">
        <v>215</v>
      </c>
      <c r="J616" s="36"/>
      <c r="K616" s="22" t="str">
        <f t="shared" si="16"/>
        <v/>
      </c>
      <c r="L616" s="37"/>
      <c r="M616" s="37"/>
      <c r="N616" s="37"/>
      <c r="O616" s="37"/>
      <c r="P616" s="37"/>
      <c r="Q616" s="37"/>
      <c r="R616" s="37"/>
      <c r="S616" s="37"/>
      <c r="T616" s="37"/>
      <c r="U616" s="37"/>
      <c r="V616" s="37"/>
      <c r="W616" s="37"/>
      <c r="X616" s="37"/>
    </row>
    <row r="617" spans="1:24" ht="30">
      <c r="A617" s="36" t="s">
        <v>1531</v>
      </c>
      <c r="B617" s="36" t="s">
        <v>1058</v>
      </c>
      <c r="C617" s="36" t="s">
        <v>1532</v>
      </c>
      <c r="D617" s="36"/>
      <c r="E617" s="36"/>
      <c r="F617" s="36" t="s">
        <v>257</v>
      </c>
      <c r="G617" s="36"/>
      <c r="H617" s="36" t="s">
        <v>411</v>
      </c>
      <c r="I617" s="36" t="s">
        <v>215</v>
      </c>
      <c r="J617" s="36"/>
      <c r="K617" s="22" t="str">
        <f t="shared" si="16"/>
        <v/>
      </c>
      <c r="L617" s="37"/>
      <c r="M617" s="37"/>
      <c r="N617" s="37"/>
      <c r="O617" s="37"/>
      <c r="P617" s="37"/>
      <c r="Q617" s="37"/>
      <c r="R617" s="37"/>
      <c r="S617" s="37"/>
      <c r="T617" s="37"/>
      <c r="U617" s="37"/>
      <c r="V617" s="37"/>
      <c r="W617" s="37"/>
      <c r="X617" s="37"/>
    </row>
    <row r="618" spans="1:24" ht="30">
      <c r="A618" s="36" t="s">
        <v>1531</v>
      </c>
      <c r="B618" s="36" t="s">
        <v>1058</v>
      </c>
      <c r="C618" s="36" t="s">
        <v>1915</v>
      </c>
      <c r="D618" s="36"/>
      <c r="E618" s="36"/>
      <c r="F618" s="36" t="s">
        <v>207</v>
      </c>
      <c r="G618" s="36" t="s">
        <v>1171</v>
      </c>
      <c r="H618" s="25" t="s">
        <v>288</v>
      </c>
      <c r="I618" s="36" t="s">
        <v>215</v>
      </c>
      <c r="J618" s="36"/>
      <c r="K618" s="22" t="str">
        <f t="shared" si="16"/>
        <v/>
      </c>
      <c r="L618" s="37"/>
      <c r="M618" s="37"/>
      <c r="N618" s="37"/>
      <c r="O618" s="37"/>
      <c r="P618" s="37"/>
      <c r="Q618" s="37"/>
      <c r="R618" s="37"/>
      <c r="S618" s="37"/>
      <c r="T618" s="37"/>
      <c r="U618" s="37"/>
      <c r="V618" s="37"/>
      <c r="W618" s="37"/>
      <c r="X618" s="37"/>
    </row>
    <row r="619" spans="1:24" ht="60">
      <c r="A619" s="25" t="s">
        <v>1533</v>
      </c>
      <c r="B619" s="25" t="s">
        <v>1062</v>
      </c>
      <c r="C619" s="25" t="s">
        <v>292</v>
      </c>
      <c r="D619" s="25"/>
      <c r="E619" s="25"/>
      <c r="F619" s="40" t="s">
        <v>138</v>
      </c>
      <c r="G619" s="25" t="s">
        <v>1038</v>
      </c>
      <c r="H619" s="36" t="s">
        <v>288</v>
      </c>
      <c r="I619" s="40" t="s">
        <v>149</v>
      </c>
      <c r="J619" s="40" t="s">
        <v>573</v>
      </c>
      <c r="K619" s="22" t="str">
        <f t="shared" si="16"/>
        <v>e-Notification;</v>
      </c>
      <c r="L619" s="40"/>
      <c r="M619" s="40"/>
      <c r="N619" s="40"/>
      <c r="O619" s="40" t="s">
        <v>149</v>
      </c>
      <c r="P619" s="40"/>
      <c r="Q619" s="40"/>
      <c r="R619" s="40"/>
      <c r="S619" s="40"/>
      <c r="T619" s="40"/>
      <c r="U619" s="40"/>
      <c r="V619" s="40"/>
      <c r="W619" s="40"/>
      <c r="X619" s="40"/>
    </row>
    <row r="620" spans="1:24" ht="45">
      <c r="A620" s="36" t="s">
        <v>1533</v>
      </c>
      <c r="B620" s="36" t="s">
        <v>1062</v>
      </c>
      <c r="C620" s="36" t="s">
        <v>1534</v>
      </c>
      <c r="D620" s="36"/>
      <c r="E620" s="36"/>
      <c r="F620" s="36" t="s">
        <v>307</v>
      </c>
      <c r="G620" s="36"/>
      <c r="H620" s="36" t="s">
        <v>288</v>
      </c>
      <c r="I620" s="36" t="s">
        <v>215</v>
      </c>
      <c r="J620" s="36"/>
      <c r="K620" s="22" t="str">
        <f t="shared" si="16"/>
        <v/>
      </c>
      <c r="L620" s="37"/>
      <c r="M620" s="37"/>
      <c r="N620" s="37"/>
      <c r="O620" s="37"/>
      <c r="P620" s="37"/>
      <c r="Q620" s="37"/>
      <c r="R620" s="37"/>
      <c r="S620" s="37"/>
      <c r="T620" s="37"/>
      <c r="U620" s="37"/>
      <c r="V620" s="37"/>
      <c r="W620" s="37"/>
      <c r="X620" s="37"/>
    </row>
    <row r="621" spans="1:24" ht="75">
      <c r="A621" s="36" t="s">
        <v>1533</v>
      </c>
      <c r="B621" s="36" t="s">
        <v>1062</v>
      </c>
      <c r="C621" s="36" t="s">
        <v>1916</v>
      </c>
      <c r="D621" s="36"/>
      <c r="E621" s="36"/>
      <c r="F621" s="36" t="s">
        <v>425</v>
      </c>
      <c r="G621" s="36"/>
      <c r="H621" s="36" t="s">
        <v>288</v>
      </c>
      <c r="I621" s="36" t="s">
        <v>215</v>
      </c>
      <c r="J621" s="36"/>
      <c r="K621" s="22" t="str">
        <f t="shared" si="16"/>
        <v/>
      </c>
      <c r="L621" s="37"/>
      <c r="M621" s="37"/>
      <c r="N621" s="37"/>
      <c r="O621" s="37"/>
      <c r="P621" s="37"/>
      <c r="Q621" s="37"/>
      <c r="R621" s="37"/>
      <c r="S621" s="37"/>
      <c r="T621" s="37"/>
      <c r="U621" s="37"/>
      <c r="V621" s="37"/>
      <c r="W621" s="37"/>
      <c r="X621" s="37"/>
    </row>
    <row r="622" spans="1:24" ht="90">
      <c r="A622" s="36" t="s">
        <v>1533</v>
      </c>
      <c r="B622" s="36" t="s">
        <v>1062</v>
      </c>
      <c r="C622" s="36" t="s">
        <v>1917</v>
      </c>
      <c r="D622" s="36"/>
      <c r="E622" s="36"/>
      <c r="F622" s="36" t="s">
        <v>207</v>
      </c>
      <c r="G622" s="36" t="s">
        <v>1535</v>
      </c>
      <c r="H622" s="36" t="s">
        <v>288</v>
      </c>
      <c r="I622" s="36" t="s">
        <v>215</v>
      </c>
      <c r="J622" s="36"/>
      <c r="K622" s="22" t="str">
        <f t="shared" si="16"/>
        <v/>
      </c>
      <c r="L622" s="37"/>
      <c r="M622" s="37"/>
      <c r="N622" s="37"/>
      <c r="O622" s="37"/>
      <c r="P622" s="37"/>
      <c r="Q622" s="37"/>
      <c r="R622" s="37"/>
      <c r="S622" s="37"/>
      <c r="T622" s="37"/>
      <c r="U622" s="37"/>
      <c r="V622" s="37"/>
      <c r="W622" s="37"/>
      <c r="X622" s="37"/>
    </row>
    <row r="623" spans="1:24" ht="45">
      <c r="A623" s="36" t="s">
        <v>1533</v>
      </c>
      <c r="B623" s="36" t="s">
        <v>1062</v>
      </c>
      <c r="C623" s="36" t="s">
        <v>1534</v>
      </c>
      <c r="D623" s="36"/>
      <c r="E623" s="36"/>
      <c r="F623" s="36" t="s">
        <v>257</v>
      </c>
      <c r="G623" s="36"/>
      <c r="H623" s="40" t="s">
        <v>656</v>
      </c>
      <c r="I623" s="36" t="s">
        <v>215</v>
      </c>
      <c r="J623" s="36"/>
      <c r="K623" s="22" t="str">
        <f t="shared" si="16"/>
        <v/>
      </c>
      <c r="L623" s="37"/>
      <c r="M623" s="37"/>
      <c r="N623" s="37"/>
      <c r="O623" s="37"/>
      <c r="P623" s="37"/>
      <c r="Q623" s="37"/>
      <c r="R623" s="37"/>
      <c r="S623" s="37"/>
      <c r="T623" s="37"/>
      <c r="U623" s="37"/>
      <c r="V623" s="37"/>
      <c r="W623" s="37"/>
      <c r="X623" s="37"/>
    </row>
    <row r="624" spans="1:24" ht="45">
      <c r="A624" s="40" t="s">
        <v>1536</v>
      </c>
      <c r="B624" s="40" t="s">
        <v>657</v>
      </c>
      <c r="C624" s="40" t="s">
        <v>658</v>
      </c>
      <c r="D624" s="40"/>
      <c r="E624" s="40"/>
      <c r="F624" s="40" t="s">
        <v>138</v>
      </c>
      <c r="G624" s="40" t="s">
        <v>619</v>
      </c>
      <c r="H624" s="37" t="s">
        <v>656</v>
      </c>
      <c r="I624" s="40" t="s">
        <v>149</v>
      </c>
      <c r="J624" s="40" t="s">
        <v>573</v>
      </c>
      <c r="K624" s="22" t="str">
        <f t="shared" si="16"/>
        <v>e-Notification;</v>
      </c>
      <c r="L624" s="40"/>
      <c r="M624" s="40"/>
      <c r="N624" s="40"/>
      <c r="O624" s="40" t="s">
        <v>149</v>
      </c>
      <c r="P624" s="40"/>
      <c r="Q624" s="40"/>
      <c r="R624" s="40"/>
      <c r="S624" s="40"/>
      <c r="T624" s="40"/>
      <c r="U624" s="40"/>
      <c r="V624" s="40"/>
      <c r="W624" s="40"/>
      <c r="X624" s="40"/>
    </row>
    <row r="625" spans="1:24" ht="30">
      <c r="A625" s="37" t="s">
        <v>1536</v>
      </c>
      <c r="B625" s="37" t="s">
        <v>657</v>
      </c>
      <c r="C625" s="37" t="s">
        <v>1918</v>
      </c>
      <c r="D625" s="37"/>
      <c r="E625" s="37"/>
      <c r="F625" s="37" t="s">
        <v>307</v>
      </c>
      <c r="G625" s="37"/>
      <c r="H625" s="37" t="s">
        <v>656</v>
      </c>
      <c r="I625" s="36" t="s">
        <v>215</v>
      </c>
      <c r="J625" s="37"/>
      <c r="K625" s="22" t="str">
        <f t="shared" si="16"/>
        <v/>
      </c>
      <c r="L625" s="37"/>
      <c r="M625" s="37"/>
      <c r="N625" s="37"/>
      <c r="O625" s="37"/>
      <c r="P625" s="37"/>
      <c r="Q625" s="37"/>
      <c r="R625" s="37"/>
      <c r="S625" s="37"/>
      <c r="T625" s="37"/>
      <c r="U625" s="37"/>
      <c r="V625" s="37"/>
      <c r="W625" s="37"/>
      <c r="X625" s="37"/>
    </row>
    <row r="626" spans="1:24" ht="45">
      <c r="A626" s="37" t="s">
        <v>1536</v>
      </c>
      <c r="B626" s="37" t="s">
        <v>657</v>
      </c>
      <c r="C626" s="37" t="s">
        <v>1517</v>
      </c>
      <c r="D626" s="37"/>
      <c r="E626" s="37"/>
      <c r="F626" s="37" t="s">
        <v>207</v>
      </c>
      <c r="G626" s="37" t="s">
        <v>1518</v>
      </c>
      <c r="H626" s="25" t="s">
        <v>1537</v>
      </c>
      <c r="I626" s="36" t="s">
        <v>215</v>
      </c>
      <c r="J626" s="37"/>
      <c r="K626" s="22" t="str">
        <f t="shared" si="16"/>
        <v/>
      </c>
      <c r="L626" s="37"/>
      <c r="M626" s="37"/>
      <c r="N626" s="37"/>
      <c r="O626" s="37"/>
      <c r="P626" s="37"/>
      <c r="Q626" s="37"/>
      <c r="R626" s="37"/>
      <c r="S626" s="37"/>
      <c r="T626" s="37"/>
      <c r="U626" s="37"/>
      <c r="V626" s="37"/>
      <c r="W626" s="37"/>
      <c r="X626" s="37"/>
    </row>
    <row r="627" spans="1:24" ht="45">
      <c r="A627" s="25" t="s">
        <v>1538</v>
      </c>
      <c r="B627" s="25" t="s">
        <v>1065</v>
      </c>
      <c r="C627" s="25" t="s">
        <v>318</v>
      </c>
      <c r="D627" s="25"/>
      <c r="E627" s="25"/>
      <c r="F627" s="40" t="s">
        <v>138</v>
      </c>
      <c r="G627" s="25" t="s">
        <v>316</v>
      </c>
      <c r="H627" s="25" t="s">
        <v>1537</v>
      </c>
      <c r="I627" s="40" t="s">
        <v>149</v>
      </c>
      <c r="J627" s="40" t="s">
        <v>150</v>
      </c>
      <c r="K627" s="22" t="str">
        <f t="shared" si="16"/>
        <v>e-Notification; e-Access;</v>
      </c>
      <c r="L627" s="40"/>
      <c r="M627" s="40"/>
      <c r="N627" s="40"/>
      <c r="O627" s="40" t="s">
        <v>149</v>
      </c>
      <c r="P627" s="40" t="s">
        <v>149</v>
      </c>
      <c r="Q627" s="40"/>
      <c r="R627" s="40"/>
      <c r="S627" s="40"/>
      <c r="T627" s="40"/>
      <c r="U627" s="40"/>
      <c r="V627" s="40"/>
      <c r="W627" s="40"/>
      <c r="X627" s="40"/>
    </row>
    <row r="628" spans="1:24" ht="45">
      <c r="A628" s="25" t="s">
        <v>1538</v>
      </c>
      <c r="B628" s="25" t="s">
        <v>1065</v>
      </c>
      <c r="C628" s="25" t="s">
        <v>314</v>
      </c>
      <c r="D628" s="25"/>
      <c r="E628" s="25"/>
      <c r="F628" s="40" t="s">
        <v>138</v>
      </c>
      <c r="G628" s="25" t="s">
        <v>1539</v>
      </c>
      <c r="H628" s="36" t="s">
        <v>1537</v>
      </c>
      <c r="I628" s="40" t="s">
        <v>149</v>
      </c>
      <c r="J628" s="40" t="s">
        <v>911</v>
      </c>
      <c r="K628" s="22" t="str">
        <f t="shared" si="16"/>
        <v>e-Notification; e-Access;</v>
      </c>
      <c r="L628" s="40"/>
      <c r="M628" s="40"/>
      <c r="N628" s="40"/>
      <c r="O628" s="40" t="s">
        <v>149</v>
      </c>
      <c r="P628" s="40" t="s">
        <v>149</v>
      </c>
      <c r="Q628" s="40"/>
      <c r="R628" s="40"/>
      <c r="S628" s="40"/>
      <c r="T628" s="40"/>
      <c r="U628" s="40"/>
      <c r="V628" s="40"/>
      <c r="W628" s="40"/>
      <c r="X628" s="40"/>
    </row>
    <row r="629" spans="1:24" ht="30">
      <c r="A629" s="36" t="s">
        <v>1538</v>
      </c>
      <c r="B629" s="36" t="s">
        <v>1065</v>
      </c>
      <c r="C629" s="36" t="s">
        <v>1540</v>
      </c>
      <c r="D629" s="36"/>
      <c r="E629" s="36"/>
      <c r="F629" s="36" t="s">
        <v>307</v>
      </c>
      <c r="G629" s="36"/>
      <c r="H629" s="25" t="s">
        <v>1537</v>
      </c>
      <c r="I629" s="36" t="s">
        <v>215</v>
      </c>
      <c r="J629" s="36"/>
      <c r="K629" s="22" t="str">
        <f t="shared" si="16"/>
        <v/>
      </c>
      <c r="L629" s="37"/>
      <c r="M629" s="37"/>
      <c r="N629" s="37"/>
      <c r="O629" s="37"/>
      <c r="P629" s="37"/>
      <c r="Q629" s="37"/>
      <c r="R629" s="37"/>
      <c r="S629" s="37"/>
      <c r="T629" s="37"/>
      <c r="U629" s="37"/>
      <c r="V629" s="37"/>
      <c r="W629" s="37"/>
      <c r="X629" s="37"/>
    </row>
    <row r="630" spans="1:24" ht="45">
      <c r="A630" s="25" t="s">
        <v>1538</v>
      </c>
      <c r="B630" s="25" t="s">
        <v>1065</v>
      </c>
      <c r="C630" s="25" t="s">
        <v>310</v>
      </c>
      <c r="D630" s="25"/>
      <c r="E630" s="25"/>
      <c r="F630" s="25" t="s">
        <v>271</v>
      </c>
      <c r="G630" s="25" t="s">
        <v>308</v>
      </c>
      <c r="H630" s="36" t="s">
        <v>1537</v>
      </c>
      <c r="I630" s="40" t="s">
        <v>149</v>
      </c>
      <c r="J630" s="40" t="s">
        <v>911</v>
      </c>
      <c r="K630" s="22" t="str">
        <f t="shared" si="16"/>
        <v>e-Notification; e-Access;</v>
      </c>
      <c r="L630" s="40"/>
      <c r="M630" s="40"/>
      <c r="N630" s="40"/>
      <c r="O630" s="40" t="s">
        <v>149</v>
      </c>
      <c r="P630" s="40" t="s">
        <v>149</v>
      </c>
      <c r="Q630" s="40"/>
      <c r="R630" s="40"/>
      <c r="S630" s="40"/>
      <c r="T630" s="40"/>
      <c r="U630" s="40"/>
      <c r="V630" s="40"/>
      <c r="W630" s="40"/>
      <c r="X630" s="40"/>
    </row>
    <row r="631" spans="1:24" ht="30">
      <c r="A631" s="36" t="s">
        <v>1538</v>
      </c>
      <c r="B631" s="36" t="s">
        <v>1065</v>
      </c>
      <c r="C631" s="36" t="s">
        <v>1541</v>
      </c>
      <c r="D631" s="36"/>
      <c r="E631" s="36"/>
      <c r="F631" s="36" t="s">
        <v>257</v>
      </c>
      <c r="G631" s="36"/>
      <c r="H631" s="36" t="s">
        <v>1537</v>
      </c>
      <c r="I631" s="36" t="s">
        <v>215</v>
      </c>
      <c r="J631" s="36"/>
      <c r="K631" s="22" t="str">
        <f t="shared" si="16"/>
        <v/>
      </c>
      <c r="L631" s="37"/>
      <c r="M631" s="37"/>
      <c r="N631" s="37"/>
      <c r="O631" s="37"/>
      <c r="P631" s="37"/>
      <c r="Q631" s="37"/>
      <c r="R631" s="37"/>
      <c r="S631" s="37"/>
      <c r="T631" s="37"/>
      <c r="U631" s="37"/>
      <c r="V631" s="37"/>
      <c r="W631" s="37"/>
      <c r="X631" s="37"/>
    </row>
    <row r="632" spans="1:24" ht="15">
      <c r="A632" s="36" t="s">
        <v>1538</v>
      </c>
      <c r="B632" s="36" t="s">
        <v>1065</v>
      </c>
      <c r="C632" s="36" t="s">
        <v>1542</v>
      </c>
      <c r="D632" s="36"/>
      <c r="E632" s="36"/>
      <c r="F632" s="36" t="s">
        <v>257</v>
      </c>
      <c r="G632" s="36"/>
      <c r="H632" s="36" t="s">
        <v>1537</v>
      </c>
      <c r="I632" s="36" t="s">
        <v>215</v>
      </c>
      <c r="J632" s="36"/>
      <c r="K632" s="22" t="str">
        <f t="shared" si="16"/>
        <v/>
      </c>
      <c r="L632" s="37"/>
      <c r="M632" s="37"/>
      <c r="N632" s="37"/>
      <c r="O632" s="37"/>
      <c r="P632" s="37"/>
      <c r="Q632" s="37"/>
      <c r="R632" s="37"/>
      <c r="S632" s="37"/>
      <c r="T632" s="37"/>
      <c r="U632" s="37"/>
      <c r="V632" s="37"/>
      <c r="W632" s="37"/>
      <c r="X632" s="37"/>
    </row>
    <row r="633" spans="1:24" ht="15">
      <c r="A633" s="36" t="s">
        <v>1538</v>
      </c>
      <c r="B633" s="36" t="s">
        <v>1065</v>
      </c>
      <c r="C633" s="36" t="s">
        <v>1543</v>
      </c>
      <c r="D633" s="36"/>
      <c r="E633" s="36"/>
      <c r="F633" s="36" t="s">
        <v>257</v>
      </c>
      <c r="G633" s="36"/>
      <c r="H633" s="25" t="s">
        <v>145</v>
      </c>
      <c r="I633" s="36" t="s">
        <v>215</v>
      </c>
      <c r="J633" s="36"/>
      <c r="K633" s="22" t="str">
        <f t="shared" si="16"/>
        <v/>
      </c>
      <c r="L633" s="37"/>
      <c r="M633" s="37"/>
      <c r="N633" s="37"/>
      <c r="O633" s="37"/>
      <c r="P633" s="37"/>
      <c r="Q633" s="37"/>
      <c r="R633" s="37"/>
      <c r="S633" s="37"/>
      <c r="T633" s="37"/>
      <c r="U633" s="37"/>
      <c r="V633" s="37"/>
      <c r="W633" s="37"/>
      <c r="X633" s="37"/>
    </row>
    <row r="634" spans="1:24" ht="45">
      <c r="A634" s="25" t="s">
        <v>1544</v>
      </c>
      <c r="B634" s="25" t="s">
        <v>1066</v>
      </c>
      <c r="C634" s="25" t="s">
        <v>147</v>
      </c>
      <c r="D634" s="25"/>
      <c r="E634" s="25"/>
      <c r="F634" s="40" t="s">
        <v>138</v>
      </c>
      <c r="G634" s="25"/>
      <c r="H634" s="36" t="s">
        <v>145</v>
      </c>
      <c r="I634" s="40" t="s">
        <v>149</v>
      </c>
      <c r="J634" s="40" t="s">
        <v>150</v>
      </c>
      <c r="K634" s="22" t="str">
        <f t="shared" si="16"/>
        <v>e-Notification;</v>
      </c>
      <c r="L634" s="40"/>
      <c r="M634" s="40"/>
      <c r="N634" s="40"/>
      <c r="O634" s="40" t="s">
        <v>149</v>
      </c>
      <c r="P634" s="40"/>
      <c r="Q634" s="40"/>
      <c r="R634" s="40"/>
      <c r="S634" s="40"/>
      <c r="T634" s="40"/>
      <c r="U634" s="40"/>
      <c r="V634" s="40"/>
      <c r="W634" s="40"/>
      <c r="X634" s="40"/>
    </row>
    <row r="635" spans="1:24" ht="30">
      <c r="A635" s="36" t="s">
        <v>1544</v>
      </c>
      <c r="B635" s="36" t="s">
        <v>1066</v>
      </c>
      <c r="C635" s="36" t="s">
        <v>1919</v>
      </c>
      <c r="D635" s="36"/>
      <c r="E635" s="36"/>
      <c r="F635" s="36" t="s">
        <v>307</v>
      </c>
      <c r="G635" s="36"/>
      <c r="H635" s="36" t="s">
        <v>145</v>
      </c>
      <c r="I635" s="36" t="s">
        <v>215</v>
      </c>
      <c r="J635" s="36"/>
      <c r="K635" s="22" t="str">
        <f t="shared" si="16"/>
        <v/>
      </c>
      <c r="L635" s="37"/>
      <c r="M635" s="37"/>
      <c r="N635" s="37"/>
      <c r="O635" s="37"/>
      <c r="P635" s="37"/>
      <c r="Q635" s="37"/>
      <c r="R635" s="37"/>
      <c r="S635" s="37"/>
      <c r="T635" s="37"/>
      <c r="U635" s="37"/>
      <c r="V635" s="37"/>
      <c r="W635" s="37"/>
      <c r="X635" s="37"/>
    </row>
    <row r="636" spans="1:24" ht="30">
      <c r="A636" s="36" t="s">
        <v>1544</v>
      </c>
      <c r="B636" s="36" t="s">
        <v>1066</v>
      </c>
      <c r="C636" s="36" t="s">
        <v>1920</v>
      </c>
      <c r="D636" s="36"/>
      <c r="E636" s="36"/>
      <c r="F636" s="36" t="s">
        <v>425</v>
      </c>
      <c r="G636" s="36"/>
      <c r="H636" s="36" t="s">
        <v>145</v>
      </c>
      <c r="I636" s="36" t="s">
        <v>215</v>
      </c>
      <c r="J636" s="36"/>
      <c r="K636" s="22" t="str">
        <f t="shared" si="16"/>
        <v/>
      </c>
      <c r="L636" s="37"/>
      <c r="M636" s="37"/>
      <c r="N636" s="37"/>
      <c r="O636" s="37"/>
      <c r="P636" s="37"/>
      <c r="Q636" s="37"/>
      <c r="R636" s="37"/>
      <c r="S636" s="37"/>
      <c r="T636" s="37"/>
      <c r="U636" s="37"/>
      <c r="V636" s="37"/>
      <c r="W636" s="37"/>
      <c r="X636" s="37"/>
    </row>
    <row r="637" spans="1:24" ht="135">
      <c r="A637" s="36" t="s">
        <v>1544</v>
      </c>
      <c r="B637" s="36" t="s">
        <v>1066</v>
      </c>
      <c r="C637" s="36" t="s">
        <v>1545</v>
      </c>
      <c r="D637" s="36"/>
      <c r="E637" s="36"/>
      <c r="F637" s="36" t="s">
        <v>207</v>
      </c>
      <c r="G637" s="36" t="s">
        <v>1546</v>
      </c>
      <c r="H637" s="40" t="s">
        <v>361</v>
      </c>
      <c r="I637" s="36" t="s">
        <v>215</v>
      </c>
      <c r="J637" s="36"/>
      <c r="K637" s="22" t="str">
        <f t="shared" si="16"/>
        <v/>
      </c>
      <c r="L637" s="37"/>
      <c r="M637" s="37"/>
      <c r="N637" s="37"/>
      <c r="O637" s="37"/>
      <c r="P637" s="37"/>
      <c r="Q637" s="37"/>
      <c r="R637" s="37"/>
      <c r="S637" s="37"/>
      <c r="T637" s="37"/>
      <c r="U637" s="37"/>
      <c r="V637" s="37"/>
      <c r="W637" s="37"/>
      <c r="X637" s="37"/>
    </row>
    <row r="638" spans="1:24" ht="135">
      <c r="A638" s="40" t="s">
        <v>1547</v>
      </c>
      <c r="B638" s="40" t="s">
        <v>362</v>
      </c>
      <c r="C638" s="40" t="s">
        <v>364</v>
      </c>
      <c r="D638" s="40"/>
      <c r="E638" s="40"/>
      <c r="F638" s="40" t="s">
        <v>138</v>
      </c>
      <c r="G638" s="40" t="s">
        <v>619</v>
      </c>
      <c r="H638" s="36" t="s">
        <v>361</v>
      </c>
      <c r="I638" s="40" t="s">
        <v>149</v>
      </c>
      <c r="J638" s="40" t="s">
        <v>573</v>
      </c>
      <c r="K638" s="22" t="str">
        <f t="shared" si="16"/>
        <v>e-Notification;</v>
      </c>
      <c r="L638" s="40"/>
      <c r="M638" s="40"/>
      <c r="N638" s="40"/>
      <c r="O638" s="40" t="s">
        <v>149</v>
      </c>
      <c r="P638" s="40"/>
      <c r="Q638" s="40"/>
      <c r="R638" s="40"/>
      <c r="S638" s="40"/>
      <c r="T638" s="40"/>
      <c r="U638" s="40"/>
      <c r="V638" s="40"/>
      <c r="W638" s="40"/>
      <c r="X638" s="40"/>
    </row>
    <row r="639" spans="1:24" ht="150">
      <c r="A639" s="36" t="s">
        <v>1547</v>
      </c>
      <c r="B639" s="36" t="s">
        <v>362</v>
      </c>
      <c r="C639" s="36" t="s">
        <v>1548</v>
      </c>
      <c r="D639" s="36"/>
      <c r="E639" s="36"/>
      <c r="F639" s="36" t="s">
        <v>207</v>
      </c>
      <c r="G639" s="36" t="s">
        <v>1549</v>
      </c>
      <c r="H639" s="36" t="s">
        <v>361</v>
      </c>
      <c r="I639" s="36" t="s">
        <v>215</v>
      </c>
      <c r="J639" s="36"/>
      <c r="K639" s="22" t="str">
        <f t="shared" si="16"/>
        <v/>
      </c>
      <c r="L639" s="37"/>
      <c r="M639" s="37"/>
      <c r="N639" s="37"/>
      <c r="O639" s="37"/>
      <c r="P639" s="37"/>
      <c r="Q639" s="37"/>
      <c r="R639" s="37"/>
      <c r="S639" s="37"/>
      <c r="T639" s="37"/>
      <c r="U639" s="37"/>
      <c r="V639" s="37"/>
      <c r="W639" s="37"/>
      <c r="X639" s="37"/>
    </row>
    <row r="640" spans="1:24" ht="75">
      <c r="A640" s="36" t="s">
        <v>1547</v>
      </c>
      <c r="B640" s="36" t="s">
        <v>362</v>
      </c>
      <c r="C640" s="36" t="s">
        <v>1921</v>
      </c>
      <c r="D640" s="36"/>
      <c r="E640" s="36"/>
      <c r="F640" s="36" t="s">
        <v>207</v>
      </c>
      <c r="G640" s="36" t="s">
        <v>1550</v>
      </c>
      <c r="H640" s="36" t="s">
        <v>361</v>
      </c>
      <c r="I640" s="36" t="s">
        <v>215</v>
      </c>
      <c r="J640" s="36"/>
      <c r="K640" s="22" t="str">
        <f t="shared" si="16"/>
        <v/>
      </c>
      <c r="L640" s="37"/>
      <c r="M640" s="37"/>
      <c r="N640" s="37"/>
      <c r="O640" s="37"/>
      <c r="P640" s="37"/>
      <c r="Q640" s="37"/>
      <c r="R640" s="37"/>
      <c r="S640" s="37"/>
      <c r="T640" s="37"/>
      <c r="U640" s="37"/>
      <c r="V640" s="37"/>
      <c r="W640" s="37"/>
      <c r="X640" s="37"/>
    </row>
    <row r="641" spans="1:24" ht="105">
      <c r="A641" s="36" t="s">
        <v>1547</v>
      </c>
      <c r="B641" s="36" t="s">
        <v>362</v>
      </c>
      <c r="C641" s="36" t="s">
        <v>1922</v>
      </c>
      <c r="D641" s="36"/>
      <c r="E641" s="36"/>
      <c r="F641" s="36" t="s">
        <v>425</v>
      </c>
      <c r="G641" s="36"/>
      <c r="H641" s="40" t="s">
        <v>759</v>
      </c>
      <c r="I641" s="36" t="s">
        <v>215</v>
      </c>
      <c r="J641" s="36"/>
      <c r="K641" s="22" t="str">
        <f t="shared" si="16"/>
        <v/>
      </c>
      <c r="L641" s="37"/>
      <c r="M641" s="37"/>
      <c r="N641" s="37"/>
      <c r="O641" s="37"/>
      <c r="P641" s="37"/>
      <c r="Q641" s="37"/>
      <c r="R641" s="37"/>
      <c r="S641" s="37"/>
      <c r="T641" s="37"/>
      <c r="U641" s="37"/>
      <c r="V641" s="37"/>
      <c r="W641" s="37"/>
      <c r="X641" s="37"/>
    </row>
    <row r="642" spans="1:24" ht="45">
      <c r="A642" s="40" t="s">
        <v>1551</v>
      </c>
      <c r="B642" s="40" t="s">
        <v>760</v>
      </c>
      <c r="C642" s="40" t="s">
        <v>761</v>
      </c>
      <c r="D642" s="40"/>
      <c r="E642" s="40"/>
      <c r="F642" s="40" t="s">
        <v>138</v>
      </c>
      <c r="G642" s="40" t="s">
        <v>1552</v>
      </c>
      <c r="H642" s="37" t="s">
        <v>759</v>
      </c>
      <c r="I642" s="40" t="s">
        <v>149</v>
      </c>
      <c r="J642" s="40" t="s">
        <v>1061</v>
      </c>
      <c r="K642" s="22" t="str">
        <f t="shared" si="16"/>
        <v>e-Notification; e-Awarding;</v>
      </c>
      <c r="L642" s="40"/>
      <c r="M642" s="40"/>
      <c r="N642" s="40"/>
      <c r="O642" s="40" t="s">
        <v>149</v>
      </c>
      <c r="P642" s="40"/>
      <c r="Q642" s="40"/>
      <c r="R642" s="40"/>
      <c r="S642" s="40" t="s">
        <v>149</v>
      </c>
      <c r="T642" s="40"/>
      <c r="U642" s="40"/>
      <c r="V642" s="40"/>
      <c r="W642" s="40"/>
      <c r="X642" s="40"/>
    </row>
    <row r="643" spans="1:24" ht="30">
      <c r="A643" s="37" t="s">
        <v>1551</v>
      </c>
      <c r="B643" s="37" t="s">
        <v>760</v>
      </c>
      <c r="C643" s="37" t="s">
        <v>878</v>
      </c>
      <c r="D643" s="37"/>
      <c r="E643" s="37"/>
      <c r="F643" s="37" t="s">
        <v>257</v>
      </c>
      <c r="G643" s="37"/>
      <c r="H643" s="40" t="s">
        <v>835</v>
      </c>
      <c r="I643" s="36" t="s">
        <v>215</v>
      </c>
      <c r="J643" s="37"/>
      <c r="K643" s="22" t="str">
        <f t="shared" si="16"/>
        <v/>
      </c>
      <c r="L643" s="37"/>
      <c r="M643" s="37"/>
      <c r="N643" s="37"/>
      <c r="O643" s="37"/>
      <c r="P643" s="37"/>
      <c r="Q643" s="37"/>
      <c r="R643" s="37"/>
      <c r="S643" s="37"/>
      <c r="T643" s="37"/>
      <c r="U643" s="37"/>
      <c r="V643" s="37"/>
      <c r="W643" s="37"/>
      <c r="X643" s="37"/>
    </row>
    <row r="644" spans="1:24" ht="45">
      <c r="A644" s="40" t="s">
        <v>1553</v>
      </c>
      <c r="B644" s="40" t="s">
        <v>836</v>
      </c>
      <c r="C644" s="40" t="s">
        <v>837</v>
      </c>
      <c r="D644" s="40"/>
      <c r="E644" s="40"/>
      <c r="F644" s="40" t="s">
        <v>138</v>
      </c>
      <c r="G644" s="40"/>
      <c r="H644" s="37" t="s">
        <v>835</v>
      </c>
      <c r="I644" s="40" t="s">
        <v>149</v>
      </c>
      <c r="J644" s="40" t="s">
        <v>150</v>
      </c>
      <c r="K644" s="22" t="str">
        <f t="shared" si="16"/>
        <v xml:space="preserve"> e-Payment;</v>
      </c>
      <c r="L644" s="40"/>
      <c r="M644" s="40"/>
      <c r="N644" s="40"/>
      <c r="O644" s="40"/>
      <c r="P644" s="40"/>
      <c r="Q644" s="40"/>
      <c r="R644" s="40"/>
      <c r="S644" s="40"/>
      <c r="T644" s="40"/>
      <c r="U644" s="40"/>
      <c r="V644" s="40"/>
      <c r="W644" s="40"/>
      <c r="X644" s="40" t="s">
        <v>149</v>
      </c>
    </row>
    <row r="645" spans="1:24" ht="15">
      <c r="A645" s="37" t="s">
        <v>1553</v>
      </c>
      <c r="B645" s="37" t="s">
        <v>836</v>
      </c>
      <c r="C645" s="37" t="s">
        <v>1923</v>
      </c>
      <c r="D645" s="37"/>
      <c r="E645" s="37"/>
      <c r="F645" s="37" t="s">
        <v>307</v>
      </c>
      <c r="G645" s="37"/>
      <c r="H645" s="40" t="s">
        <v>436</v>
      </c>
      <c r="I645" s="36" t="s">
        <v>215</v>
      </c>
      <c r="J645" s="37"/>
      <c r="K645" s="22" t="str">
        <f t="shared" si="16"/>
        <v/>
      </c>
      <c r="L645" s="37"/>
      <c r="M645" s="37"/>
      <c r="N645" s="37"/>
      <c r="O645" s="37"/>
      <c r="P645" s="37"/>
      <c r="Q645" s="37"/>
      <c r="R645" s="37"/>
      <c r="S645" s="37"/>
      <c r="T645" s="37"/>
      <c r="U645" s="37"/>
      <c r="V645" s="37"/>
      <c r="W645" s="37"/>
      <c r="X645" s="37"/>
    </row>
    <row r="646" spans="1:24" ht="15">
      <c r="A646" s="37" t="s">
        <v>2092</v>
      </c>
      <c r="B646" s="37" t="s">
        <v>2099</v>
      </c>
      <c r="C646" s="37"/>
      <c r="D646" s="37"/>
      <c r="E646" s="37"/>
      <c r="F646" s="37"/>
      <c r="G646" s="37"/>
      <c r="H646" s="40"/>
      <c r="I646" s="36"/>
      <c r="J646" s="37"/>
      <c r="K646" s="22"/>
      <c r="L646" s="37"/>
      <c r="M646" s="37"/>
      <c r="N646" s="37"/>
      <c r="O646" s="37"/>
      <c r="P646" s="37"/>
      <c r="Q646" s="37"/>
      <c r="R646" s="37"/>
      <c r="S646" s="37"/>
      <c r="T646" s="37"/>
      <c r="U646" s="37"/>
      <c r="V646" s="37"/>
      <c r="W646" s="37"/>
      <c r="X646" s="37"/>
    </row>
    <row r="647" spans="1:24" ht="15">
      <c r="A647" s="37" t="s">
        <v>2090</v>
      </c>
      <c r="B647" s="37" t="s">
        <v>2091</v>
      </c>
      <c r="C647" s="37"/>
      <c r="D647" s="37"/>
      <c r="E647" s="37"/>
      <c r="F647" s="37"/>
      <c r="G647" s="37"/>
      <c r="H647" s="40"/>
      <c r="I647" s="36"/>
      <c r="J647" s="37"/>
      <c r="K647" s="22"/>
      <c r="L647" s="37"/>
      <c r="M647" s="37"/>
      <c r="N647" s="37"/>
      <c r="O647" s="37"/>
      <c r="P647" s="37"/>
      <c r="Q647" s="37"/>
      <c r="R647" s="37"/>
      <c r="S647" s="37"/>
      <c r="T647" s="37"/>
      <c r="U647" s="37"/>
      <c r="V647" s="37"/>
      <c r="W647" s="37"/>
      <c r="X647" s="37"/>
    </row>
    <row r="648" spans="1:24" ht="45">
      <c r="A648" s="40" t="s">
        <v>1554</v>
      </c>
      <c r="B648" s="40" t="s">
        <v>438</v>
      </c>
      <c r="C648" s="40" t="s">
        <v>439</v>
      </c>
      <c r="D648" s="40"/>
      <c r="E648" s="40"/>
      <c r="F648" s="40" t="s">
        <v>138</v>
      </c>
      <c r="G648" s="40" t="s">
        <v>619</v>
      </c>
      <c r="H648" s="40" t="s">
        <v>447</v>
      </c>
      <c r="I648" s="40" t="s">
        <v>149</v>
      </c>
      <c r="J648" s="40" t="s">
        <v>573</v>
      </c>
      <c r="K648" s="22" t="str">
        <f t="shared" si="16"/>
        <v>e-Notification; e-Evaluation; e-Awarding;</v>
      </c>
      <c r="L648" s="40"/>
      <c r="M648" s="40"/>
      <c r="N648" s="40"/>
      <c r="O648" s="40" t="s">
        <v>149</v>
      </c>
      <c r="P648" s="40"/>
      <c r="Q648" s="40"/>
      <c r="R648" s="40" t="s">
        <v>149</v>
      </c>
      <c r="S648" s="40" t="s">
        <v>149</v>
      </c>
      <c r="T648" s="40"/>
      <c r="U648" s="40"/>
      <c r="V648" s="40"/>
      <c r="W648" s="40"/>
      <c r="X648" s="40"/>
    </row>
    <row r="649" spans="1:24" ht="60">
      <c r="A649" s="40" t="s">
        <v>1554</v>
      </c>
      <c r="B649" s="40" t="s">
        <v>438</v>
      </c>
      <c r="C649" s="40" t="s">
        <v>449</v>
      </c>
      <c r="D649" s="40"/>
      <c r="E649" s="40"/>
      <c r="F649" s="40" t="s">
        <v>307</v>
      </c>
      <c r="G649" s="40"/>
      <c r="H649" s="40" t="s">
        <v>536</v>
      </c>
      <c r="I649" s="40" t="s">
        <v>149</v>
      </c>
      <c r="J649" s="40" t="s">
        <v>1130</v>
      </c>
      <c r="K649" s="22" t="str">
        <f t="shared" si="16"/>
        <v>e-Notification; e-Evaluation; e-Awarding;</v>
      </c>
      <c r="L649" s="40"/>
      <c r="M649" s="40"/>
      <c r="N649" s="40"/>
      <c r="O649" s="40" t="s">
        <v>149</v>
      </c>
      <c r="P649" s="40"/>
      <c r="Q649" s="40"/>
      <c r="R649" s="40" t="s">
        <v>149</v>
      </c>
      <c r="S649" s="40" t="s">
        <v>149</v>
      </c>
      <c r="T649" s="40"/>
      <c r="U649" s="40"/>
      <c r="V649" s="40"/>
      <c r="W649" s="40"/>
      <c r="X649" s="40"/>
    </row>
    <row r="650" spans="1:24" ht="15">
      <c r="A650" s="40" t="s">
        <v>2140</v>
      </c>
      <c r="B650" s="40" t="s">
        <v>1072</v>
      </c>
      <c r="C650" s="40"/>
      <c r="D650" s="40"/>
      <c r="E650" s="40"/>
      <c r="F650" s="40"/>
      <c r="G650" s="40"/>
      <c r="H650" s="40"/>
      <c r="I650" s="40" t="s">
        <v>149</v>
      </c>
      <c r="J650" s="40"/>
      <c r="K650" s="22"/>
      <c r="L650" s="40"/>
      <c r="M650" s="40"/>
      <c r="N650" s="40"/>
      <c r="O650" s="40"/>
      <c r="P650" s="40"/>
      <c r="Q650" s="40"/>
      <c r="R650" s="40"/>
      <c r="S650" s="40"/>
      <c r="T650" s="40"/>
      <c r="U650" s="40"/>
      <c r="V650" s="40"/>
      <c r="W650" s="40"/>
      <c r="X650" s="40"/>
    </row>
    <row r="651" spans="1:24" ht="15">
      <c r="A651" s="40" t="s">
        <v>2100</v>
      </c>
      <c r="B651" s="40" t="s">
        <v>2101</v>
      </c>
      <c r="C651" s="40"/>
      <c r="D651" s="40"/>
      <c r="E651" s="40"/>
      <c r="F651" s="40"/>
      <c r="G651" s="40"/>
      <c r="H651" s="40"/>
      <c r="I651" s="40"/>
      <c r="J651" s="40"/>
      <c r="K651" s="22"/>
      <c r="L651" s="40"/>
      <c r="M651" s="40"/>
      <c r="N651" s="40"/>
      <c r="O651" s="40"/>
      <c r="P651" s="40"/>
      <c r="Q651" s="40"/>
      <c r="R651" s="40"/>
      <c r="S651" s="40"/>
      <c r="T651" s="40"/>
      <c r="U651" s="40"/>
      <c r="V651" s="40"/>
      <c r="W651" s="40"/>
      <c r="X651" s="40"/>
    </row>
    <row r="652" spans="1:24" ht="60">
      <c r="A652" s="40" t="s">
        <v>1555</v>
      </c>
      <c r="B652" s="40" t="s">
        <v>537</v>
      </c>
      <c r="C652" s="40" t="s">
        <v>538</v>
      </c>
      <c r="D652" s="40"/>
      <c r="E652" s="40"/>
      <c r="F652" s="40" t="s">
        <v>307</v>
      </c>
      <c r="G652" s="40"/>
      <c r="H652" s="40" t="s">
        <v>29</v>
      </c>
      <c r="I652" s="40" t="s">
        <v>149</v>
      </c>
      <c r="J652" s="40" t="s">
        <v>1130</v>
      </c>
      <c r="K652" s="22" t="str">
        <f>CONCATENATE(IF(O652="YES","e-Notification;",""),IF(P652="YES"," e-Access;",""),IF(Q652="YES"," e-Submission;",""),IF(R652="YES"," e-Evaluation;",""),IF(S652="YES"," e-Awarding;",""),IF(T652="YES"," e-Request;",""),IF(U652="YES"," e-Ordering;",""),IF(V652="YES"," e-Fulfiltment;",""),IF(W652="YES"," e-Invoicing;",""),IF(X652="YES"," e-Payment;",""))</f>
        <v>e-Notification; e-Evaluation; e-Awarding;</v>
      </c>
      <c r="L652" s="40" t="s">
        <v>149</v>
      </c>
      <c r="M652" s="40" t="s">
        <v>149</v>
      </c>
      <c r="N652" s="40"/>
      <c r="O652" s="40" t="s">
        <v>149</v>
      </c>
      <c r="P652" s="40"/>
      <c r="Q652" s="40"/>
      <c r="R652" s="40" t="s">
        <v>149</v>
      </c>
      <c r="S652" s="40" t="s">
        <v>149</v>
      </c>
      <c r="T652" s="40"/>
      <c r="U652" s="40"/>
      <c r="V652" s="40"/>
      <c r="W652" s="40"/>
      <c r="X652" s="40"/>
    </row>
    <row r="653" spans="1:24" s="53" customFormat="1" ht="90">
      <c r="A653" s="40" t="s">
        <v>2141</v>
      </c>
      <c r="B653" s="40" t="s">
        <v>2019</v>
      </c>
      <c r="C653" s="40" t="s">
        <v>2174</v>
      </c>
      <c r="D653" s="36" t="s">
        <v>2173</v>
      </c>
      <c r="E653" s="40"/>
      <c r="F653" s="40"/>
      <c r="G653" s="40" t="s">
        <v>2175</v>
      </c>
      <c r="H653" s="40"/>
      <c r="I653" s="40" t="s">
        <v>149</v>
      </c>
      <c r="J653" s="40"/>
      <c r="K653" s="22"/>
      <c r="L653" s="40"/>
      <c r="M653" s="40"/>
      <c r="N653" s="40"/>
      <c r="O653" s="40"/>
      <c r="P653" s="40"/>
      <c r="Q653" s="40"/>
      <c r="R653" s="40"/>
      <c r="S653" s="40"/>
      <c r="T653" s="40"/>
      <c r="U653" s="40"/>
      <c r="V653" s="40"/>
      <c r="W653" s="40"/>
      <c r="X653" s="40"/>
    </row>
    <row r="654" spans="1:24" ht="15">
      <c r="A654" s="40" t="s">
        <v>2142</v>
      </c>
      <c r="B654" s="40" t="s">
        <v>2021</v>
      </c>
      <c r="C654" s="40"/>
      <c r="D654" s="40"/>
      <c r="E654" s="40"/>
      <c r="F654" s="40"/>
      <c r="G654" s="40"/>
      <c r="H654" s="40"/>
      <c r="I654" s="40"/>
      <c r="J654" s="40"/>
      <c r="K654" s="22"/>
      <c r="L654" s="40"/>
      <c r="M654" s="40"/>
      <c r="N654" s="40"/>
      <c r="O654" s="40"/>
      <c r="P654" s="40"/>
      <c r="Q654" s="40"/>
      <c r="R654" s="40"/>
      <c r="S654" s="40"/>
      <c r="T654" s="40"/>
      <c r="U654" s="40"/>
      <c r="V654" s="40"/>
      <c r="W654" s="40"/>
      <c r="X654" s="40"/>
    </row>
    <row r="655" spans="1:24" ht="15">
      <c r="A655" s="40" t="s">
        <v>2143</v>
      </c>
      <c r="B655" s="40" t="s">
        <v>1075</v>
      </c>
      <c r="C655" s="40"/>
      <c r="D655" s="40"/>
      <c r="E655" s="40"/>
      <c r="F655" s="40"/>
      <c r="G655" s="40"/>
      <c r="H655" s="37"/>
      <c r="I655" s="40" t="s">
        <v>149</v>
      </c>
      <c r="J655" s="40"/>
      <c r="K655" s="22"/>
      <c r="L655" s="40"/>
      <c r="M655" s="40"/>
      <c r="N655" s="40"/>
      <c r="O655" s="40"/>
      <c r="P655" s="40"/>
      <c r="Q655" s="40"/>
      <c r="R655" s="40"/>
      <c r="S655" s="40"/>
      <c r="T655" s="40"/>
      <c r="U655" s="40"/>
      <c r="V655" s="40"/>
      <c r="W655" s="40"/>
      <c r="X655" s="40"/>
    </row>
    <row r="656" spans="1:24" ht="45">
      <c r="A656" s="40" t="s">
        <v>1671</v>
      </c>
      <c r="B656" s="40" t="s">
        <v>2020</v>
      </c>
      <c r="C656" s="40" t="s">
        <v>1924</v>
      </c>
      <c r="D656" s="40" t="s">
        <v>2155</v>
      </c>
      <c r="E656" s="40"/>
      <c r="F656" s="40" t="s">
        <v>1190</v>
      </c>
      <c r="G656" s="40" t="s">
        <v>1670</v>
      </c>
      <c r="H656" s="37"/>
      <c r="I656" s="40" t="s">
        <v>149</v>
      </c>
      <c r="J656" s="40"/>
      <c r="K656" s="22"/>
      <c r="L656" s="40"/>
      <c r="M656" s="40"/>
      <c r="N656" s="40"/>
      <c r="O656" s="40"/>
      <c r="P656" s="40"/>
      <c r="Q656" s="40"/>
      <c r="R656" s="40"/>
      <c r="S656" s="40"/>
      <c r="T656" s="40"/>
      <c r="U656" s="40"/>
      <c r="V656" s="40"/>
      <c r="W656" s="40"/>
      <c r="X656" s="40"/>
    </row>
    <row r="657" spans="1:24" ht="60">
      <c r="A657" s="40" t="s">
        <v>1664</v>
      </c>
      <c r="B657" s="40" t="s">
        <v>1665</v>
      </c>
      <c r="C657" s="40" t="s">
        <v>1666</v>
      </c>
      <c r="D657" s="40" t="s">
        <v>2155</v>
      </c>
      <c r="E657" s="48" t="s">
        <v>2077</v>
      </c>
      <c r="F657" s="40" t="s">
        <v>1190</v>
      </c>
      <c r="G657" s="40" t="s">
        <v>1667</v>
      </c>
      <c r="H657" s="37"/>
      <c r="I657" s="40" t="s">
        <v>149</v>
      </c>
      <c r="J657" s="40"/>
      <c r="K657" s="22"/>
      <c r="L657" s="40"/>
      <c r="M657" s="40"/>
      <c r="N657" s="40"/>
      <c r="O657" s="40"/>
      <c r="P657" s="40"/>
      <c r="Q657" s="40"/>
      <c r="R657" s="40"/>
      <c r="S657" s="40"/>
      <c r="T657" s="40"/>
      <c r="U657" s="40"/>
      <c r="V657" s="40"/>
      <c r="W657" s="40"/>
      <c r="X657" s="40"/>
    </row>
    <row r="658" spans="1:24" ht="45">
      <c r="A658" s="40" t="s">
        <v>1556</v>
      </c>
      <c r="B658" s="40" t="s">
        <v>1076</v>
      </c>
      <c r="C658" s="40" t="s">
        <v>31</v>
      </c>
      <c r="D658" s="40"/>
      <c r="E658" s="40"/>
      <c r="F658" s="40" t="s">
        <v>138</v>
      </c>
      <c r="G658" s="40" t="s">
        <v>1101</v>
      </c>
      <c r="H658" s="37" t="s">
        <v>29</v>
      </c>
      <c r="I658" s="40" t="s">
        <v>149</v>
      </c>
      <c r="J658" s="40" t="s">
        <v>150</v>
      </c>
      <c r="K658" s="22" t="str">
        <f t="shared" ref="K658:K704" si="17">CONCATENATE(IF(O658="YES","e-Notification;",""),IF(P658="YES"," e-Access;",""),IF(Q658="YES"," e-Submission;",""),IF(R658="YES"," e-Evaluation;",""),IF(S658="YES"," e-Awarding;",""),IF(T658="YES"," e-Request;",""),IF(U658="YES"," e-Ordering;",""),IF(V658="YES"," e-Fulfiltment;",""),IF(W658="YES"," e-Invoicing;",""),IF(X658="YES"," e-Payment;",""))</f>
        <v>e-Notification;</v>
      </c>
      <c r="L658" s="40"/>
      <c r="M658" s="40"/>
      <c r="N658" s="40"/>
      <c r="O658" s="40" t="s">
        <v>149</v>
      </c>
      <c r="P658" s="40"/>
      <c r="Q658" s="40"/>
      <c r="R658" s="40"/>
      <c r="S658" s="40"/>
      <c r="T658" s="40"/>
      <c r="U658" s="40"/>
      <c r="V658" s="40"/>
      <c r="W658" s="40"/>
      <c r="X658" s="40"/>
    </row>
    <row r="659" spans="1:24" ht="30">
      <c r="A659" s="37" t="s">
        <v>1556</v>
      </c>
      <c r="B659" s="37" t="s">
        <v>1076</v>
      </c>
      <c r="C659" s="37" t="s">
        <v>1557</v>
      </c>
      <c r="D659" s="37"/>
      <c r="E659" s="37"/>
      <c r="F659" s="37" t="s">
        <v>425</v>
      </c>
      <c r="G659" s="37"/>
      <c r="H659" s="37" t="s">
        <v>29</v>
      </c>
      <c r="I659" s="36" t="s">
        <v>215</v>
      </c>
      <c r="J659" s="37"/>
      <c r="K659" s="22" t="str">
        <f t="shared" si="17"/>
        <v/>
      </c>
      <c r="L659" s="37"/>
      <c r="M659" s="37"/>
      <c r="N659" s="37"/>
      <c r="O659" s="37"/>
      <c r="P659" s="37"/>
      <c r="Q659" s="37"/>
      <c r="R659" s="37"/>
      <c r="S659" s="37"/>
      <c r="T659" s="37"/>
      <c r="U659" s="37"/>
      <c r="V659" s="37"/>
      <c r="W659" s="37"/>
      <c r="X659" s="37"/>
    </row>
    <row r="660" spans="1:24" ht="90">
      <c r="A660" s="37" t="s">
        <v>1556</v>
      </c>
      <c r="B660" s="37" t="s">
        <v>1076</v>
      </c>
      <c r="C660" s="37" t="s">
        <v>1558</v>
      </c>
      <c r="D660" s="37"/>
      <c r="E660" s="37"/>
      <c r="F660" s="37" t="s">
        <v>207</v>
      </c>
      <c r="G660" s="37" t="s">
        <v>1559</v>
      </c>
      <c r="H660" s="37" t="s">
        <v>29</v>
      </c>
      <c r="I660" s="36" t="s">
        <v>215</v>
      </c>
      <c r="J660" s="37"/>
      <c r="K660" s="22" t="str">
        <f t="shared" si="17"/>
        <v/>
      </c>
      <c r="L660" s="37"/>
      <c r="M660" s="37"/>
      <c r="N660" s="37"/>
      <c r="O660" s="37"/>
      <c r="P660" s="37"/>
      <c r="Q660" s="37"/>
      <c r="R660" s="37"/>
      <c r="S660" s="37"/>
      <c r="T660" s="37"/>
      <c r="U660" s="37"/>
      <c r="V660" s="37"/>
      <c r="W660" s="37"/>
      <c r="X660" s="37"/>
    </row>
    <row r="661" spans="1:24" ht="270">
      <c r="A661" s="37" t="s">
        <v>1556</v>
      </c>
      <c r="B661" s="37" t="s">
        <v>1076</v>
      </c>
      <c r="C661" s="37" t="s">
        <v>1560</v>
      </c>
      <c r="D661" s="37"/>
      <c r="E661" s="37"/>
      <c r="F661" s="37" t="s">
        <v>207</v>
      </c>
      <c r="G661" s="37" t="s">
        <v>1561</v>
      </c>
      <c r="H661" s="40" t="s">
        <v>33</v>
      </c>
      <c r="I661" s="36" t="s">
        <v>215</v>
      </c>
      <c r="J661" s="37"/>
      <c r="K661" s="22" t="str">
        <f t="shared" si="17"/>
        <v/>
      </c>
      <c r="L661" s="37"/>
      <c r="M661" s="37"/>
      <c r="N661" s="37"/>
      <c r="O661" s="37"/>
      <c r="P661" s="37"/>
      <c r="Q661" s="37"/>
      <c r="R661" s="37"/>
      <c r="S661" s="37"/>
      <c r="T661" s="37"/>
      <c r="U661" s="37"/>
      <c r="V661" s="37"/>
      <c r="W661" s="37"/>
      <c r="X661" s="37"/>
    </row>
    <row r="662" spans="1:24" ht="60">
      <c r="A662" s="40" t="s">
        <v>1562</v>
      </c>
      <c r="B662" s="40" t="s">
        <v>34</v>
      </c>
      <c r="C662" s="40" t="s">
        <v>1925</v>
      </c>
      <c r="D662" s="40"/>
      <c r="E662" s="40"/>
      <c r="F662" s="40" t="s">
        <v>307</v>
      </c>
      <c r="G662" s="40"/>
      <c r="H662" s="36" t="s">
        <v>33</v>
      </c>
      <c r="I662" s="40" t="s">
        <v>149</v>
      </c>
      <c r="J662" s="40" t="s">
        <v>1563</v>
      </c>
      <c r="K662" s="22" t="str">
        <f t="shared" si="17"/>
        <v>e-Notification;</v>
      </c>
      <c r="L662" s="40"/>
      <c r="M662" s="40"/>
      <c r="N662" s="40"/>
      <c r="O662" s="40" t="s">
        <v>149</v>
      </c>
      <c r="P662" s="40"/>
      <c r="Q662" s="40"/>
      <c r="R662" s="40"/>
      <c r="S662" s="40"/>
      <c r="T662" s="40"/>
      <c r="U662" s="40"/>
      <c r="V662" s="40"/>
      <c r="W662" s="40"/>
      <c r="X662" s="40"/>
    </row>
    <row r="663" spans="1:24" ht="75">
      <c r="A663" s="36" t="s">
        <v>1562</v>
      </c>
      <c r="B663" s="36" t="s">
        <v>34</v>
      </c>
      <c r="C663" s="36" t="s">
        <v>1926</v>
      </c>
      <c r="D663" s="36"/>
      <c r="E663" s="36"/>
      <c r="F663" s="36" t="s">
        <v>207</v>
      </c>
      <c r="G663" s="36" t="s">
        <v>1564</v>
      </c>
      <c r="H663" s="36" t="s">
        <v>33</v>
      </c>
      <c r="I663" s="36" t="s">
        <v>215</v>
      </c>
      <c r="J663" s="36"/>
      <c r="K663" s="22" t="str">
        <f t="shared" si="17"/>
        <v/>
      </c>
      <c r="L663" s="37"/>
      <c r="M663" s="37"/>
      <c r="N663" s="37"/>
      <c r="O663" s="37"/>
      <c r="P663" s="37"/>
      <c r="Q663" s="37"/>
      <c r="R663" s="37"/>
      <c r="S663" s="37"/>
      <c r="T663" s="37"/>
      <c r="U663" s="37"/>
      <c r="V663" s="37"/>
      <c r="W663" s="37"/>
      <c r="X663" s="37"/>
    </row>
    <row r="664" spans="1:24" ht="105">
      <c r="A664" s="36" t="s">
        <v>1562</v>
      </c>
      <c r="B664" s="36" t="s">
        <v>34</v>
      </c>
      <c r="C664" s="36" t="s">
        <v>1927</v>
      </c>
      <c r="D664" s="36"/>
      <c r="E664" s="36"/>
      <c r="F664" s="36" t="s">
        <v>207</v>
      </c>
      <c r="G664" s="36" t="s">
        <v>1565</v>
      </c>
      <c r="H664" s="40" t="s">
        <v>90</v>
      </c>
      <c r="I664" s="36" t="s">
        <v>215</v>
      </c>
      <c r="J664" s="36"/>
      <c r="K664" s="22" t="str">
        <f t="shared" si="17"/>
        <v/>
      </c>
      <c r="L664" s="37"/>
      <c r="M664" s="37"/>
      <c r="N664" s="37"/>
      <c r="O664" s="37"/>
      <c r="P664" s="37"/>
      <c r="Q664" s="37"/>
      <c r="R664" s="37"/>
      <c r="S664" s="37"/>
      <c r="T664" s="37"/>
      <c r="U664" s="37"/>
      <c r="V664" s="37"/>
      <c r="W664" s="37"/>
      <c r="X664" s="37"/>
    </row>
    <row r="665" spans="1:24" ht="45">
      <c r="A665" s="40" t="s">
        <v>1566</v>
      </c>
      <c r="B665" s="40" t="s">
        <v>1078</v>
      </c>
      <c r="C665" s="40" t="s">
        <v>92</v>
      </c>
      <c r="D665" s="40"/>
      <c r="E665" s="40"/>
      <c r="F665" s="40" t="s">
        <v>138</v>
      </c>
      <c r="G665" s="40"/>
      <c r="H665" s="37" t="s">
        <v>90</v>
      </c>
      <c r="I665" s="40" t="s">
        <v>149</v>
      </c>
      <c r="J665" s="40" t="s">
        <v>150</v>
      </c>
      <c r="K665" s="22" t="str">
        <f t="shared" si="17"/>
        <v>e-Notification;</v>
      </c>
      <c r="L665" s="40"/>
      <c r="M665" s="40"/>
      <c r="N665" s="40"/>
      <c r="O665" s="40" t="s">
        <v>149</v>
      </c>
      <c r="P665" s="40"/>
      <c r="Q665" s="40"/>
      <c r="R665" s="40"/>
      <c r="S665" s="40"/>
      <c r="T665" s="40"/>
      <c r="U665" s="40"/>
      <c r="V665" s="40"/>
      <c r="W665" s="40"/>
      <c r="X665" s="40"/>
    </row>
    <row r="666" spans="1:24" ht="30">
      <c r="A666" s="37" t="s">
        <v>1566</v>
      </c>
      <c r="B666" s="37" t="s">
        <v>1078</v>
      </c>
      <c r="C666" s="37" t="s">
        <v>1928</v>
      </c>
      <c r="D666" s="37"/>
      <c r="E666" s="37"/>
      <c r="F666" s="37" t="s">
        <v>1225</v>
      </c>
      <c r="G666" s="37"/>
      <c r="H666" s="40" t="s">
        <v>94</v>
      </c>
      <c r="I666" s="36" t="s">
        <v>215</v>
      </c>
      <c r="J666" s="37"/>
      <c r="K666" s="22" t="str">
        <f t="shared" si="17"/>
        <v/>
      </c>
      <c r="L666" s="37"/>
      <c r="M666" s="37"/>
      <c r="N666" s="37"/>
      <c r="O666" s="37"/>
      <c r="P666" s="37"/>
      <c r="Q666" s="37"/>
      <c r="R666" s="37"/>
      <c r="S666" s="37"/>
      <c r="T666" s="37"/>
      <c r="U666" s="37"/>
      <c r="V666" s="37"/>
      <c r="W666" s="37"/>
      <c r="X666" s="37"/>
    </row>
    <row r="667" spans="1:24" ht="45">
      <c r="A667" s="40" t="s">
        <v>1567</v>
      </c>
      <c r="B667" s="40" t="s">
        <v>95</v>
      </c>
      <c r="C667" s="40" t="s">
        <v>96</v>
      </c>
      <c r="D667" s="40"/>
      <c r="E667" s="40"/>
      <c r="F667" s="40" t="s">
        <v>138</v>
      </c>
      <c r="G667" s="40"/>
      <c r="H667" s="40" t="s">
        <v>881</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45">
      <c r="A668" s="40" t="s">
        <v>1568</v>
      </c>
      <c r="B668" s="40" t="s">
        <v>882</v>
      </c>
      <c r="C668" s="40" t="s">
        <v>1929</v>
      </c>
      <c r="D668" s="40"/>
      <c r="E668" s="40"/>
      <c r="F668" s="40" t="s">
        <v>138</v>
      </c>
      <c r="G668" s="40"/>
      <c r="H668" s="37" t="s">
        <v>881</v>
      </c>
      <c r="I668" s="40" t="s">
        <v>149</v>
      </c>
      <c r="J668" s="40" t="s">
        <v>150</v>
      </c>
      <c r="K668" s="22" t="str">
        <f t="shared" si="17"/>
        <v>e-Notification;</v>
      </c>
      <c r="L668" s="40"/>
      <c r="M668" s="40"/>
      <c r="N668" s="40"/>
      <c r="O668" s="40" t="s">
        <v>149</v>
      </c>
      <c r="P668" s="40"/>
      <c r="Q668" s="40"/>
      <c r="R668" s="40"/>
      <c r="S668" s="40"/>
      <c r="T668" s="40"/>
      <c r="U668" s="40"/>
      <c r="V668" s="40"/>
      <c r="W668" s="40"/>
      <c r="X668" s="40"/>
    </row>
    <row r="669" spans="1:24" ht="30">
      <c r="A669" s="37" t="s">
        <v>1568</v>
      </c>
      <c r="B669" s="37" t="s">
        <v>882</v>
      </c>
      <c r="C669" s="37" t="s">
        <v>1569</v>
      </c>
      <c r="D669" s="37"/>
      <c r="E669" s="37"/>
      <c r="F669" s="37" t="s">
        <v>257</v>
      </c>
      <c r="G669" s="37"/>
      <c r="H669" s="40" t="s">
        <v>890</v>
      </c>
      <c r="I669" s="36" t="s">
        <v>215</v>
      </c>
      <c r="J669" s="37"/>
      <c r="K669" s="22" t="str">
        <f t="shared" si="17"/>
        <v/>
      </c>
      <c r="L669" s="37"/>
      <c r="M669" s="37"/>
      <c r="N669" s="37"/>
      <c r="O669" s="37"/>
      <c r="P669" s="37"/>
      <c r="Q669" s="37"/>
      <c r="R669" s="37"/>
      <c r="S669" s="37"/>
      <c r="T669" s="37"/>
      <c r="U669" s="37"/>
      <c r="V669" s="37"/>
      <c r="W669" s="37"/>
      <c r="X669" s="37"/>
    </row>
    <row r="670" spans="1:24" ht="60">
      <c r="A670" s="40" t="s">
        <v>1570</v>
      </c>
      <c r="B670" s="40" t="s">
        <v>891</v>
      </c>
      <c r="C670" s="40" t="s">
        <v>1930</v>
      </c>
      <c r="D670" s="40"/>
      <c r="E670" s="40"/>
      <c r="F670" s="40" t="s">
        <v>138</v>
      </c>
      <c r="G670" s="40" t="s">
        <v>1571</v>
      </c>
      <c r="H670" s="36" t="s">
        <v>890</v>
      </c>
      <c r="I670" s="40" t="s">
        <v>149</v>
      </c>
      <c r="J670" s="40" t="s">
        <v>1572</v>
      </c>
      <c r="K670" s="22" t="str">
        <f t="shared" si="17"/>
        <v>e-Notification;</v>
      </c>
      <c r="L670" s="40"/>
      <c r="M670" s="40"/>
      <c r="N670" s="40"/>
      <c r="O670" s="40" t="s">
        <v>149</v>
      </c>
      <c r="P670" s="40"/>
      <c r="Q670" s="40"/>
      <c r="R670" s="40"/>
      <c r="S670" s="40"/>
      <c r="T670" s="40"/>
      <c r="U670" s="40"/>
      <c r="V670" s="40"/>
      <c r="W670" s="40"/>
      <c r="X670" s="40"/>
    </row>
    <row r="671" spans="1:24" ht="15">
      <c r="A671" s="36" t="s">
        <v>1570</v>
      </c>
      <c r="B671" s="36" t="s">
        <v>891</v>
      </c>
      <c r="C671" s="36" t="s">
        <v>1573</v>
      </c>
      <c r="D671" s="36"/>
      <c r="E671" s="36"/>
      <c r="F671" s="36" t="s">
        <v>257</v>
      </c>
      <c r="G671" s="36"/>
      <c r="H671" s="36" t="s">
        <v>890</v>
      </c>
      <c r="I671" s="36" t="s">
        <v>215</v>
      </c>
      <c r="J671" s="36"/>
      <c r="K671" s="22" t="str">
        <f t="shared" si="17"/>
        <v/>
      </c>
      <c r="L671" s="37"/>
      <c r="M671" s="37"/>
      <c r="N671" s="37"/>
      <c r="O671" s="37"/>
      <c r="P671" s="37"/>
      <c r="Q671" s="37"/>
      <c r="R671" s="37"/>
      <c r="S671" s="37"/>
      <c r="T671" s="37"/>
      <c r="U671" s="37"/>
      <c r="V671" s="37"/>
      <c r="W671" s="37"/>
      <c r="X671" s="37"/>
    </row>
    <row r="672" spans="1:24" ht="60">
      <c r="A672" s="36" t="s">
        <v>1570</v>
      </c>
      <c r="B672" s="36" t="s">
        <v>891</v>
      </c>
      <c r="C672" s="36" t="s">
        <v>1574</v>
      </c>
      <c r="D672" s="36"/>
      <c r="E672" s="36"/>
      <c r="F672" s="36" t="s">
        <v>1575</v>
      </c>
      <c r="G672" s="36" t="s">
        <v>1576</v>
      </c>
      <c r="H672" s="40" t="s">
        <v>1577</v>
      </c>
      <c r="I672" s="36" t="s">
        <v>215</v>
      </c>
      <c r="J672" s="36"/>
      <c r="K672" s="22" t="str">
        <f t="shared" si="17"/>
        <v/>
      </c>
      <c r="L672" s="37"/>
      <c r="M672" s="37"/>
      <c r="N672" s="37"/>
      <c r="O672" s="37"/>
      <c r="P672" s="37"/>
      <c r="Q672" s="37"/>
      <c r="R672" s="37"/>
      <c r="S672" s="37"/>
      <c r="T672" s="37"/>
      <c r="U672" s="37"/>
      <c r="V672" s="37"/>
      <c r="W672" s="37"/>
      <c r="X672" s="37"/>
    </row>
    <row r="673" spans="1:24" ht="45">
      <c r="A673" s="40" t="s">
        <v>1578</v>
      </c>
      <c r="B673" s="40" t="s">
        <v>519</v>
      </c>
      <c r="C673" s="40" t="s">
        <v>520</v>
      </c>
      <c r="D673" s="40"/>
      <c r="E673" s="48" t="s">
        <v>2029</v>
      </c>
      <c r="F673" s="40" t="s">
        <v>138</v>
      </c>
      <c r="G673" s="40" t="s">
        <v>1579</v>
      </c>
      <c r="H673" s="40" t="s">
        <v>1577</v>
      </c>
      <c r="I673" s="40" t="s">
        <v>149</v>
      </c>
      <c r="J673" s="40" t="s">
        <v>573</v>
      </c>
      <c r="K673" s="22" t="str">
        <f t="shared" si="17"/>
        <v>e-Notification;</v>
      </c>
      <c r="L673" s="40"/>
      <c r="M673" s="40"/>
      <c r="N673" s="40"/>
      <c r="O673" s="40" t="s">
        <v>149</v>
      </c>
      <c r="P673" s="40"/>
      <c r="Q673" s="40"/>
      <c r="R673" s="40"/>
      <c r="S673" s="40"/>
      <c r="T673" s="40"/>
      <c r="U673" s="40"/>
      <c r="V673" s="40"/>
      <c r="W673" s="40"/>
      <c r="X673" s="40"/>
    </row>
    <row r="674" spans="1:24" ht="45">
      <c r="A674" s="40" t="s">
        <v>1578</v>
      </c>
      <c r="B674" s="40" t="s">
        <v>519</v>
      </c>
      <c r="C674" s="40" t="s">
        <v>524</v>
      </c>
      <c r="D674" s="40"/>
      <c r="E674" s="48" t="s">
        <v>2029</v>
      </c>
      <c r="F674" s="40" t="s">
        <v>138</v>
      </c>
      <c r="G674" s="40" t="s">
        <v>1580</v>
      </c>
      <c r="H674" s="40" t="s">
        <v>1577</v>
      </c>
      <c r="I674" s="40" t="s">
        <v>215</v>
      </c>
      <c r="J674" s="40" t="s">
        <v>573</v>
      </c>
      <c r="K674" s="22" t="str">
        <f t="shared" si="17"/>
        <v>e-Notification;</v>
      </c>
      <c r="L674" s="40"/>
      <c r="M674" s="40"/>
      <c r="N674" s="40"/>
      <c r="O674" s="40" t="s">
        <v>149</v>
      </c>
      <c r="P674" s="40"/>
      <c r="Q674" s="40"/>
      <c r="R674" s="40"/>
      <c r="S674" s="40"/>
      <c r="T674" s="40"/>
      <c r="U674" s="40"/>
      <c r="V674" s="40"/>
      <c r="W674" s="40"/>
      <c r="X674" s="40"/>
    </row>
    <row r="675" spans="1:24" ht="45">
      <c r="A675" s="40" t="s">
        <v>1578</v>
      </c>
      <c r="B675" s="40" t="s">
        <v>519</v>
      </c>
      <c r="C675" s="40" t="s">
        <v>1931</v>
      </c>
      <c r="D675" s="40"/>
      <c r="E675" s="48" t="s">
        <v>2029</v>
      </c>
      <c r="F675" s="40" t="s">
        <v>138</v>
      </c>
      <c r="G675" s="40" t="s">
        <v>1581</v>
      </c>
      <c r="H675" s="40" t="s">
        <v>1577</v>
      </c>
      <c r="I675" s="40" t="s">
        <v>215</v>
      </c>
      <c r="J675" s="40" t="s">
        <v>573</v>
      </c>
      <c r="K675" s="22" t="str">
        <f t="shared" si="17"/>
        <v>e-Notification;</v>
      </c>
      <c r="L675" s="40"/>
      <c r="M675" s="40"/>
      <c r="N675" s="40"/>
      <c r="O675" s="40" t="s">
        <v>149</v>
      </c>
      <c r="P675" s="40"/>
      <c r="Q675" s="40"/>
      <c r="R675" s="40"/>
      <c r="S675" s="40"/>
      <c r="T675" s="40"/>
      <c r="U675" s="40"/>
      <c r="V675" s="40"/>
      <c r="W675" s="40"/>
      <c r="X675" s="40"/>
    </row>
    <row r="676" spans="1:24" ht="45">
      <c r="A676" s="40" t="s">
        <v>1578</v>
      </c>
      <c r="B676" s="40" t="s">
        <v>519</v>
      </c>
      <c r="C676" s="40" t="s">
        <v>901</v>
      </c>
      <c r="D676" s="40"/>
      <c r="E676" s="48" t="s">
        <v>2029</v>
      </c>
      <c r="F676" s="40" t="s">
        <v>138</v>
      </c>
      <c r="G676" s="40" t="s">
        <v>899</v>
      </c>
      <c r="H676" s="40" t="s">
        <v>1577</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45">
      <c r="A677" s="40" t="s">
        <v>1578</v>
      </c>
      <c r="B677" s="40" t="s">
        <v>519</v>
      </c>
      <c r="C677" s="40" t="s">
        <v>1932</v>
      </c>
      <c r="D677" s="40"/>
      <c r="E677" s="48" t="s">
        <v>2029</v>
      </c>
      <c r="F677" s="40" t="s">
        <v>138</v>
      </c>
      <c r="G677" s="40" t="s">
        <v>903</v>
      </c>
      <c r="H677" s="36" t="s">
        <v>1577</v>
      </c>
      <c r="I677" s="40" t="s">
        <v>215</v>
      </c>
      <c r="J677" s="40" t="s">
        <v>150</v>
      </c>
      <c r="K677" s="22" t="str">
        <f t="shared" si="17"/>
        <v>e-Notification;</v>
      </c>
      <c r="L677" s="40"/>
      <c r="M677" s="40"/>
      <c r="N677" s="40"/>
      <c r="O677" s="40" t="s">
        <v>149</v>
      </c>
      <c r="P677" s="40"/>
      <c r="Q677" s="40"/>
      <c r="R677" s="40"/>
      <c r="S677" s="40"/>
      <c r="T677" s="40"/>
      <c r="U677" s="40"/>
      <c r="V677" s="40"/>
      <c r="W677" s="40"/>
      <c r="X677" s="40"/>
    </row>
    <row r="678" spans="1:24" ht="75">
      <c r="A678" s="36" t="s">
        <v>1578</v>
      </c>
      <c r="B678" s="36" t="s">
        <v>519</v>
      </c>
      <c r="C678" s="36" t="s">
        <v>1933</v>
      </c>
      <c r="D678" s="36"/>
      <c r="E678" s="48" t="s">
        <v>2029</v>
      </c>
      <c r="F678" s="36" t="s">
        <v>207</v>
      </c>
      <c r="G678" s="36" t="s">
        <v>1582</v>
      </c>
      <c r="H678" s="36" t="s">
        <v>1577</v>
      </c>
      <c r="I678" s="36" t="s">
        <v>215</v>
      </c>
      <c r="J678" s="36"/>
      <c r="K678" s="22" t="str">
        <f t="shared" si="17"/>
        <v/>
      </c>
      <c r="L678" s="37"/>
      <c r="M678" s="37"/>
      <c r="N678" s="37"/>
      <c r="O678" s="37"/>
      <c r="P678" s="37"/>
      <c r="Q678" s="37"/>
      <c r="R678" s="37"/>
      <c r="S678" s="37"/>
      <c r="T678" s="37"/>
      <c r="U678" s="37"/>
      <c r="V678" s="37"/>
      <c r="W678" s="37"/>
      <c r="X678" s="37"/>
    </row>
    <row r="679" spans="1:24" ht="45">
      <c r="A679" s="36" t="s">
        <v>1578</v>
      </c>
      <c r="B679" s="36" t="s">
        <v>519</v>
      </c>
      <c r="C679" s="36" t="s">
        <v>1583</v>
      </c>
      <c r="D679" s="36"/>
      <c r="E679" s="48" t="s">
        <v>2029</v>
      </c>
      <c r="F679" s="36" t="s">
        <v>705</v>
      </c>
      <c r="G679" s="29" t="s">
        <v>1584</v>
      </c>
      <c r="H679" s="36" t="s">
        <v>1577</v>
      </c>
      <c r="I679" s="36" t="s">
        <v>215</v>
      </c>
      <c r="J679" s="36"/>
      <c r="K679" s="22" t="str">
        <f t="shared" si="17"/>
        <v/>
      </c>
      <c r="L679" s="37"/>
      <c r="M679" s="37"/>
      <c r="N679" s="37"/>
      <c r="O679" s="37"/>
      <c r="P679" s="37"/>
      <c r="Q679" s="37"/>
      <c r="R679" s="37"/>
      <c r="S679" s="37"/>
      <c r="T679" s="37"/>
      <c r="U679" s="37"/>
      <c r="V679" s="37"/>
      <c r="W679" s="37"/>
      <c r="X679" s="37"/>
    </row>
    <row r="680" spans="1:24" ht="45">
      <c r="A680" s="36" t="s">
        <v>1578</v>
      </c>
      <c r="B680" s="36" t="s">
        <v>519</v>
      </c>
      <c r="C680" s="36" t="s">
        <v>1846</v>
      </c>
      <c r="D680" s="36"/>
      <c r="E680" s="48" t="s">
        <v>2029</v>
      </c>
      <c r="F680" s="36" t="s">
        <v>705</v>
      </c>
      <c r="G680" s="29" t="s">
        <v>1585</v>
      </c>
      <c r="H680" s="36" t="s">
        <v>1577</v>
      </c>
      <c r="I680" s="36" t="s">
        <v>215</v>
      </c>
      <c r="J680" s="36"/>
      <c r="K680" s="22" t="str">
        <f t="shared" si="17"/>
        <v/>
      </c>
      <c r="L680" s="37"/>
      <c r="M680" s="37"/>
      <c r="N680" s="37"/>
      <c r="O680" s="37"/>
      <c r="P680" s="37"/>
      <c r="Q680" s="37"/>
      <c r="R680" s="37"/>
      <c r="S680" s="37"/>
      <c r="T680" s="37"/>
      <c r="U680" s="37"/>
      <c r="V680" s="37"/>
      <c r="W680" s="37"/>
      <c r="X680" s="37"/>
    </row>
    <row r="681" spans="1:24" ht="45">
      <c r="A681" s="36" t="s">
        <v>1578</v>
      </c>
      <c r="B681" s="36" t="s">
        <v>519</v>
      </c>
      <c r="C681" s="36" t="s">
        <v>1846</v>
      </c>
      <c r="D681" s="36"/>
      <c r="E681" s="48" t="s">
        <v>2029</v>
      </c>
      <c r="F681" s="36" t="s">
        <v>705</v>
      </c>
      <c r="G681" s="29" t="s">
        <v>1586</v>
      </c>
      <c r="H681" s="36" t="s">
        <v>1577</v>
      </c>
      <c r="I681" s="36" t="s">
        <v>215</v>
      </c>
      <c r="J681" s="36"/>
      <c r="K681" s="22" t="str">
        <f t="shared" si="17"/>
        <v/>
      </c>
      <c r="L681" s="37"/>
      <c r="M681" s="37"/>
      <c r="N681" s="37"/>
      <c r="O681" s="37"/>
      <c r="P681" s="37"/>
      <c r="Q681" s="37"/>
      <c r="R681" s="37"/>
      <c r="S681" s="37"/>
      <c r="T681" s="37"/>
      <c r="U681" s="37"/>
      <c r="V681" s="37"/>
      <c r="W681" s="37"/>
      <c r="X681" s="37"/>
    </row>
    <row r="682" spans="1:24" ht="30">
      <c r="A682" s="36" t="s">
        <v>1578</v>
      </c>
      <c r="B682" s="36" t="s">
        <v>519</v>
      </c>
      <c r="C682" s="36" t="s">
        <v>1587</v>
      </c>
      <c r="D682" s="36"/>
      <c r="E682" s="48" t="s">
        <v>2029</v>
      </c>
      <c r="F682" s="36" t="s">
        <v>257</v>
      </c>
      <c r="G682" s="36" t="s">
        <v>1588</v>
      </c>
      <c r="H682" s="36" t="s">
        <v>1577</v>
      </c>
      <c r="I682" s="36" t="s">
        <v>215</v>
      </c>
      <c r="J682" s="36"/>
      <c r="K682" s="22" t="str">
        <f t="shared" si="17"/>
        <v/>
      </c>
      <c r="L682" s="37"/>
      <c r="M682" s="37"/>
      <c r="N682" s="37"/>
      <c r="O682" s="37"/>
      <c r="P682" s="37"/>
      <c r="Q682" s="37"/>
      <c r="R682" s="37"/>
      <c r="S682" s="37"/>
      <c r="T682" s="37"/>
      <c r="U682" s="37"/>
      <c r="V682" s="37"/>
      <c r="W682" s="37"/>
      <c r="X682" s="37"/>
    </row>
    <row r="683" spans="1:24" ht="30">
      <c r="A683" s="36" t="s">
        <v>1578</v>
      </c>
      <c r="B683" s="36" t="s">
        <v>519</v>
      </c>
      <c r="C683" s="36" t="s">
        <v>1589</v>
      </c>
      <c r="D683" s="36"/>
      <c r="E683" s="48" t="s">
        <v>2029</v>
      </c>
      <c r="F683" s="36" t="s">
        <v>257</v>
      </c>
      <c r="G683" s="36" t="s">
        <v>1588</v>
      </c>
      <c r="H683" s="36" t="s">
        <v>1577</v>
      </c>
      <c r="I683" s="36" t="s">
        <v>215</v>
      </c>
      <c r="J683" s="36"/>
      <c r="K683" s="22" t="str">
        <f t="shared" si="17"/>
        <v/>
      </c>
      <c r="L683" s="37"/>
      <c r="M683" s="37"/>
      <c r="N683" s="37"/>
      <c r="O683" s="37"/>
      <c r="P683" s="37"/>
      <c r="Q683" s="37"/>
      <c r="R683" s="37"/>
      <c r="S683" s="37"/>
      <c r="T683" s="37"/>
      <c r="U683" s="37"/>
      <c r="V683" s="37"/>
      <c r="W683" s="37"/>
      <c r="X683" s="37"/>
    </row>
    <row r="684" spans="1:24" ht="30">
      <c r="A684" s="36" t="s">
        <v>1578</v>
      </c>
      <c r="B684" s="36" t="s">
        <v>519</v>
      </c>
      <c r="C684" s="36" t="s">
        <v>1587</v>
      </c>
      <c r="D684" s="36"/>
      <c r="E684" s="48" t="s">
        <v>2029</v>
      </c>
      <c r="F684" s="36" t="s">
        <v>271</v>
      </c>
      <c r="G684" s="36" t="s">
        <v>1590</v>
      </c>
      <c r="H684" s="36" t="s">
        <v>1577</v>
      </c>
      <c r="I684" s="36" t="s">
        <v>215</v>
      </c>
      <c r="J684" s="36"/>
      <c r="K684" s="22" t="str">
        <f t="shared" si="17"/>
        <v/>
      </c>
      <c r="L684" s="37"/>
      <c r="M684" s="37"/>
      <c r="N684" s="37"/>
      <c r="O684" s="37"/>
      <c r="P684" s="37"/>
      <c r="Q684" s="37"/>
      <c r="R684" s="37"/>
      <c r="S684" s="37"/>
      <c r="T684" s="37"/>
      <c r="U684" s="37"/>
      <c r="V684" s="37"/>
      <c r="W684" s="37"/>
      <c r="X684" s="37"/>
    </row>
    <row r="685" spans="1:24" ht="30">
      <c r="A685" s="36" t="s">
        <v>1578</v>
      </c>
      <c r="B685" s="36" t="s">
        <v>519</v>
      </c>
      <c r="C685" s="36" t="s">
        <v>1589</v>
      </c>
      <c r="D685" s="36"/>
      <c r="E685" s="48" t="s">
        <v>2029</v>
      </c>
      <c r="F685" s="36" t="s">
        <v>271</v>
      </c>
      <c r="G685" s="36" t="s">
        <v>1590</v>
      </c>
      <c r="H685" s="40" t="s">
        <v>366</v>
      </c>
      <c r="I685" s="36" t="s">
        <v>215</v>
      </c>
      <c r="J685" s="36"/>
      <c r="K685" s="22" t="str">
        <f t="shared" si="17"/>
        <v/>
      </c>
      <c r="L685" s="37"/>
      <c r="M685" s="37"/>
      <c r="N685" s="37"/>
      <c r="O685" s="37"/>
      <c r="P685" s="37"/>
      <c r="Q685" s="37"/>
      <c r="R685" s="37"/>
      <c r="S685" s="37"/>
      <c r="T685" s="37"/>
      <c r="U685" s="37"/>
      <c r="V685" s="37"/>
      <c r="W685" s="37"/>
      <c r="X685" s="37"/>
    </row>
    <row r="686" spans="1:24" ht="45">
      <c r="A686" s="25" t="s">
        <v>1591</v>
      </c>
      <c r="B686" s="40" t="s">
        <v>1086</v>
      </c>
      <c r="C686" s="40" t="s">
        <v>1934</v>
      </c>
      <c r="D686" s="40"/>
      <c r="E686" s="40"/>
      <c r="F686" s="40" t="s">
        <v>138</v>
      </c>
      <c r="G686" s="40" t="s">
        <v>619</v>
      </c>
      <c r="H686" s="36" t="s">
        <v>366</v>
      </c>
      <c r="I686" s="40" t="s">
        <v>149</v>
      </c>
      <c r="J686" s="40" t="s">
        <v>573</v>
      </c>
      <c r="K686" s="22" t="str">
        <f t="shared" si="17"/>
        <v>e-Notification;</v>
      </c>
      <c r="L686" s="40"/>
      <c r="M686" s="40"/>
      <c r="N686" s="40"/>
      <c r="O686" s="40" t="s">
        <v>149</v>
      </c>
      <c r="P686" s="40"/>
      <c r="Q686" s="40"/>
      <c r="R686" s="40"/>
      <c r="S686" s="40"/>
      <c r="T686" s="40"/>
      <c r="U686" s="40"/>
      <c r="V686" s="40"/>
      <c r="W686" s="40"/>
      <c r="X686" s="40"/>
    </row>
    <row r="687" spans="1:24" ht="90">
      <c r="A687" s="36" t="s">
        <v>1591</v>
      </c>
      <c r="B687" s="36" t="s">
        <v>1086</v>
      </c>
      <c r="C687" s="36" t="s">
        <v>1592</v>
      </c>
      <c r="D687" s="36"/>
      <c r="E687" s="36"/>
      <c r="F687" s="36" t="s">
        <v>425</v>
      </c>
      <c r="G687" s="36"/>
      <c r="H687" s="36" t="s">
        <v>366</v>
      </c>
      <c r="I687" s="36" t="s">
        <v>215</v>
      </c>
      <c r="J687" s="36"/>
      <c r="K687" s="22" t="str">
        <f t="shared" si="17"/>
        <v/>
      </c>
      <c r="L687" s="37"/>
      <c r="M687" s="37"/>
      <c r="N687" s="37"/>
      <c r="O687" s="37"/>
      <c r="P687" s="37"/>
      <c r="Q687" s="37"/>
      <c r="R687" s="37"/>
      <c r="S687" s="37"/>
      <c r="T687" s="37"/>
      <c r="U687" s="37"/>
      <c r="V687" s="37"/>
      <c r="W687" s="37"/>
      <c r="X687" s="37"/>
    </row>
    <row r="688" spans="1:24" ht="60">
      <c r="A688" s="36" t="s">
        <v>1591</v>
      </c>
      <c r="B688" s="36" t="s">
        <v>1086</v>
      </c>
      <c r="C688" s="36" t="s">
        <v>1184</v>
      </c>
      <c r="D688" s="36"/>
      <c r="E688" s="36"/>
      <c r="F688" s="36" t="s">
        <v>207</v>
      </c>
      <c r="G688" s="36" t="s">
        <v>1185</v>
      </c>
      <c r="H688" s="36" t="s">
        <v>366</v>
      </c>
      <c r="I688" s="36" t="s">
        <v>215</v>
      </c>
      <c r="J688" s="36"/>
      <c r="K688" s="22" t="str">
        <f t="shared" si="17"/>
        <v/>
      </c>
      <c r="L688" s="37"/>
      <c r="M688" s="37"/>
      <c r="N688" s="37"/>
      <c r="O688" s="37"/>
      <c r="P688" s="37"/>
      <c r="Q688" s="37"/>
      <c r="R688" s="37"/>
      <c r="S688" s="37"/>
      <c r="T688" s="37"/>
      <c r="U688" s="37"/>
      <c r="V688" s="37"/>
      <c r="W688" s="37"/>
      <c r="X688" s="37"/>
    </row>
    <row r="689" spans="1:24" ht="105">
      <c r="A689" s="36" t="s">
        <v>1591</v>
      </c>
      <c r="B689" s="36" t="s">
        <v>1086</v>
      </c>
      <c r="C689" s="36" t="s">
        <v>1593</v>
      </c>
      <c r="D689" s="36"/>
      <c r="E689" s="36"/>
      <c r="F689" s="36" t="s">
        <v>207</v>
      </c>
      <c r="G689" s="36" t="s">
        <v>1594</v>
      </c>
      <c r="H689" s="36" t="s">
        <v>366</v>
      </c>
      <c r="I689" s="36" t="s">
        <v>215</v>
      </c>
      <c r="J689" s="36"/>
      <c r="K689" s="22" t="str">
        <f t="shared" si="17"/>
        <v/>
      </c>
      <c r="L689" s="37"/>
      <c r="M689" s="37"/>
      <c r="N689" s="37"/>
      <c r="O689" s="37"/>
      <c r="P689" s="37"/>
      <c r="Q689" s="37"/>
      <c r="R689" s="37"/>
      <c r="S689" s="37"/>
      <c r="T689" s="37"/>
      <c r="U689" s="37"/>
      <c r="V689" s="37"/>
      <c r="W689" s="37"/>
      <c r="X689" s="37"/>
    </row>
    <row r="690" spans="1:24" ht="105">
      <c r="A690" s="36" t="s">
        <v>1591</v>
      </c>
      <c r="B690" s="36" t="s">
        <v>1086</v>
      </c>
      <c r="C690" s="36" t="s">
        <v>1935</v>
      </c>
      <c r="D690" s="36"/>
      <c r="E690" s="36"/>
      <c r="F690" s="36" t="s">
        <v>207</v>
      </c>
      <c r="G690" s="36" t="s">
        <v>1386</v>
      </c>
      <c r="H690" s="25"/>
      <c r="I690" s="36" t="s">
        <v>215</v>
      </c>
      <c r="J690" s="36"/>
      <c r="K690" s="22" t="str">
        <f t="shared" si="17"/>
        <v/>
      </c>
      <c r="L690" s="37"/>
      <c r="M690" s="37"/>
      <c r="N690" s="37"/>
      <c r="O690" s="37"/>
      <c r="P690" s="37"/>
      <c r="Q690" s="37"/>
      <c r="R690" s="37"/>
      <c r="S690" s="37"/>
      <c r="T690" s="37"/>
      <c r="U690" s="37"/>
      <c r="V690" s="37"/>
      <c r="W690" s="37"/>
      <c r="X690" s="37"/>
    </row>
    <row r="691" spans="1:24" ht="60">
      <c r="A691" s="25" t="s">
        <v>1595</v>
      </c>
      <c r="B691" s="25" t="s">
        <v>1087</v>
      </c>
      <c r="C691" s="25" t="s">
        <v>1596</v>
      </c>
      <c r="D691" s="25"/>
      <c r="E691" s="25"/>
      <c r="F691" s="25" t="s">
        <v>640</v>
      </c>
      <c r="G691" s="38" t="s">
        <v>1597</v>
      </c>
      <c r="H691" s="40" t="s">
        <v>746</v>
      </c>
      <c r="I691" s="40" t="s">
        <v>149</v>
      </c>
      <c r="J691" s="40" t="s">
        <v>969</v>
      </c>
      <c r="K691" s="22" t="str">
        <f t="shared" si="17"/>
        <v xml:space="preserve"> e-Request; e-Ordering; e-Fulfiltment; e-Invoicing; e-Payment;</v>
      </c>
      <c r="L691" s="40"/>
      <c r="M691" s="40"/>
      <c r="N691" s="40"/>
      <c r="O691" s="40"/>
      <c r="P691" s="40"/>
      <c r="Q691" s="40"/>
      <c r="R691" s="40"/>
      <c r="S691" s="40"/>
      <c r="T691" s="40" t="s">
        <v>149</v>
      </c>
      <c r="U691" s="40" t="s">
        <v>149</v>
      </c>
      <c r="V691" s="40" t="s">
        <v>149</v>
      </c>
      <c r="W691" s="40" t="s">
        <v>149</v>
      </c>
      <c r="X691" s="40" t="s">
        <v>149</v>
      </c>
    </row>
    <row r="692" spans="1:24" ht="45">
      <c r="A692" s="40" t="s">
        <v>1598</v>
      </c>
      <c r="B692" s="40" t="s">
        <v>747</v>
      </c>
      <c r="C692" s="40" t="s">
        <v>748</v>
      </c>
      <c r="D692" s="40"/>
      <c r="E692" s="40"/>
      <c r="F692" s="40" t="s">
        <v>138</v>
      </c>
      <c r="G692" s="40" t="s">
        <v>1227</v>
      </c>
      <c r="H692" s="36" t="s">
        <v>746</v>
      </c>
      <c r="I692" s="40" t="s">
        <v>149</v>
      </c>
      <c r="J692" s="40" t="s">
        <v>911</v>
      </c>
      <c r="K692" s="22" t="str">
        <f t="shared" si="17"/>
        <v>e-Notification; e-Evaluation;</v>
      </c>
      <c r="L692" s="40" t="s">
        <v>215</v>
      </c>
      <c r="M692" s="40" t="s">
        <v>215</v>
      </c>
      <c r="N692" s="40" t="s">
        <v>149</v>
      </c>
      <c r="O692" s="40" t="s">
        <v>149</v>
      </c>
      <c r="P692" s="40"/>
      <c r="Q692" s="40"/>
      <c r="R692" s="40" t="s">
        <v>149</v>
      </c>
      <c r="S692" s="40"/>
      <c r="T692" s="40"/>
      <c r="U692" s="40"/>
      <c r="V692" s="40"/>
      <c r="W692" s="40"/>
      <c r="X692" s="40"/>
    </row>
    <row r="693" spans="1:24" ht="90">
      <c r="A693" s="36" t="s">
        <v>1598</v>
      </c>
      <c r="B693" s="36" t="s">
        <v>747</v>
      </c>
      <c r="C693" s="36" t="s">
        <v>1599</v>
      </c>
      <c r="D693" s="36"/>
      <c r="E693" s="36"/>
      <c r="F693" s="36" t="s">
        <v>271</v>
      </c>
      <c r="G693" s="29" t="s">
        <v>1228</v>
      </c>
      <c r="H693" s="40" t="s">
        <v>553</v>
      </c>
      <c r="I693" s="36" t="s">
        <v>215</v>
      </c>
      <c r="J693" s="36"/>
      <c r="K693" s="22" t="str">
        <f t="shared" si="17"/>
        <v/>
      </c>
      <c r="L693" s="37"/>
      <c r="M693" s="37"/>
      <c r="N693" s="37"/>
      <c r="O693" s="37"/>
      <c r="P693" s="37"/>
      <c r="Q693" s="37"/>
      <c r="R693" s="37"/>
      <c r="S693" s="37"/>
      <c r="T693" s="37"/>
      <c r="U693" s="37"/>
      <c r="V693" s="37"/>
      <c r="W693" s="37"/>
      <c r="X693" s="37"/>
    </row>
    <row r="694" spans="1:24" ht="60">
      <c r="A694" s="40" t="s">
        <v>1600</v>
      </c>
      <c r="B694" s="40" t="s">
        <v>554</v>
      </c>
      <c r="C694" s="40" t="s">
        <v>555</v>
      </c>
      <c r="D694" s="40"/>
      <c r="E694" s="40"/>
      <c r="F694" s="40" t="s">
        <v>138</v>
      </c>
      <c r="G694" s="40" t="s">
        <v>1230</v>
      </c>
      <c r="H694" s="37" t="s">
        <v>553</v>
      </c>
      <c r="I694" s="40" t="s">
        <v>149</v>
      </c>
      <c r="J694" s="40" t="s">
        <v>573</v>
      </c>
      <c r="K694" s="22" t="str">
        <f t="shared" si="17"/>
        <v>e-Notification; e-Evaluation;</v>
      </c>
      <c r="L694" s="40"/>
      <c r="M694" s="40"/>
      <c r="N694" s="40" t="s">
        <v>149</v>
      </c>
      <c r="O694" s="40" t="s">
        <v>149</v>
      </c>
      <c r="P694" s="40"/>
      <c r="Q694" s="40"/>
      <c r="R694" s="40" t="s">
        <v>149</v>
      </c>
      <c r="S694" s="40"/>
      <c r="T694" s="40"/>
      <c r="U694" s="40"/>
      <c r="V694" s="40"/>
      <c r="W694" s="40"/>
      <c r="X694" s="40"/>
    </row>
    <row r="695" spans="1:24" ht="195">
      <c r="A695" s="37" t="s">
        <v>1600</v>
      </c>
      <c r="B695" s="37" t="s">
        <v>554</v>
      </c>
      <c r="C695" s="37" t="s">
        <v>1231</v>
      </c>
      <c r="D695" s="37"/>
      <c r="E695" s="37"/>
      <c r="F695" s="37" t="s">
        <v>396</v>
      </c>
      <c r="G695" s="37" t="s">
        <v>1232</v>
      </c>
      <c r="H695" s="37" t="s">
        <v>553</v>
      </c>
      <c r="I695" s="36" t="s">
        <v>215</v>
      </c>
      <c r="J695" s="37"/>
      <c r="K695" s="22" t="str">
        <f t="shared" si="17"/>
        <v/>
      </c>
      <c r="L695" s="37"/>
      <c r="M695" s="37"/>
      <c r="N695" s="37"/>
      <c r="O695" s="37"/>
      <c r="P695" s="37"/>
      <c r="Q695" s="37"/>
      <c r="R695" s="37"/>
      <c r="S695" s="37"/>
      <c r="T695" s="37"/>
      <c r="U695" s="37"/>
      <c r="V695" s="37"/>
      <c r="W695" s="37"/>
      <c r="X695" s="37"/>
    </row>
    <row r="696" spans="1:24" ht="165">
      <c r="A696" s="37" t="s">
        <v>1600</v>
      </c>
      <c r="B696" s="37" t="s">
        <v>554</v>
      </c>
      <c r="C696" s="37" t="s">
        <v>1367</v>
      </c>
      <c r="D696" s="37"/>
      <c r="E696" s="37"/>
      <c r="F696" s="37" t="s">
        <v>396</v>
      </c>
      <c r="G696" s="37" t="s">
        <v>1233</v>
      </c>
      <c r="H696" s="37" t="s">
        <v>553</v>
      </c>
      <c r="I696" s="36" t="s">
        <v>215</v>
      </c>
      <c r="J696" s="37"/>
      <c r="K696" s="22" t="str">
        <f t="shared" si="17"/>
        <v/>
      </c>
      <c r="L696" s="37"/>
      <c r="M696" s="37"/>
      <c r="N696" s="37"/>
      <c r="O696" s="37"/>
      <c r="P696" s="37"/>
      <c r="Q696" s="37"/>
      <c r="R696" s="37"/>
      <c r="S696" s="37"/>
      <c r="T696" s="37"/>
      <c r="U696" s="37"/>
      <c r="V696" s="37"/>
      <c r="W696" s="37"/>
      <c r="X696" s="37"/>
    </row>
    <row r="697" spans="1:24" ht="45">
      <c r="A697" s="37" t="s">
        <v>1600</v>
      </c>
      <c r="B697" s="37" t="s">
        <v>554</v>
      </c>
      <c r="C697" s="37" t="s">
        <v>1936</v>
      </c>
      <c r="D697" s="37"/>
      <c r="E697" s="37"/>
      <c r="F697" s="37" t="s">
        <v>307</v>
      </c>
      <c r="G697" s="37"/>
      <c r="H697" s="40" t="s">
        <v>351</v>
      </c>
      <c r="I697" s="36" t="s">
        <v>215</v>
      </c>
      <c r="J697" s="37"/>
      <c r="K697" s="22" t="str">
        <f t="shared" si="17"/>
        <v/>
      </c>
      <c r="L697" s="37"/>
      <c r="M697" s="37"/>
      <c r="N697" s="37"/>
      <c r="O697" s="37"/>
      <c r="P697" s="37"/>
      <c r="Q697" s="37"/>
      <c r="R697" s="37"/>
      <c r="S697" s="37"/>
      <c r="T697" s="37"/>
      <c r="U697" s="37"/>
      <c r="V697" s="37"/>
      <c r="W697" s="37"/>
      <c r="X697" s="37"/>
    </row>
    <row r="698" spans="1:24" ht="90">
      <c r="A698" s="40" t="s">
        <v>1601</v>
      </c>
      <c r="B698" s="40" t="s">
        <v>352</v>
      </c>
      <c r="C698" s="40" t="s">
        <v>353</v>
      </c>
      <c r="D698" s="40"/>
      <c r="E698" s="40"/>
      <c r="F698" s="40" t="s">
        <v>138</v>
      </c>
      <c r="G698" s="40" t="s">
        <v>1602</v>
      </c>
      <c r="H698" s="37" t="s">
        <v>351</v>
      </c>
      <c r="I698" s="40" t="s">
        <v>149</v>
      </c>
      <c r="J698" s="40" t="s">
        <v>1183</v>
      </c>
      <c r="K698" s="22" t="str">
        <f t="shared" si="17"/>
        <v>e-Notification; e-Evaluation;</v>
      </c>
      <c r="L698" s="40" t="s">
        <v>149</v>
      </c>
      <c r="M698" s="40" t="s">
        <v>149</v>
      </c>
      <c r="N698" s="40"/>
      <c r="O698" s="40" t="s">
        <v>149</v>
      </c>
      <c r="P698" s="40"/>
      <c r="Q698" s="40"/>
      <c r="R698" s="40" t="s">
        <v>149</v>
      </c>
      <c r="S698" s="40"/>
      <c r="T698" s="40"/>
      <c r="U698" s="40"/>
      <c r="V698" s="40"/>
      <c r="W698" s="40"/>
      <c r="X698" s="40"/>
    </row>
    <row r="699" spans="1:24" ht="30">
      <c r="A699" s="37" t="s">
        <v>1601</v>
      </c>
      <c r="B699" s="37" t="s">
        <v>352</v>
      </c>
      <c r="C699" s="37" t="s">
        <v>1603</v>
      </c>
      <c r="D699" s="37"/>
      <c r="E699" s="37"/>
      <c r="F699" s="37" t="s">
        <v>307</v>
      </c>
      <c r="G699" s="37"/>
      <c r="H699" s="37" t="s">
        <v>351</v>
      </c>
      <c r="I699" s="36" t="s">
        <v>215</v>
      </c>
      <c r="J699" s="37"/>
      <c r="K699" s="22" t="str">
        <f t="shared" si="17"/>
        <v/>
      </c>
      <c r="L699" s="37"/>
      <c r="M699" s="37"/>
      <c r="N699" s="37"/>
      <c r="O699" s="37"/>
      <c r="P699" s="37"/>
      <c r="Q699" s="37"/>
      <c r="R699" s="37"/>
      <c r="S699" s="37"/>
      <c r="T699" s="37"/>
      <c r="U699" s="37"/>
      <c r="V699" s="37"/>
      <c r="W699" s="37"/>
      <c r="X699" s="37"/>
    </row>
    <row r="700" spans="1:24" ht="75">
      <c r="A700" s="37" t="s">
        <v>1601</v>
      </c>
      <c r="B700" s="37" t="s">
        <v>352</v>
      </c>
      <c r="C700" s="37" t="s">
        <v>1604</v>
      </c>
      <c r="D700" s="37"/>
      <c r="E700" s="37"/>
      <c r="F700" s="37" t="s">
        <v>425</v>
      </c>
      <c r="G700" s="37"/>
      <c r="H700" s="37" t="s">
        <v>351</v>
      </c>
      <c r="I700" s="36" t="s">
        <v>215</v>
      </c>
      <c r="J700" s="37"/>
      <c r="K700" s="22" t="str">
        <f t="shared" si="17"/>
        <v/>
      </c>
      <c r="L700" s="37"/>
      <c r="M700" s="37"/>
      <c r="N700" s="37"/>
      <c r="O700" s="37"/>
      <c r="P700" s="37"/>
      <c r="Q700" s="37"/>
      <c r="R700" s="37"/>
      <c r="S700" s="37"/>
      <c r="T700" s="37"/>
      <c r="U700" s="37"/>
      <c r="V700" s="37"/>
      <c r="W700" s="37"/>
      <c r="X700" s="37"/>
    </row>
    <row r="701" spans="1:24" ht="60">
      <c r="A701" s="37" t="s">
        <v>1601</v>
      </c>
      <c r="B701" s="37" t="s">
        <v>352</v>
      </c>
      <c r="C701" s="37" t="s">
        <v>1184</v>
      </c>
      <c r="D701" s="37"/>
      <c r="E701" s="37"/>
      <c r="F701" s="37" t="s">
        <v>207</v>
      </c>
      <c r="G701" s="37" t="s">
        <v>1185</v>
      </c>
      <c r="H701" s="37" t="s">
        <v>351</v>
      </c>
      <c r="I701" s="36" t="s">
        <v>215</v>
      </c>
      <c r="J701" s="37"/>
      <c r="K701" s="22" t="str">
        <f t="shared" si="17"/>
        <v/>
      </c>
      <c r="L701" s="37"/>
      <c r="M701" s="37"/>
      <c r="N701" s="37"/>
      <c r="O701" s="37"/>
      <c r="P701" s="37"/>
      <c r="Q701" s="37"/>
      <c r="R701" s="37"/>
      <c r="S701" s="37"/>
      <c r="T701" s="37"/>
      <c r="U701" s="37"/>
      <c r="V701" s="37"/>
      <c r="W701" s="37"/>
      <c r="X701" s="37"/>
    </row>
    <row r="702" spans="1:24" ht="150">
      <c r="A702" s="37" t="s">
        <v>1601</v>
      </c>
      <c r="B702" s="37" t="s">
        <v>352</v>
      </c>
      <c r="C702" s="37" t="s">
        <v>1605</v>
      </c>
      <c r="D702" s="37"/>
      <c r="E702" s="37"/>
      <c r="F702" s="37" t="s">
        <v>207</v>
      </c>
      <c r="G702" s="37" t="s">
        <v>1606</v>
      </c>
      <c r="H702" s="37" t="s">
        <v>351</v>
      </c>
      <c r="I702" s="36" t="s">
        <v>215</v>
      </c>
      <c r="J702" s="37"/>
      <c r="K702" s="22" t="str">
        <f t="shared" si="17"/>
        <v/>
      </c>
      <c r="L702" s="37"/>
      <c r="M702" s="37"/>
      <c r="N702" s="37"/>
      <c r="O702" s="37"/>
      <c r="P702" s="37"/>
      <c r="Q702" s="37"/>
      <c r="R702" s="37"/>
      <c r="S702" s="37"/>
      <c r="T702" s="37"/>
      <c r="U702" s="37"/>
      <c r="V702" s="37"/>
      <c r="W702" s="37"/>
      <c r="X702" s="37"/>
    </row>
    <row r="703" spans="1:24" ht="30">
      <c r="A703" s="37" t="s">
        <v>1601</v>
      </c>
      <c r="B703" s="37" t="s">
        <v>1088</v>
      </c>
      <c r="C703" s="37" t="s">
        <v>1603</v>
      </c>
      <c r="D703" s="37"/>
      <c r="E703" s="37"/>
      <c r="F703" s="37" t="s">
        <v>271</v>
      </c>
      <c r="G703" s="37"/>
      <c r="H703" s="37" t="s">
        <v>351</v>
      </c>
      <c r="I703" s="36" t="s">
        <v>215</v>
      </c>
      <c r="J703" s="37"/>
      <c r="K703" s="22" t="str">
        <f t="shared" si="17"/>
        <v/>
      </c>
      <c r="L703" s="37"/>
      <c r="M703" s="37"/>
      <c r="N703" s="37"/>
      <c r="O703" s="37"/>
      <c r="P703" s="37"/>
      <c r="Q703" s="37"/>
      <c r="R703" s="37"/>
      <c r="S703" s="37"/>
      <c r="T703" s="37"/>
      <c r="U703" s="37"/>
      <c r="V703" s="37"/>
      <c r="W703" s="37"/>
      <c r="X703" s="37"/>
    </row>
    <row r="704" spans="1:24" ht="30">
      <c r="A704" s="37" t="s">
        <v>1601</v>
      </c>
      <c r="B704" s="37" t="s">
        <v>1088</v>
      </c>
      <c r="C704" s="37" t="s">
        <v>1603</v>
      </c>
      <c r="D704" s="37"/>
      <c r="E704" s="37"/>
      <c r="F704" s="37" t="s">
        <v>257</v>
      </c>
      <c r="G704" s="37"/>
      <c r="H704" s="40" t="s">
        <v>167</v>
      </c>
      <c r="I704" s="36" t="s">
        <v>215</v>
      </c>
      <c r="J704" s="37"/>
      <c r="K704" s="22" t="str">
        <f t="shared" si="17"/>
        <v/>
      </c>
      <c r="L704" s="37"/>
      <c r="M704" s="37"/>
      <c r="N704" s="37"/>
      <c r="O704" s="37"/>
      <c r="P704" s="37"/>
      <c r="Q704" s="37"/>
      <c r="R704" s="37"/>
      <c r="S704" s="37"/>
      <c r="T704" s="37"/>
      <c r="U704" s="37"/>
      <c r="V704" s="37"/>
      <c r="W704" s="37"/>
      <c r="X704" s="37"/>
    </row>
    <row r="705" spans="1:24" ht="15">
      <c r="A705" s="40" t="s">
        <v>2144</v>
      </c>
      <c r="B705" s="40" t="s">
        <v>1091</v>
      </c>
      <c r="C705" s="40"/>
      <c r="D705" s="40"/>
      <c r="E705" s="40"/>
      <c r="F705" s="40"/>
      <c r="G705" s="40"/>
      <c r="H705" s="36"/>
      <c r="I705" s="40" t="s">
        <v>149</v>
      </c>
      <c r="J705" s="40"/>
      <c r="K705" s="22"/>
      <c r="L705" s="40"/>
      <c r="M705" s="40"/>
      <c r="N705" s="40"/>
      <c r="O705" s="40"/>
      <c r="P705" s="40"/>
      <c r="Q705" s="40"/>
      <c r="R705" s="40"/>
      <c r="S705" s="40"/>
      <c r="T705" s="40"/>
      <c r="U705" s="40"/>
      <c r="V705" s="40"/>
      <c r="W705" s="40"/>
      <c r="X705" s="40"/>
    </row>
    <row r="706" spans="1:24" ht="15">
      <c r="A706" s="40" t="s">
        <v>2145</v>
      </c>
      <c r="B706" s="40" t="s">
        <v>1093</v>
      </c>
      <c r="C706" s="40"/>
      <c r="D706" s="40"/>
      <c r="E706" s="40"/>
      <c r="F706" s="40"/>
      <c r="G706" s="40"/>
      <c r="H706" s="36"/>
      <c r="I706" s="40" t="s">
        <v>149</v>
      </c>
      <c r="J706" s="40"/>
      <c r="K706" s="22"/>
      <c r="L706" s="40"/>
      <c r="M706" s="40"/>
      <c r="N706" s="40"/>
      <c r="O706" s="40"/>
      <c r="P706" s="40"/>
      <c r="Q706" s="40"/>
      <c r="R706" s="40"/>
      <c r="S706" s="40"/>
      <c r="T706" s="40"/>
      <c r="U706" s="40"/>
      <c r="V706" s="40"/>
      <c r="W706" s="40"/>
      <c r="X706" s="40"/>
    </row>
    <row r="707" spans="1:24" s="57" customFormat="1" ht="45">
      <c r="A707" s="40" t="s">
        <v>2146</v>
      </c>
      <c r="B707" s="40" t="s">
        <v>1094</v>
      </c>
      <c r="C707" s="40" t="s">
        <v>2179</v>
      </c>
      <c r="D707" s="55" t="s">
        <v>2180</v>
      </c>
      <c r="E707" s="40"/>
      <c r="F707" s="40"/>
      <c r="G707" s="40" t="s">
        <v>2181</v>
      </c>
      <c r="H707" s="40"/>
      <c r="I707" s="40" t="s">
        <v>149</v>
      </c>
      <c r="J707" s="40"/>
      <c r="K707" s="56"/>
      <c r="L707" s="40"/>
      <c r="M707" s="40"/>
      <c r="N707" s="40"/>
      <c r="O707" s="40"/>
      <c r="P707" s="40"/>
      <c r="Q707" s="40"/>
      <c r="R707" s="40"/>
      <c r="S707" s="40"/>
      <c r="T707" s="40"/>
      <c r="U707" s="40"/>
      <c r="V707" s="40"/>
      <c r="W707" s="40"/>
      <c r="X707" s="40"/>
    </row>
    <row r="708" spans="1:24" s="62" customFormat="1" ht="45">
      <c r="A708" s="58" t="s">
        <v>2146</v>
      </c>
      <c r="B708" s="59" t="s">
        <v>1094</v>
      </c>
      <c r="C708" s="65" t="s">
        <v>2182</v>
      </c>
      <c r="D708" s="60"/>
      <c r="E708" s="59"/>
      <c r="F708" s="59"/>
      <c r="G708" s="59" t="s">
        <v>2181</v>
      </c>
      <c r="H708" s="59"/>
      <c r="I708" s="59" t="s">
        <v>215</v>
      </c>
      <c r="J708" s="59"/>
      <c r="K708" s="61"/>
      <c r="L708" s="59"/>
      <c r="M708" s="59"/>
      <c r="N708" s="59"/>
      <c r="O708" s="59"/>
      <c r="P708" s="59"/>
      <c r="Q708" s="59"/>
      <c r="R708" s="59"/>
      <c r="S708" s="59"/>
      <c r="T708" s="59"/>
      <c r="U708" s="59"/>
      <c r="V708" s="59"/>
      <c r="W708" s="59"/>
      <c r="X708" s="59"/>
    </row>
    <row r="709" spans="1:24" s="64" customFormat="1" ht="30">
      <c r="A709" s="58" t="s">
        <v>2146</v>
      </c>
      <c r="B709" s="58" t="s">
        <v>1094</v>
      </c>
      <c r="C709" s="58" t="s">
        <v>2017</v>
      </c>
      <c r="D709" s="58"/>
      <c r="E709" s="58"/>
      <c r="F709" s="58"/>
      <c r="G709" s="58"/>
      <c r="H709" s="58"/>
      <c r="I709" s="58" t="s">
        <v>215</v>
      </c>
      <c r="J709" s="58"/>
      <c r="K709" s="63"/>
      <c r="L709" s="58"/>
      <c r="M709" s="58"/>
      <c r="N709" s="58"/>
      <c r="O709" s="58"/>
      <c r="P709" s="58"/>
      <c r="Q709" s="58"/>
      <c r="R709" s="58"/>
      <c r="S709" s="58"/>
      <c r="T709" s="58"/>
      <c r="U709" s="58"/>
      <c r="V709" s="58"/>
      <c r="W709" s="58"/>
      <c r="X709" s="58"/>
    </row>
    <row r="710" spans="1:24" s="64" customFormat="1" ht="45">
      <c r="A710" s="58" t="s">
        <v>2147</v>
      </c>
      <c r="B710" s="58" t="s">
        <v>2080</v>
      </c>
      <c r="C710" s="58" t="s">
        <v>2183</v>
      </c>
      <c r="D710" s="58" t="s">
        <v>2180</v>
      </c>
      <c r="E710" s="58"/>
      <c r="F710" s="58"/>
      <c r="G710" s="58" t="s">
        <v>2184</v>
      </c>
      <c r="H710" s="58"/>
      <c r="I710" s="58" t="s">
        <v>149</v>
      </c>
      <c r="J710" s="58"/>
      <c r="K710" s="63"/>
      <c r="L710" s="58"/>
      <c r="M710" s="58"/>
      <c r="N710" s="58"/>
      <c r="O710" s="58"/>
      <c r="P710" s="58"/>
      <c r="Q710" s="58"/>
      <c r="R710" s="58"/>
      <c r="S710" s="58"/>
      <c r="T710" s="58"/>
      <c r="U710" s="58"/>
      <c r="V710" s="58"/>
      <c r="W710" s="58"/>
      <c r="X710" s="58"/>
    </row>
    <row r="711" spans="1:24" s="64" customFormat="1" ht="60">
      <c r="A711" s="58" t="s">
        <v>2147</v>
      </c>
      <c r="B711" s="58" t="s">
        <v>2080</v>
      </c>
      <c r="C711" s="58" t="s">
        <v>2185</v>
      </c>
      <c r="D711" s="58"/>
      <c r="E711" s="58"/>
      <c r="F711" s="58"/>
      <c r="G711" s="58"/>
      <c r="H711" s="58"/>
      <c r="I711" s="58" t="s">
        <v>215</v>
      </c>
      <c r="J711" s="58"/>
      <c r="K711" s="63"/>
      <c r="L711" s="58"/>
      <c r="M711" s="58"/>
      <c r="N711" s="58"/>
      <c r="O711" s="58"/>
      <c r="P711" s="58"/>
      <c r="Q711" s="58"/>
      <c r="R711" s="58"/>
      <c r="S711" s="58"/>
      <c r="T711" s="58"/>
      <c r="U711" s="58"/>
      <c r="V711" s="58"/>
      <c r="W711" s="58"/>
      <c r="X711" s="58"/>
    </row>
    <row r="712" spans="1:24" s="54" customFormat="1" ht="120">
      <c r="A712" s="40" t="s">
        <v>2147</v>
      </c>
      <c r="B712" s="40" t="s">
        <v>2080</v>
      </c>
      <c r="C712" s="40" t="s">
        <v>2176</v>
      </c>
      <c r="D712" s="66"/>
      <c r="E712" s="40"/>
      <c r="F712" s="40"/>
      <c r="G712" s="40"/>
      <c r="H712" s="36"/>
      <c r="I712" s="40" t="s">
        <v>215</v>
      </c>
      <c r="J712" s="40" t="s">
        <v>2177</v>
      </c>
      <c r="K712" s="22"/>
      <c r="L712" s="40"/>
      <c r="M712" s="40"/>
      <c r="N712" s="40"/>
      <c r="O712" s="40"/>
      <c r="P712" s="40"/>
      <c r="Q712" s="40"/>
      <c r="R712" s="40"/>
      <c r="S712" s="40"/>
      <c r="T712" s="40"/>
      <c r="U712" s="40"/>
      <c r="V712" s="40"/>
      <c r="W712" s="40"/>
      <c r="X712" s="40"/>
    </row>
    <row r="713" spans="1:24" ht="15">
      <c r="A713" s="40" t="s">
        <v>2148</v>
      </c>
      <c r="B713" s="40" t="s">
        <v>1096</v>
      </c>
      <c r="C713" s="40"/>
      <c r="D713" s="40"/>
      <c r="E713" s="40"/>
      <c r="F713" s="40"/>
      <c r="G713" s="40"/>
      <c r="H713" s="36"/>
      <c r="I713" s="40" t="s">
        <v>149</v>
      </c>
      <c r="J713" s="40"/>
      <c r="K713" s="22"/>
      <c r="L713" s="40"/>
      <c r="M713" s="40"/>
      <c r="N713" s="40"/>
      <c r="O713" s="40"/>
      <c r="P713" s="40"/>
      <c r="Q713" s="40"/>
      <c r="R713" s="40"/>
      <c r="S713" s="40"/>
      <c r="T713" s="40"/>
      <c r="U713" s="40"/>
      <c r="V713" s="40"/>
      <c r="W713" s="40"/>
      <c r="X713" s="40"/>
    </row>
    <row r="714" spans="1:24" ht="45">
      <c r="A714" s="40" t="s">
        <v>1607</v>
      </c>
      <c r="B714" s="40" t="s">
        <v>1099</v>
      </c>
      <c r="C714" s="40" t="s">
        <v>169</v>
      </c>
      <c r="D714" s="40"/>
      <c r="E714" s="40"/>
      <c r="F714" s="40" t="s">
        <v>138</v>
      </c>
      <c r="G714" s="40"/>
      <c r="H714" s="36" t="s">
        <v>167</v>
      </c>
      <c r="I714" s="40" t="s">
        <v>149</v>
      </c>
      <c r="J714" s="40" t="s">
        <v>150</v>
      </c>
      <c r="K714" s="22" t="str">
        <f t="shared" ref="K714:K729" si="18">CONCATENATE(IF(O714="YES","e-Notification;",""),IF(P714="YES"," e-Access;",""),IF(Q714="YES"," e-Submission;",""),IF(R714="YES"," e-Evaluation;",""),IF(S714="YES"," e-Awarding;",""),IF(T714="YES"," e-Request;",""),IF(U714="YES"," e-Ordering;",""),IF(V714="YES"," e-Fulfiltment;",""),IF(W714="YES"," e-Invoicing;",""),IF(X714="YES"," e-Payment;",""))</f>
        <v>e-Notification; e-Submission;</v>
      </c>
      <c r="L714" s="40"/>
      <c r="M714" s="40"/>
      <c r="N714" s="40"/>
      <c r="O714" s="40" t="s">
        <v>149</v>
      </c>
      <c r="P714" s="40"/>
      <c r="Q714" s="40" t="s">
        <v>149</v>
      </c>
      <c r="R714" s="40"/>
      <c r="S714" s="40"/>
      <c r="T714" s="40"/>
      <c r="U714" s="40"/>
      <c r="V714" s="40"/>
      <c r="W714" s="40"/>
      <c r="X714" s="40"/>
    </row>
    <row r="715" spans="1:24" ht="15">
      <c r="A715" s="36" t="s">
        <v>1607</v>
      </c>
      <c r="B715" s="36" t="s">
        <v>1099</v>
      </c>
      <c r="C715" s="36" t="s">
        <v>1937</v>
      </c>
      <c r="D715" s="36"/>
      <c r="E715" s="36"/>
      <c r="F715" s="36" t="s">
        <v>307</v>
      </c>
      <c r="G715" s="36"/>
      <c r="H715" s="40" t="s">
        <v>427</v>
      </c>
      <c r="I715" s="36" t="s">
        <v>215</v>
      </c>
      <c r="J715" s="36"/>
      <c r="K715" s="22" t="str">
        <f t="shared" si="18"/>
        <v/>
      </c>
      <c r="L715" s="37"/>
      <c r="M715" s="37"/>
      <c r="N715" s="37"/>
      <c r="O715" s="37"/>
      <c r="P715" s="37"/>
      <c r="Q715" s="37"/>
      <c r="R715" s="37"/>
      <c r="S715" s="37"/>
      <c r="T715" s="37"/>
      <c r="U715" s="37"/>
      <c r="V715" s="37"/>
      <c r="W715" s="37"/>
      <c r="X715" s="37"/>
    </row>
    <row r="716" spans="1:24" ht="30">
      <c r="A716" s="36" t="s">
        <v>1059</v>
      </c>
      <c r="B716" s="36" t="s">
        <v>2015</v>
      </c>
      <c r="C716" s="36" t="s">
        <v>1938</v>
      </c>
      <c r="D716" s="36" t="s">
        <v>1686</v>
      </c>
      <c r="E716" s="49" t="s">
        <v>2078</v>
      </c>
      <c r="F716" s="36"/>
      <c r="G716" s="36"/>
      <c r="H716" s="40"/>
      <c r="I716" s="36" t="s">
        <v>149</v>
      </c>
      <c r="J716" s="36"/>
      <c r="K716" s="22"/>
      <c r="L716" s="37"/>
      <c r="M716" s="37"/>
      <c r="N716" s="37"/>
      <c r="O716" s="37"/>
      <c r="P716" s="37"/>
      <c r="Q716" s="37"/>
      <c r="R716" s="37"/>
      <c r="S716" s="37"/>
      <c r="T716" s="37"/>
      <c r="U716" s="37"/>
      <c r="V716" s="37"/>
      <c r="W716" s="37"/>
      <c r="X716" s="37"/>
    </row>
    <row r="717" spans="1:24" ht="45">
      <c r="A717" s="36" t="s">
        <v>1059</v>
      </c>
      <c r="B717" s="36" t="s">
        <v>2015</v>
      </c>
      <c r="C717" s="36" t="s">
        <v>472</v>
      </c>
      <c r="D717" s="36"/>
      <c r="E717" s="49" t="s">
        <v>2078</v>
      </c>
      <c r="F717" s="36" t="s">
        <v>138</v>
      </c>
      <c r="G717" s="36" t="s">
        <v>1060</v>
      </c>
      <c r="H717" s="40" t="s">
        <v>470</v>
      </c>
      <c r="I717" s="36" t="s">
        <v>215</v>
      </c>
      <c r="J717" s="36" t="s">
        <v>1061</v>
      </c>
      <c r="K717" s="22" t="s">
        <v>1690</v>
      </c>
      <c r="L717" s="37"/>
      <c r="M717" s="37"/>
      <c r="N717" s="37"/>
      <c r="O717" s="37" t="s">
        <v>149</v>
      </c>
      <c r="P717" s="37"/>
      <c r="Q717" s="37" t="s">
        <v>149</v>
      </c>
      <c r="R717" s="37"/>
      <c r="S717" s="37"/>
      <c r="T717" s="37"/>
      <c r="U717" s="37"/>
      <c r="V717" s="37"/>
      <c r="W717" s="37"/>
      <c r="X717" s="37"/>
    </row>
    <row r="718" spans="1:24" ht="390">
      <c r="A718" s="36" t="s">
        <v>1059</v>
      </c>
      <c r="B718" s="36" t="s">
        <v>2015</v>
      </c>
      <c r="C718" s="36" t="s">
        <v>1063</v>
      </c>
      <c r="D718" s="36"/>
      <c r="E718" s="49" t="s">
        <v>2078</v>
      </c>
      <c r="F718" s="36" t="s">
        <v>207</v>
      </c>
      <c r="G718" s="36" t="s">
        <v>1064</v>
      </c>
      <c r="H718" s="40" t="s">
        <v>470</v>
      </c>
      <c r="I718" s="36" t="s">
        <v>215</v>
      </c>
      <c r="J718" s="36"/>
      <c r="K718" s="22" t="s">
        <v>1689</v>
      </c>
      <c r="L718" s="37"/>
      <c r="M718" s="37"/>
      <c r="N718" s="37"/>
      <c r="O718" s="37"/>
      <c r="P718" s="37"/>
      <c r="Q718" s="37"/>
      <c r="R718" s="37"/>
      <c r="S718" s="37"/>
      <c r="T718" s="37"/>
      <c r="U718" s="37"/>
      <c r="V718" s="37"/>
      <c r="W718" s="37"/>
      <c r="X718" s="37"/>
    </row>
    <row r="719" spans="1:24" ht="45">
      <c r="A719" s="36" t="s">
        <v>1059</v>
      </c>
      <c r="B719" s="36" t="s">
        <v>2015</v>
      </c>
      <c r="C719" s="36" t="s">
        <v>1939</v>
      </c>
      <c r="D719" s="36"/>
      <c r="E719" s="49" t="s">
        <v>2078</v>
      </c>
      <c r="F719" s="36" t="s">
        <v>425</v>
      </c>
      <c r="G719" s="36"/>
      <c r="H719" s="40" t="s">
        <v>470</v>
      </c>
      <c r="I719" s="36" t="s">
        <v>215</v>
      </c>
      <c r="J719" s="36"/>
      <c r="K719" s="22" t="s">
        <v>1689</v>
      </c>
      <c r="L719" s="37"/>
      <c r="M719" s="37"/>
      <c r="N719" s="37"/>
      <c r="O719" s="37"/>
      <c r="P719" s="37"/>
      <c r="Q719" s="37"/>
      <c r="R719" s="37"/>
      <c r="S719" s="37"/>
      <c r="T719" s="37"/>
      <c r="U719" s="37"/>
      <c r="V719" s="37"/>
      <c r="W719" s="37"/>
      <c r="X719" s="37"/>
    </row>
    <row r="720" spans="1:24" ht="30">
      <c r="A720" s="36" t="s">
        <v>1059</v>
      </c>
      <c r="B720" s="36" t="s">
        <v>2015</v>
      </c>
      <c r="C720" s="36" t="s">
        <v>1067</v>
      </c>
      <c r="D720" s="36"/>
      <c r="E720" s="49" t="s">
        <v>2078</v>
      </c>
      <c r="F720" s="36" t="s">
        <v>257</v>
      </c>
      <c r="G720" s="36"/>
      <c r="H720" s="40" t="s">
        <v>470</v>
      </c>
      <c r="I720" s="36" t="s">
        <v>215</v>
      </c>
      <c r="J720" s="36"/>
      <c r="K720" s="22" t="s">
        <v>1689</v>
      </c>
      <c r="L720" s="37"/>
      <c r="M720" s="37"/>
      <c r="N720" s="37"/>
      <c r="O720" s="37"/>
      <c r="P720" s="37"/>
      <c r="Q720" s="37"/>
      <c r="R720" s="37"/>
      <c r="S720" s="37"/>
      <c r="T720" s="37"/>
      <c r="U720" s="37"/>
      <c r="V720" s="37"/>
      <c r="W720" s="37"/>
      <c r="X720" s="37"/>
    </row>
    <row r="721" spans="1:24" ht="30">
      <c r="A721" s="36" t="s">
        <v>1059</v>
      </c>
      <c r="B721" s="36" t="s">
        <v>2015</v>
      </c>
      <c r="C721" s="36" t="s">
        <v>1068</v>
      </c>
      <c r="D721" s="36"/>
      <c r="E721" s="49" t="s">
        <v>2078</v>
      </c>
      <c r="F721" s="36" t="s">
        <v>257</v>
      </c>
      <c r="G721" s="36"/>
      <c r="H721" s="40" t="s">
        <v>470</v>
      </c>
      <c r="I721" s="36" t="s">
        <v>215</v>
      </c>
      <c r="J721" s="36"/>
      <c r="K721" s="22" t="s">
        <v>1689</v>
      </c>
      <c r="L721" s="37"/>
      <c r="M721" s="37"/>
      <c r="N721" s="37"/>
      <c r="O721" s="37"/>
      <c r="P721" s="37"/>
      <c r="Q721" s="37"/>
      <c r="R721" s="37"/>
      <c r="S721" s="37"/>
      <c r="T721" s="37"/>
      <c r="U721" s="37"/>
      <c r="V721" s="37"/>
      <c r="W721" s="37"/>
      <c r="X721" s="37"/>
    </row>
    <row r="722" spans="1:24" ht="30">
      <c r="A722" s="36" t="s">
        <v>1059</v>
      </c>
      <c r="B722" s="36" t="s">
        <v>2015</v>
      </c>
      <c r="C722" s="36" t="s">
        <v>1069</v>
      </c>
      <c r="D722" s="36"/>
      <c r="E722" s="49" t="s">
        <v>2078</v>
      </c>
      <c r="F722" s="36" t="s">
        <v>257</v>
      </c>
      <c r="G722" s="36"/>
      <c r="H722" s="40" t="s">
        <v>202</v>
      </c>
      <c r="I722" s="36" t="s">
        <v>215</v>
      </c>
      <c r="J722" s="36"/>
      <c r="K722" s="22" t="s">
        <v>1689</v>
      </c>
      <c r="L722" s="37"/>
      <c r="M722" s="37"/>
      <c r="N722" s="37"/>
      <c r="O722" s="37"/>
      <c r="P722" s="37"/>
      <c r="Q722" s="37"/>
      <c r="R722" s="37"/>
      <c r="S722" s="37"/>
      <c r="T722" s="37"/>
      <c r="U722" s="37"/>
      <c r="V722" s="37"/>
      <c r="W722" s="37"/>
      <c r="X722" s="37"/>
    </row>
    <row r="723" spans="1:24" ht="45">
      <c r="A723" s="40" t="s">
        <v>1608</v>
      </c>
      <c r="B723" s="40" t="s">
        <v>428</v>
      </c>
      <c r="C723" s="40" t="s">
        <v>429</v>
      </c>
      <c r="D723" s="40"/>
      <c r="E723" s="40"/>
      <c r="F723" s="40" t="s">
        <v>257</v>
      </c>
      <c r="G723" s="40"/>
      <c r="H723" s="37" t="s">
        <v>427</v>
      </c>
      <c r="I723" s="40" t="s">
        <v>149</v>
      </c>
      <c r="J723" s="40" t="s">
        <v>1061</v>
      </c>
      <c r="K723" s="22" t="str">
        <f t="shared" si="18"/>
        <v>e-Notification;</v>
      </c>
      <c r="L723" s="40"/>
      <c r="M723" s="40"/>
      <c r="N723" s="40"/>
      <c r="O723" s="40" t="s">
        <v>149</v>
      </c>
      <c r="P723" s="40"/>
      <c r="Q723" s="40"/>
      <c r="R723" s="40"/>
      <c r="S723" s="40"/>
      <c r="T723" s="40"/>
      <c r="U723" s="40"/>
      <c r="V723" s="40"/>
      <c r="W723" s="40"/>
      <c r="X723" s="40"/>
    </row>
    <row r="724" spans="1:24" ht="30">
      <c r="A724" s="37" t="s">
        <v>1608</v>
      </c>
      <c r="B724" s="37" t="s">
        <v>428</v>
      </c>
      <c r="C724" s="37" t="s">
        <v>1609</v>
      </c>
      <c r="D724" s="37"/>
      <c r="E724" s="37"/>
      <c r="F724" s="37" t="s">
        <v>307</v>
      </c>
      <c r="G724" s="37"/>
      <c r="H724" s="40" t="s">
        <v>873</v>
      </c>
      <c r="I724" s="36" t="s">
        <v>215</v>
      </c>
      <c r="J724" s="37"/>
      <c r="K724" s="22" t="str">
        <f t="shared" si="18"/>
        <v/>
      </c>
      <c r="L724" s="37"/>
      <c r="M724" s="37"/>
      <c r="N724" s="37"/>
      <c r="O724" s="37"/>
      <c r="P724" s="37"/>
      <c r="Q724" s="37"/>
      <c r="R724" s="37"/>
      <c r="S724" s="37"/>
      <c r="T724" s="37"/>
      <c r="U724" s="37"/>
      <c r="V724" s="37"/>
      <c r="W724" s="37"/>
      <c r="X724" s="37"/>
    </row>
    <row r="725" spans="1:24" ht="60">
      <c r="A725" s="40" t="s">
        <v>1610</v>
      </c>
      <c r="B725" s="40" t="s">
        <v>875</v>
      </c>
      <c r="C725" s="40" t="s">
        <v>876</v>
      </c>
      <c r="D725" s="40"/>
      <c r="E725" s="40"/>
      <c r="F725" s="40" t="s">
        <v>138</v>
      </c>
      <c r="G725" s="40" t="s">
        <v>1611</v>
      </c>
      <c r="H725" s="37" t="s">
        <v>873</v>
      </c>
      <c r="I725" s="40" t="s">
        <v>149</v>
      </c>
      <c r="J725" s="40" t="s">
        <v>150</v>
      </c>
      <c r="K725" s="22" t="str">
        <f t="shared" si="18"/>
        <v>e-Notification;</v>
      </c>
      <c r="L725" s="40"/>
      <c r="M725" s="40"/>
      <c r="N725" s="40"/>
      <c r="O725" s="40" t="s">
        <v>149</v>
      </c>
      <c r="P725" s="40"/>
      <c r="Q725" s="40"/>
      <c r="R725" s="40"/>
      <c r="S725" s="40"/>
      <c r="T725" s="40"/>
      <c r="U725" s="40"/>
      <c r="V725" s="40"/>
      <c r="W725" s="40"/>
      <c r="X725" s="40"/>
    </row>
    <row r="726" spans="1:24" ht="15">
      <c r="A726" s="37" t="s">
        <v>1610</v>
      </c>
      <c r="B726" s="37" t="s">
        <v>875</v>
      </c>
      <c r="C726" s="37" t="s">
        <v>1940</v>
      </c>
      <c r="D726" s="37"/>
      <c r="E726" s="37"/>
      <c r="F726" s="37" t="s">
        <v>307</v>
      </c>
      <c r="G726" s="37"/>
      <c r="H726" s="25"/>
      <c r="I726" s="36" t="s">
        <v>215</v>
      </c>
      <c r="J726" s="37"/>
      <c r="K726" s="22" t="str">
        <f t="shared" si="18"/>
        <v/>
      </c>
      <c r="L726" s="37"/>
      <c r="M726" s="37"/>
      <c r="N726" s="37"/>
      <c r="O726" s="37"/>
      <c r="P726" s="37"/>
      <c r="Q726" s="37"/>
      <c r="R726" s="37"/>
      <c r="S726" s="37"/>
      <c r="T726" s="37"/>
      <c r="U726" s="37"/>
      <c r="V726" s="37"/>
      <c r="W726" s="37"/>
      <c r="X726" s="37"/>
    </row>
    <row r="727" spans="1:24" ht="45">
      <c r="A727" s="25" t="s">
        <v>1612</v>
      </c>
      <c r="B727" s="25" t="s">
        <v>1104</v>
      </c>
      <c r="C727" s="25" t="s">
        <v>1613</v>
      </c>
      <c r="D727" s="25"/>
      <c r="E727" s="25"/>
      <c r="F727" s="25" t="s">
        <v>271</v>
      </c>
      <c r="G727" s="25" t="s">
        <v>1614</v>
      </c>
      <c r="H727" s="36"/>
      <c r="I727" s="40" t="s">
        <v>149</v>
      </c>
      <c r="J727" s="40" t="s">
        <v>911</v>
      </c>
      <c r="K727" s="22" t="str">
        <f t="shared" si="18"/>
        <v xml:space="preserve"> e-Submission; e-Evaluation; e-Awarding;</v>
      </c>
      <c r="L727" s="40"/>
      <c r="M727" s="40"/>
      <c r="N727" s="40"/>
      <c r="O727" s="40"/>
      <c r="P727" s="40"/>
      <c r="Q727" s="40" t="s">
        <v>149</v>
      </c>
      <c r="R727" s="40" t="s">
        <v>149</v>
      </c>
      <c r="S727" s="40" t="s">
        <v>149</v>
      </c>
      <c r="T727" s="40"/>
      <c r="U727" s="40"/>
      <c r="V727" s="40"/>
      <c r="W727" s="40"/>
      <c r="X727" s="40"/>
    </row>
    <row r="728" spans="1:24" ht="45">
      <c r="A728" s="36" t="s">
        <v>1612</v>
      </c>
      <c r="B728" s="36" t="s">
        <v>1104</v>
      </c>
      <c r="C728" s="36" t="s">
        <v>1941</v>
      </c>
      <c r="D728" s="36"/>
      <c r="E728" s="36"/>
      <c r="F728" s="36" t="s">
        <v>978</v>
      </c>
      <c r="G728" s="36" t="s">
        <v>1615</v>
      </c>
      <c r="H728" s="36"/>
      <c r="I728" s="36" t="s">
        <v>215</v>
      </c>
      <c r="J728" s="36"/>
      <c r="K728" s="22" t="str">
        <f t="shared" si="18"/>
        <v/>
      </c>
      <c r="L728" s="37"/>
      <c r="M728" s="37"/>
      <c r="N728" s="37"/>
      <c r="O728" s="37"/>
      <c r="P728" s="37"/>
      <c r="Q728" s="37"/>
      <c r="R728" s="37"/>
      <c r="S728" s="37"/>
      <c r="T728" s="37"/>
      <c r="U728" s="37"/>
      <c r="V728" s="37"/>
      <c r="W728" s="37"/>
      <c r="X728" s="37"/>
    </row>
    <row r="729" spans="1:24" ht="15">
      <c r="A729" s="36" t="s">
        <v>1612</v>
      </c>
      <c r="B729" s="36" t="s">
        <v>1104</v>
      </c>
      <c r="C729" s="36" t="s">
        <v>1616</v>
      </c>
      <c r="D729" s="36"/>
      <c r="E729" s="36"/>
      <c r="F729" s="36" t="s">
        <v>640</v>
      </c>
      <c r="G729" s="36" t="s">
        <v>1615</v>
      </c>
      <c r="H729" s="40" t="s">
        <v>1617</v>
      </c>
      <c r="I729" s="36" t="s">
        <v>215</v>
      </c>
      <c r="J729" s="36"/>
      <c r="K729" s="22" t="str">
        <f t="shared" si="18"/>
        <v/>
      </c>
      <c r="L729" s="37"/>
      <c r="M729" s="37"/>
      <c r="N729" s="37"/>
      <c r="O729" s="37"/>
      <c r="P729" s="37"/>
      <c r="Q729" s="37"/>
      <c r="R729" s="37"/>
      <c r="S729" s="37"/>
      <c r="T729" s="37"/>
      <c r="U729" s="37"/>
      <c r="V729" s="37"/>
      <c r="W729" s="37"/>
      <c r="X729" s="37"/>
    </row>
    <row r="730" spans="1:24" ht="15">
      <c r="A730" s="40" t="s">
        <v>2149</v>
      </c>
      <c r="B730" s="40" t="s">
        <v>1106</v>
      </c>
      <c r="C730" s="40"/>
      <c r="D730" s="40"/>
      <c r="E730" s="40"/>
      <c r="F730" s="40"/>
      <c r="G730" s="40"/>
      <c r="H730" s="37"/>
      <c r="I730" s="40" t="s">
        <v>149</v>
      </c>
      <c r="J730" s="40"/>
      <c r="K730" s="22"/>
      <c r="L730" s="40"/>
      <c r="M730" s="40"/>
      <c r="N730" s="40"/>
      <c r="O730" s="40"/>
      <c r="P730" s="40"/>
      <c r="Q730" s="40"/>
      <c r="R730" s="40"/>
      <c r="S730" s="40"/>
      <c r="T730" s="40"/>
      <c r="U730" s="40"/>
      <c r="V730" s="40"/>
      <c r="W730" s="40"/>
      <c r="X730" s="40"/>
    </row>
    <row r="731" spans="1:24" ht="15">
      <c r="A731" s="40" t="s">
        <v>2150</v>
      </c>
      <c r="B731" s="40" t="s">
        <v>1109</v>
      </c>
      <c r="C731" s="40"/>
      <c r="D731" s="40"/>
      <c r="E731" s="40"/>
      <c r="F731" s="40"/>
      <c r="G731" s="40"/>
      <c r="H731" s="37"/>
      <c r="I731" s="40" t="s">
        <v>149</v>
      </c>
      <c r="J731" s="40"/>
      <c r="K731" s="22"/>
      <c r="L731" s="40"/>
      <c r="M731" s="40"/>
      <c r="N731" s="40"/>
      <c r="O731" s="40"/>
      <c r="P731" s="40"/>
      <c r="Q731" s="40"/>
      <c r="R731" s="40"/>
      <c r="S731" s="40"/>
      <c r="T731" s="40"/>
      <c r="U731" s="40"/>
      <c r="V731" s="40"/>
      <c r="W731" s="40"/>
      <c r="X731" s="40"/>
    </row>
    <row r="732" spans="1:24" ht="15">
      <c r="A732" s="40" t="s">
        <v>2151</v>
      </c>
      <c r="B732" s="40" t="s">
        <v>1111</v>
      </c>
      <c r="C732" s="40"/>
      <c r="D732" s="40"/>
      <c r="E732" s="40"/>
      <c r="F732" s="40"/>
      <c r="G732" s="40"/>
      <c r="H732" s="37"/>
      <c r="I732" s="40" t="s">
        <v>149</v>
      </c>
      <c r="J732" s="40"/>
      <c r="K732" s="22"/>
      <c r="L732" s="40"/>
      <c r="M732" s="40"/>
      <c r="N732" s="40"/>
      <c r="O732" s="40"/>
      <c r="P732" s="40"/>
      <c r="Q732" s="40"/>
      <c r="R732" s="40"/>
      <c r="S732" s="40"/>
      <c r="T732" s="40"/>
      <c r="U732" s="40"/>
      <c r="V732" s="40"/>
      <c r="W732" s="40"/>
      <c r="X732" s="40"/>
    </row>
    <row r="733" spans="1:24" ht="45">
      <c r="A733" s="40" t="s">
        <v>1618</v>
      </c>
      <c r="B733" s="40" t="s">
        <v>182</v>
      </c>
      <c r="C733" s="40" t="s">
        <v>183</v>
      </c>
      <c r="D733" s="40"/>
      <c r="E733" s="40"/>
      <c r="F733" s="40" t="s">
        <v>138</v>
      </c>
      <c r="G733" s="40"/>
      <c r="H733" s="37" t="s">
        <v>1619</v>
      </c>
      <c r="I733" s="40" t="s">
        <v>149</v>
      </c>
      <c r="J733" s="40" t="s">
        <v>150</v>
      </c>
      <c r="K733" s="22" t="str">
        <f t="shared" ref="K733:K766" si="19">CONCATENATE(IF(O733="YES","e-Notification;",""),IF(P733="YES"," e-Access;",""),IF(Q733="YES"," e-Submission;",""),IF(R733="YES"," e-Evaluation;",""),IF(S733="YES"," e-Awarding;",""),IF(T733="YES"," e-Request;",""),IF(U733="YES"," e-Ordering;",""),IF(V733="YES"," e-Fulfiltment;",""),IF(W733="YES"," e-Invoicing;",""),IF(X733="YES"," e-Payment;",""))</f>
        <v>e-Notification;</v>
      </c>
      <c r="L733" s="40" t="s">
        <v>149</v>
      </c>
      <c r="M733" s="40" t="s">
        <v>149</v>
      </c>
      <c r="N733" s="40" t="s">
        <v>149</v>
      </c>
      <c r="O733" s="40" t="s">
        <v>149</v>
      </c>
      <c r="P733" s="40"/>
      <c r="Q733" s="40"/>
      <c r="R733" s="40"/>
      <c r="S733" s="40"/>
      <c r="T733" s="40"/>
      <c r="U733" s="40"/>
      <c r="V733" s="40"/>
      <c r="W733" s="40"/>
      <c r="X733" s="40"/>
    </row>
    <row r="734" spans="1:24" ht="60">
      <c r="A734" s="40" t="s">
        <v>1620</v>
      </c>
      <c r="B734" s="40" t="s">
        <v>475</v>
      </c>
      <c r="C734" s="40" t="s">
        <v>1942</v>
      </c>
      <c r="D734" s="40"/>
      <c r="E734" s="40"/>
      <c r="F734" s="40" t="s">
        <v>138</v>
      </c>
      <c r="G734" s="40" t="s">
        <v>462</v>
      </c>
      <c r="H734" s="36" t="s">
        <v>1621</v>
      </c>
      <c r="I734" s="40" t="s">
        <v>149</v>
      </c>
      <c r="J734" s="40" t="s">
        <v>150</v>
      </c>
      <c r="K734" s="22" t="str">
        <f t="shared" si="19"/>
        <v>e-Notification;</v>
      </c>
      <c r="L734" s="40" t="s">
        <v>149</v>
      </c>
      <c r="M734" s="40" t="s">
        <v>215</v>
      </c>
      <c r="N734" s="40" t="s">
        <v>149</v>
      </c>
      <c r="O734" s="40" t="s">
        <v>149</v>
      </c>
      <c r="P734" s="40"/>
      <c r="Q734" s="40"/>
      <c r="R734" s="40"/>
      <c r="S734" s="40"/>
      <c r="T734" s="40"/>
      <c r="U734" s="40"/>
      <c r="V734" s="40"/>
      <c r="W734" s="40"/>
      <c r="X734" s="40"/>
    </row>
    <row r="735" spans="1:24" ht="15">
      <c r="A735" s="36" t="s">
        <v>1620</v>
      </c>
      <c r="B735" s="37" t="s">
        <v>475</v>
      </c>
      <c r="C735" s="37" t="s">
        <v>1943</v>
      </c>
      <c r="D735" s="37"/>
      <c r="E735" s="37"/>
      <c r="F735" s="37" t="s">
        <v>307</v>
      </c>
      <c r="G735" s="37"/>
      <c r="H735" s="37" t="s">
        <v>1622</v>
      </c>
      <c r="I735" s="36" t="s">
        <v>215</v>
      </c>
      <c r="J735" s="37"/>
      <c r="K735" s="22" t="str">
        <f t="shared" si="19"/>
        <v/>
      </c>
      <c r="L735" s="37"/>
      <c r="M735" s="37"/>
      <c r="N735" s="37"/>
      <c r="O735" s="37"/>
      <c r="P735" s="37"/>
      <c r="Q735" s="37"/>
      <c r="R735" s="37"/>
      <c r="S735" s="37"/>
      <c r="T735" s="37"/>
      <c r="U735" s="37"/>
      <c r="V735" s="37"/>
      <c r="W735" s="37"/>
      <c r="X735" s="37"/>
    </row>
    <row r="736" spans="1:24" ht="45">
      <c r="A736" s="36" t="s">
        <v>1620</v>
      </c>
      <c r="B736" s="37" t="s">
        <v>475</v>
      </c>
      <c r="C736" s="37" t="s">
        <v>1623</v>
      </c>
      <c r="D736" s="37"/>
      <c r="E736" s="37"/>
      <c r="F736" s="37" t="s">
        <v>425</v>
      </c>
      <c r="G736" s="37"/>
      <c r="H736" s="40" t="s">
        <v>1621</v>
      </c>
      <c r="I736" s="36" t="s">
        <v>215</v>
      </c>
      <c r="J736" s="37"/>
      <c r="K736" s="22" t="str">
        <f t="shared" si="19"/>
        <v/>
      </c>
      <c r="L736" s="37"/>
      <c r="M736" s="37"/>
      <c r="N736" s="37"/>
      <c r="O736" s="37"/>
      <c r="P736" s="37"/>
      <c r="Q736" s="37"/>
      <c r="R736" s="37"/>
      <c r="S736" s="37"/>
      <c r="T736" s="37"/>
      <c r="U736" s="37"/>
      <c r="V736" s="37"/>
      <c r="W736" s="37"/>
      <c r="X736" s="37"/>
    </row>
    <row r="737" spans="1:24" ht="15">
      <c r="A737" s="36" t="s">
        <v>1620</v>
      </c>
      <c r="B737" s="36" t="s">
        <v>475</v>
      </c>
      <c r="C737" s="36" t="s">
        <v>1943</v>
      </c>
      <c r="D737" s="36"/>
      <c r="E737" s="36"/>
      <c r="F737" s="36" t="s">
        <v>307</v>
      </c>
      <c r="G737" s="36"/>
      <c r="H737" s="36" t="s">
        <v>1621</v>
      </c>
      <c r="I737" s="36" t="s">
        <v>215</v>
      </c>
      <c r="J737" s="36"/>
      <c r="K737" s="22" t="str">
        <f t="shared" si="19"/>
        <v/>
      </c>
      <c r="L737" s="37"/>
      <c r="M737" s="37"/>
      <c r="N737" s="37"/>
      <c r="O737" s="37"/>
      <c r="P737" s="37"/>
      <c r="Q737" s="37"/>
      <c r="R737" s="37"/>
      <c r="S737" s="37"/>
      <c r="T737" s="37"/>
      <c r="U737" s="37"/>
      <c r="V737" s="37"/>
      <c r="W737" s="37"/>
      <c r="X737" s="37"/>
    </row>
    <row r="738" spans="1:24" ht="60">
      <c r="A738" s="36" t="s">
        <v>1620</v>
      </c>
      <c r="B738" s="36" t="s">
        <v>475</v>
      </c>
      <c r="C738" s="36" t="s">
        <v>1624</v>
      </c>
      <c r="D738" s="36"/>
      <c r="E738" s="36"/>
      <c r="F738" s="36" t="s">
        <v>425</v>
      </c>
      <c r="G738" s="36" t="s">
        <v>1625</v>
      </c>
      <c r="H738" s="40" t="s">
        <v>134</v>
      </c>
      <c r="I738" s="36" t="s">
        <v>215</v>
      </c>
      <c r="J738" s="36"/>
      <c r="K738" s="22" t="str">
        <f t="shared" si="19"/>
        <v/>
      </c>
      <c r="L738" s="37"/>
      <c r="M738" s="37"/>
      <c r="N738" s="37"/>
      <c r="O738" s="37"/>
      <c r="P738" s="37"/>
      <c r="Q738" s="37"/>
      <c r="R738" s="37"/>
      <c r="S738" s="37"/>
      <c r="T738" s="37"/>
      <c r="U738" s="37"/>
      <c r="V738" s="37"/>
      <c r="W738" s="37"/>
      <c r="X738" s="37"/>
    </row>
    <row r="739" spans="1:24" ht="150">
      <c r="A739" s="40" t="s">
        <v>1626</v>
      </c>
      <c r="B739" s="40" t="s">
        <v>135</v>
      </c>
      <c r="C739" s="40" t="s">
        <v>136</v>
      </c>
      <c r="D739" s="40"/>
      <c r="E739" s="40"/>
      <c r="F739" s="40" t="s">
        <v>138</v>
      </c>
      <c r="G739" s="40" t="s">
        <v>1627</v>
      </c>
      <c r="H739" s="37" t="s">
        <v>134</v>
      </c>
      <c r="I739" s="40" t="s">
        <v>149</v>
      </c>
      <c r="J739" s="40" t="s">
        <v>150</v>
      </c>
      <c r="K739" s="22" t="str">
        <f t="shared" si="19"/>
        <v>e-Notification;</v>
      </c>
      <c r="L739" s="40"/>
      <c r="M739" s="40"/>
      <c r="N739" s="40"/>
      <c r="O739" s="40" t="s">
        <v>149</v>
      </c>
      <c r="P739" s="40"/>
      <c r="Q739" s="40"/>
      <c r="R739" s="40"/>
      <c r="S739" s="40"/>
      <c r="T739" s="40"/>
      <c r="U739" s="40"/>
      <c r="V739" s="40"/>
      <c r="W739" s="40"/>
      <c r="X739" s="40"/>
    </row>
    <row r="740" spans="1:24" ht="15">
      <c r="A740" s="37" t="s">
        <v>1626</v>
      </c>
      <c r="B740" s="37" t="s">
        <v>135</v>
      </c>
      <c r="C740" s="37" t="s">
        <v>1628</v>
      </c>
      <c r="D740" s="37"/>
      <c r="E740" s="37"/>
      <c r="F740" s="37" t="s">
        <v>307</v>
      </c>
      <c r="G740" s="37"/>
      <c r="H740" s="37" t="s">
        <v>134</v>
      </c>
      <c r="I740" s="36" t="s">
        <v>215</v>
      </c>
      <c r="J740" s="37"/>
      <c r="K740" s="22" t="str">
        <f t="shared" si="19"/>
        <v/>
      </c>
      <c r="L740" s="37"/>
      <c r="M740" s="37"/>
      <c r="N740" s="37"/>
      <c r="O740" s="37"/>
      <c r="P740" s="37"/>
      <c r="Q740" s="37"/>
      <c r="R740" s="37"/>
      <c r="S740" s="37"/>
      <c r="T740" s="37"/>
      <c r="U740" s="37"/>
      <c r="V740" s="37"/>
      <c r="W740" s="37"/>
      <c r="X740" s="37"/>
    </row>
    <row r="741" spans="1:24" ht="45">
      <c r="A741" s="37" t="s">
        <v>1626</v>
      </c>
      <c r="B741" s="37" t="s">
        <v>135</v>
      </c>
      <c r="C741" s="37" t="s">
        <v>1629</v>
      </c>
      <c r="D741" s="37"/>
      <c r="E741" s="37"/>
      <c r="F741" s="37" t="s">
        <v>425</v>
      </c>
      <c r="G741" s="37"/>
      <c r="H741" s="37" t="s">
        <v>134</v>
      </c>
      <c r="I741" s="36" t="s">
        <v>215</v>
      </c>
      <c r="J741" s="37"/>
      <c r="K741" s="22" t="str">
        <f t="shared" si="19"/>
        <v/>
      </c>
      <c r="L741" s="37"/>
      <c r="M741" s="37"/>
      <c r="N741" s="37"/>
      <c r="O741" s="37"/>
      <c r="P741" s="37"/>
      <c r="Q741" s="37"/>
      <c r="R741" s="37"/>
      <c r="S741" s="37"/>
      <c r="T741" s="37"/>
      <c r="U741" s="37"/>
      <c r="V741" s="37"/>
      <c r="W741" s="37"/>
      <c r="X741" s="37"/>
    </row>
    <row r="742" spans="1:24" ht="105">
      <c r="A742" s="37" t="s">
        <v>1626</v>
      </c>
      <c r="B742" s="37" t="s">
        <v>135</v>
      </c>
      <c r="C742" s="37" t="s">
        <v>1944</v>
      </c>
      <c r="D742" s="37"/>
      <c r="E742" s="37"/>
      <c r="F742" s="37" t="s">
        <v>425</v>
      </c>
      <c r="G742" s="37"/>
      <c r="H742" s="37" t="s">
        <v>134</v>
      </c>
      <c r="I742" s="36" t="s">
        <v>215</v>
      </c>
      <c r="J742" s="37"/>
      <c r="K742" s="22" t="str">
        <f t="shared" si="19"/>
        <v/>
      </c>
      <c r="L742" s="37"/>
      <c r="M742" s="37"/>
      <c r="N742" s="37"/>
      <c r="O742" s="37"/>
      <c r="P742" s="37"/>
      <c r="Q742" s="37"/>
      <c r="R742" s="37"/>
      <c r="S742" s="37"/>
      <c r="T742" s="37"/>
      <c r="U742" s="37"/>
      <c r="V742" s="37"/>
      <c r="W742" s="37"/>
      <c r="X742" s="37"/>
    </row>
    <row r="743" spans="1:24" ht="90">
      <c r="A743" s="37" t="s">
        <v>1626</v>
      </c>
      <c r="B743" s="37" t="s">
        <v>135</v>
      </c>
      <c r="C743" s="37" t="s">
        <v>1945</v>
      </c>
      <c r="D743" s="37"/>
      <c r="E743" s="37"/>
      <c r="F743" s="37" t="s">
        <v>425</v>
      </c>
      <c r="G743" s="37"/>
      <c r="H743" s="37" t="s">
        <v>134</v>
      </c>
      <c r="I743" s="36" t="s">
        <v>215</v>
      </c>
      <c r="J743" s="37"/>
      <c r="K743" s="22" t="str">
        <f t="shared" si="19"/>
        <v/>
      </c>
      <c r="L743" s="37"/>
      <c r="M743" s="37"/>
      <c r="N743" s="37"/>
      <c r="O743" s="37"/>
      <c r="P743" s="37"/>
      <c r="Q743" s="37"/>
      <c r="R743" s="37"/>
      <c r="S743" s="37"/>
      <c r="T743" s="37"/>
      <c r="U743" s="37"/>
      <c r="V743" s="37"/>
      <c r="W743" s="37"/>
      <c r="X743" s="37"/>
    </row>
    <row r="744" spans="1:24" ht="75">
      <c r="A744" s="37" t="s">
        <v>1626</v>
      </c>
      <c r="B744" s="37" t="s">
        <v>135</v>
      </c>
      <c r="C744" s="37" t="s">
        <v>1630</v>
      </c>
      <c r="D744" s="37"/>
      <c r="E744" s="37"/>
      <c r="F744" s="37" t="s">
        <v>425</v>
      </c>
      <c r="G744" s="37"/>
      <c r="H744" s="37" t="s">
        <v>134</v>
      </c>
      <c r="I744" s="36" t="s">
        <v>215</v>
      </c>
      <c r="J744" s="37"/>
      <c r="K744" s="22" t="str">
        <f t="shared" si="19"/>
        <v/>
      </c>
      <c r="L744" s="37"/>
      <c r="M744" s="37"/>
      <c r="N744" s="37"/>
      <c r="O744" s="37"/>
      <c r="P744" s="37"/>
      <c r="Q744" s="37"/>
      <c r="R744" s="37"/>
      <c r="S744" s="37"/>
      <c r="T744" s="37"/>
      <c r="U744" s="37"/>
      <c r="V744" s="37"/>
      <c r="W744" s="37"/>
      <c r="X744" s="37"/>
    </row>
    <row r="745" spans="1:24" ht="60">
      <c r="A745" s="37" t="s">
        <v>1626</v>
      </c>
      <c r="B745" s="37" t="s">
        <v>135</v>
      </c>
      <c r="C745" s="37" t="s">
        <v>1631</v>
      </c>
      <c r="D745" s="37"/>
      <c r="E745" s="37"/>
      <c r="F745" s="37" t="s">
        <v>425</v>
      </c>
      <c r="G745" s="37"/>
      <c r="H745" s="37" t="s">
        <v>134</v>
      </c>
      <c r="I745" s="36" t="s">
        <v>215</v>
      </c>
      <c r="J745" s="37"/>
      <c r="K745" s="22" t="str">
        <f t="shared" si="19"/>
        <v/>
      </c>
      <c r="L745" s="37"/>
      <c r="M745" s="37"/>
      <c r="N745" s="37"/>
      <c r="O745" s="37"/>
      <c r="P745" s="37"/>
      <c r="Q745" s="37"/>
      <c r="R745" s="37"/>
      <c r="S745" s="37"/>
      <c r="T745" s="37"/>
      <c r="U745" s="37"/>
      <c r="V745" s="37"/>
      <c r="W745" s="37"/>
      <c r="X745" s="37"/>
    </row>
    <row r="746" spans="1:24" ht="135">
      <c r="A746" s="37" t="s">
        <v>1626</v>
      </c>
      <c r="B746" s="37" t="s">
        <v>135</v>
      </c>
      <c r="C746" s="37" t="s">
        <v>1632</v>
      </c>
      <c r="D746" s="37"/>
      <c r="E746" s="37"/>
      <c r="F746" s="37" t="s">
        <v>425</v>
      </c>
      <c r="G746" s="37"/>
      <c r="H746" s="37" t="s">
        <v>134</v>
      </c>
      <c r="I746" s="36" t="s">
        <v>215</v>
      </c>
      <c r="J746" s="37"/>
      <c r="K746" s="22" t="str">
        <f t="shared" si="19"/>
        <v/>
      </c>
      <c r="L746" s="37"/>
      <c r="M746" s="37"/>
      <c r="N746" s="37"/>
      <c r="O746" s="37"/>
      <c r="P746" s="37"/>
      <c r="Q746" s="37"/>
      <c r="R746" s="37"/>
      <c r="S746" s="37"/>
      <c r="T746" s="37"/>
      <c r="U746" s="37"/>
      <c r="V746" s="37"/>
      <c r="W746" s="37"/>
      <c r="X746" s="37"/>
    </row>
    <row r="747" spans="1:24" ht="75">
      <c r="A747" s="37" t="s">
        <v>1626</v>
      </c>
      <c r="B747" s="37" t="s">
        <v>135</v>
      </c>
      <c r="C747" s="37" t="s">
        <v>1633</v>
      </c>
      <c r="D747" s="37"/>
      <c r="E747" s="37"/>
      <c r="F747" s="37" t="s">
        <v>425</v>
      </c>
      <c r="G747" s="37"/>
      <c r="H747" s="37" t="s">
        <v>134</v>
      </c>
      <c r="I747" s="36" t="s">
        <v>215</v>
      </c>
      <c r="J747" s="37"/>
      <c r="K747" s="22" t="str">
        <f t="shared" si="19"/>
        <v/>
      </c>
      <c r="L747" s="37"/>
      <c r="M747" s="37"/>
      <c r="N747" s="37"/>
      <c r="O747" s="37"/>
      <c r="P747" s="37"/>
      <c r="Q747" s="37"/>
      <c r="R747" s="37"/>
      <c r="S747" s="37"/>
      <c r="T747" s="37"/>
      <c r="U747" s="37"/>
      <c r="V747" s="37"/>
      <c r="W747" s="37"/>
      <c r="X747" s="37"/>
    </row>
    <row r="748" spans="1:24" ht="30">
      <c r="A748" s="37" t="s">
        <v>1626</v>
      </c>
      <c r="B748" s="37" t="s">
        <v>135</v>
      </c>
      <c r="C748" s="37" t="s">
        <v>1634</v>
      </c>
      <c r="D748" s="37"/>
      <c r="E748" s="37"/>
      <c r="F748" s="37" t="s">
        <v>425</v>
      </c>
      <c r="G748" s="37"/>
      <c r="H748" s="40" t="s">
        <v>588</v>
      </c>
      <c r="I748" s="36" t="s">
        <v>215</v>
      </c>
      <c r="J748" s="37"/>
      <c r="K748" s="22" t="str">
        <f t="shared" si="19"/>
        <v/>
      </c>
      <c r="L748" s="37"/>
      <c r="M748" s="37"/>
      <c r="N748" s="37"/>
      <c r="O748" s="37"/>
      <c r="P748" s="37"/>
      <c r="Q748" s="37"/>
      <c r="R748" s="37"/>
      <c r="S748" s="37"/>
      <c r="T748" s="37"/>
      <c r="U748" s="37"/>
      <c r="V748" s="37"/>
      <c r="W748" s="37"/>
      <c r="X748" s="37"/>
    </row>
    <row r="749" spans="1:24" ht="105">
      <c r="A749" s="40" t="s">
        <v>1635</v>
      </c>
      <c r="B749" s="40" t="s">
        <v>1115</v>
      </c>
      <c r="C749" s="40" t="s">
        <v>590</v>
      </c>
      <c r="D749" s="40"/>
      <c r="E749" s="40"/>
      <c r="F749" s="40" t="s">
        <v>138</v>
      </c>
      <c r="G749" s="40" t="s">
        <v>1636</v>
      </c>
      <c r="H749" s="37" t="s">
        <v>588</v>
      </c>
      <c r="I749" s="40" t="s">
        <v>149</v>
      </c>
      <c r="J749" s="40" t="s">
        <v>1164</v>
      </c>
      <c r="K749" s="22" t="str">
        <f t="shared" si="19"/>
        <v>e-Notification;</v>
      </c>
      <c r="L749" s="40" t="s">
        <v>149</v>
      </c>
      <c r="M749" s="40"/>
      <c r="N749" s="40"/>
      <c r="O749" s="40" t="s">
        <v>149</v>
      </c>
      <c r="P749" s="40"/>
      <c r="Q749" s="40"/>
      <c r="R749" s="40"/>
      <c r="S749" s="40"/>
      <c r="T749" s="40"/>
      <c r="U749" s="40"/>
      <c r="V749" s="40"/>
      <c r="W749" s="40"/>
      <c r="X749" s="40"/>
    </row>
    <row r="750" spans="1:24" ht="15">
      <c r="A750" s="37" t="s">
        <v>1635</v>
      </c>
      <c r="B750" s="37" t="s">
        <v>1115</v>
      </c>
      <c r="C750" s="37" t="s">
        <v>1946</v>
      </c>
      <c r="D750" s="37"/>
      <c r="E750" s="37"/>
      <c r="F750" s="37" t="s">
        <v>425</v>
      </c>
      <c r="G750" s="37" t="s">
        <v>1637</v>
      </c>
      <c r="H750" s="37" t="s">
        <v>588</v>
      </c>
      <c r="I750" s="36" t="s">
        <v>215</v>
      </c>
      <c r="J750" s="37"/>
      <c r="K750" s="22" t="str">
        <f t="shared" si="19"/>
        <v/>
      </c>
      <c r="L750" s="37"/>
      <c r="M750" s="37"/>
      <c r="N750" s="37"/>
      <c r="O750" s="37"/>
      <c r="P750" s="37"/>
      <c r="Q750" s="37"/>
      <c r="R750" s="37"/>
      <c r="S750" s="37"/>
      <c r="T750" s="37"/>
      <c r="U750" s="37"/>
      <c r="V750" s="37"/>
      <c r="W750" s="37"/>
      <c r="X750" s="37"/>
    </row>
    <row r="751" spans="1:24" ht="45">
      <c r="A751" s="37" t="s">
        <v>1635</v>
      </c>
      <c r="B751" s="37" t="s">
        <v>1115</v>
      </c>
      <c r="C751" s="37" t="s">
        <v>1638</v>
      </c>
      <c r="D751" s="37"/>
      <c r="E751" s="37"/>
      <c r="F751" s="37" t="s">
        <v>307</v>
      </c>
      <c r="G751" s="37"/>
      <c r="H751" s="25" t="s">
        <v>338</v>
      </c>
      <c r="I751" s="36" t="s">
        <v>215</v>
      </c>
      <c r="J751" s="37"/>
      <c r="K751" s="22" t="str">
        <f t="shared" si="19"/>
        <v/>
      </c>
      <c r="L751" s="37"/>
      <c r="M751" s="37"/>
      <c r="N751" s="37"/>
      <c r="O751" s="37"/>
      <c r="P751" s="37"/>
      <c r="Q751" s="37"/>
      <c r="R751" s="37"/>
      <c r="S751" s="37"/>
      <c r="T751" s="37"/>
      <c r="U751" s="37"/>
      <c r="V751" s="37"/>
      <c r="W751" s="37"/>
      <c r="X751" s="37"/>
    </row>
    <row r="752" spans="1:24" ht="105">
      <c r="A752" s="25" t="s">
        <v>1639</v>
      </c>
      <c r="B752" s="25" t="s">
        <v>1118</v>
      </c>
      <c r="C752" s="25" t="s">
        <v>340</v>
      </c>
      <c r="D752" s="25"/>
      <c r="E752" s="25"/>
      <c r="F752" s="40" t="s">
        <v>138</v>
      </c>
      <c r="G752" s="25" t="s">
        <v>1640</v>
      </c>
      <c r="H752" s="37"/>
      <c r="I752" s="40" t="s">
        <v>149</v>
      </c>
      <c r="J752" s="40" t="s">
        <v>1641</v>
      </c>
      <c r="K752" s="22" t="str">
        <f t="shared" si="19"/>
        <v>e-Notification; e-Evaluation;</v>
      </c>
      <c r="L752" s="40"/>
      <c r="M752" s="40"/>
      <c r="N752" s="40"/>
      <c r="O752" s="40" t="s">
        <v>149</v>
      </c>
      <c r="P752" s="40"/>
      <c r="Q752" s="40"/>
      <c r="R752" s="40" t="s">
        <v>149</v>
      </c>
      <c r="S752" s="40"/>
      <c r="T752" s="40"/>
      <c r="U752" s="40"/>
      <c r="V752" s="40"/>
      <c r="W752" s="40"/>
      <c r="X752" s="40"/>
    </row>
    <row r="753" spans="1:24" ht="150">
      <c r="A753" s="37" t="s">
        <v>1639</v>
      </c>
      <c r="B753" s="37" t="s">
        <v>1118</v>
      </c>
      <c r="C753" s="37" t="s">
        <v>1642</v>
      </c>
      <c r="D753" s="37"/>
      <c r="E753" s="37"/>
      <c r="F753" s="37" t="s">
        <v>271</v>
      </c>
      <c r="G753" s="28" t="s">
        <v>1643</v>
      </c>
      <c r="H753" s="37" t="s">
        <v>338</v>
      </c>
      <c r="I753" s="36" t="s">
        <v>215</v>
      </c>
      <c r="J753" s="37"/>
      <c r="K753" s="22" t="str">
        <f t="shared" si="19"/>
        <v/>
      </c>
      <c r="L753" s="37"/>
      <c r="M753" s="37"/>
      <c r="N753" s="37"/>
      <c r="O753" s="37"/>
      <c r="P753" s="37"/>
      <c r="Q753" s="37"/>
      <c r="R753" s="37"/>
      <c r="S753" s="37"/>
      <c r="T753" s="37"/>
      <c r="U753" s="37"/>
      <c r="V753" s="37"/>
      <c r="W753" s="37"/>
      <c r="X753" s="37"/>
    </row>
    <row r="754" spans="1:24" ht="30">
      <c r="A754" s="37" t="s">
        <v>1639</v>
      </c>
      <c r="B754" s="37" t="s">
        <v>1118</v>
      </c>
      <c r="C754" s="37" t="s">
        <v>1644</v>
      </c>
      <c r="D754" s="37"/>
      <c r="E754" s="37"/>
      <c r="F754" s="37" t="s">
        <v>307</v>
      </c>
      <c r="G754" s="37"/>
      <c r="H754" s="37" t="s">
        <v>338</v>
      </c>
      <c r="I754" s="36" t="s">
        <v>215</v>
      </c>
      <c r="J754" s="37"/>
      <c r="K754" s="22" t="str">
        <f t="shared" si="19"/>
        <v/>
      </c>
      <c r="L754" s="37"/>
      <c r="M754" s="37"/>
      <c r="N754" s="37"/>
      <c r="O754" s="37"/>
      <c r="P754" s="37"/>
      <c r="Q754" s="37"/>
      <c r="R754" s="37"/>
      <c r="S754" s="37"/>
      <c r="T754" s="37"/>
      <c r="U754" s="37"/>
      <c r="V754" s="37"/>
      <c r="W754" s="37"/>
      <c r="X754" s="37"/>
    </row>
    <row r="755" spans="1:24" ht="120">
      <c r="A755" s="37" t="s">
        <v>1639</v>
      </c>
      <c r="B755" s="37" t="s">
        <v>1118</v>
      </c>
      <c r="C755" s="37" t="s">
        <v>1947</v>
      </c>
      <c r="D755" s="37"/>
      <c r="E755" s="37"/>
      <c r="F755" s="37" t="s">
        <v>207</v>
      </c>
      <c r="G755" s="37" t="s">
        <v>1645</v>
      </c>
      <c r="H755" s="40" t="s">
        <v>333</v>
      </c>
      <c r="I755" s="36" t="s">
        <v>215</v>
      </c>
      <c r="J755" s="37"/>
      <c r="K755" s="22" t="str">
        <f t="shared" si="19"/>
        <v/>
      </c>
      <c r="L755" s="37"/>
      <c r="M755" s="37"/>
      <c r="N755" s="37"/>
      <c r="O755" s="37"/>
      <c r="P755" s="37"/>
      <c r="Q755" s="37"/>
      <c r="R755" s="37"/>
      <c r="S755" s="37"/>
      <c r="T755" s="37"/>
      <c r="U755" s="37"/>
      <c r="V755" s="37"/>
      <c r="W755" s="37"/>
      <c r="X755" s="37"/>
    </row>
    <row r="756" spans="1:24" ht="25.5">
      <c r="A756" s="37" t="s">
        <v>2152</v>
      </c>
      <c r="B756" s="37" t="s">
        <v>1715</v>
      </c>
      <c r="C756" s="37"/>
      <c r="D756" s="37" t="s">
        <v>2170</v>
      </c>
      <c r="E756" s="50" t="s">
        <v>2079</v>
      </c>
      <c r="F756" s="37"/>
      <c r="G756" s="37"/>
      <c r="H756" s="40"/>
      <c r="I756" s="36" t="s">
        <v>149</v>
      </c>
      <c r="J756" s="37"/>
      <c r="K756" s="22"/>
      <c r="L756" s="37"/>
      <c r="M756" s="37"/>
      <c r="N756" s="37"/>
      <c r="O756" s="37"/>
      <c r="P756" s="37"/>
      <c r="Q756" s="37"/>
      <c r="R756" s="37"/>
      <c r="S756" s="37"/>
      <c r="T756" s="37"/>
      <c r="U756" s="37"/>
      <c r="V756" s="37"/>
      <c r="W756" s="37"/>
      <c r="X756" s="37"/>
    </row>
    <row r="757" spans="1:24" ht="45">
      <c r="A757" s="40" t="s">
        <v>1646</v>
      </c>
      <c r="B757" s="40" t="s">
        <v>1119</v>
      </c>
      <c r="C757" s="40" t="s">
        <v>335</v>
      </c>
      <c r="D757" s="40"/>
      <c r="E757" s="40"/>
      <c r="F757" s="40" t="s">
        <v>138</v>
      </c>
      <c r="G757" s="40"/>
      <c r="H757" s="37" t="s">
        <v>333</v>
      </c>
      <c r="I757" s="40" t="s">
        <v>149</v>
      </c>
      <c r="J757" s="40" t="s">
        <v>150</v>
      </c>
      <c r="K757" s="22" t="str">
        <f t="shared" si="19"/>
        <v>e-Notification;</v>
      </c>
      <c r="L757" s="40"/>
      <c r="M757" s="40"/>
      <c r="N757" s="40"/>
      <c r="O757" s="40" t="s">
        <v>149</v>
      </c>
      <c r="P757" s="40"/>
      <c r="Q757" s="40"/>
      <c r="R757" s="40"/>
      <c r="S757" s="40"/>
      <c r="T757" s="40"/>
      <c r="U757" s="40"/>
      <c r="V757" s="40"/>
      <c r="W757" s="40"/>
      <c r="X757" s="40"/>
    </row>
    <row r="758" spans="1:24" ht="30">
      <c r="A758" s="37" t="s">
        <v>1646</v>
      </c>
      <c r="B758" s="37" t="s">
        <v>1119</v>
      </c>
      <c r="C758" s="37" t="s">
        <v>1647</v>
      </c>
      <c r="D758" s="37"/>
      <c r="E758" s="37"/>
      <c r="F758" s="37" t="s">
        <v>307</v>
      </c>
      <c r="G758" s="37"/>
      <c r="H758" s="37" t="s">
        <v>333</v>
      </c>
      <c r="I758" s="36" t="s">
        <v>215</v>
      </c>
      <c r="J758" s="37"/>
      <c r="K758" s="22" t="str">
        <f t="shared" si="19"/>
        <v/>
      </c>
      <c r="L758" s="37"/>
      <c r="M758" s="37"/>
      <c r="N758" s="37"/>
      <c r="O758" s="37"/>
      <c r="P758" s="37"/>
      <c r="Q758" s="37"/>
      <c r="R758" s="37"/>
      <c r="S758" s="37"/>
      <c r="T758" s="37"/>
      <c r="U758" s="37"/>
      <c r="V758" s="37"/>
      <c r="W758" s="37"/>
      <c r="X758" s="37"/>
    </row>
    <row r="759" spans="1:24" ht="120">
      <c r="A759" s="37" t="s">
        <v>1646</v>
      </c>
      <c r="B759" s="37" t="s">
        <v>1119</v>
      </c>
      <c r="C759" s="37" t="s">
        <v>1648</v>
      </c>
      <c r="D759" s="37"/>
      <c r="E759" s="37"/>
      <c r="F759" s="37" t="s">
        <v>207</v>
      </c>
      <c r="G759" s="37" t="s">
        <v>1649</v>
      </c>
      <c r="H759" s="37" t="s">
        <v>333</v>
      </c>
      <c r="I759" s="36" t="s">
        <v>215</v>
      </c>
      <c r="J759" s="37"/>
      <c r="K759" s="22" t="str">
        <f t="shared" si="19"/>
        <v/>
      </c>
      <c r="L759" s="37"/>
      <c r="M759" s="37"/>
      <c r="N759" s="37"/>
      <c r="O759" s="37"/>
      <c r="P759" s="37"/>
      <c r="Q759" s="37"/>
      <c r="R759" s="37"/>
      <c r="S759" s="37"/>
      <c r="T759" s="37"/>
      <c r="U759" s="37"/>
      <c r="V759" s="37"/>
      <c r="W759" s="37"/>
      <c r="X759" s="37"/>
    </row>
    <row r="760" spans="1:24" ht="15">
      <c r="A760" s="37" t="s">
        <v>1646</v>
      </c>
      <c r="B760" s="37" t="s">
        <v>1119</v>
      </c>
      <c r="C760" s="37" t="s">
        <v>1650</v>
      </c>
      <c r="D760" s="37"/>
      <c r="E760" s="37"/>
      <c r="F760" s="37" t="s">
        <v>425</v>
      </c>
      <c r="G760" s="37"/>
      <c r="H760" s="37" t="s">
        <v>333</v>
      </c>
      <c r="I760" s="36" t="s">
        <v>215</v>
      </c>
      <c r="J760" s="37"/>
      <c r="K760" s="22" t="str">
        <f t="shared" si="19"/>
        <v/>
      </c>
      <c r="L760" s="37"/>
      <c r="M760" s="37"/>
      <c r="N760" s="37"/>
      <c r="O760" s="37"/>
      <c r="P760" s="37"/>
      <c r="Q760" s="37"/>
      <c r="R760" s="37"/>
      <c r="S760" s="37"/>
      <c r="T760" s="37"/>
      <c r="U760" s="37"/>
      <c r="V760" s="37"/>
      <c r="W760" s="37"/>
      <c r="X760" s="37"/>
    </row>
    <row r="761" spans="1:24" ht="45">
      <c r="A761" s="37" t="s">
        <v>1646</v>
      </c>
      <c r="B761" s="37" t="s">
        <v>1119</v>
      </c>
      <c r="C761" s="37" t="s">
        <v>1651</v>
      </c>
      <c r="D761" s="37"/>
      <c r="E761" s="37"/>
      <c r="F761" s="37" t="s">
        <v>257</v>
      </c>
      <c r="G761" s="37"/>
      <c r="H761" s="37" t="s">
        <v>333</v>
      </c>
      <c r="I761" s="36" t="s">
        <v>215</v>
      </c>
      <c r="J761" s="37"/>
      <c r="K761" s="22" t="str">
        <f t="shared" si="19"/>
        <v/>
      </c>
      <c r="L761" s="37"/>
      <c r="M761" s="37"/>
      <c r="N761" s="37"/>
      <c r="O761" s="37"/>
      <c r="P761" s="37"/>
      <c r="Q761" s="37"/>
      <c r="R761" s="37"/>
      <c r="S761" s="37"/>
      <c r="T761" s="37"/>
      <c r="U761" s="37"/>
      <c r="V761" s="37"/>
      <c r="W761" s="37"/>
      <c r="X761" s="37"/>
    </row>
    <row r="762" spans="1:24" ht="45">
      <c r="A762" s="37" t="s">
        <v>1646</v>
      </c>
      <c r="B762" s="37" t="s">
        <v>1119</v>
      </c>
      <c r="C762" s="37" t="s">
        <v>1652</v>
      </c>
      <c r="D762" s="37"/>
      <c r="E762" s="37"/>
      <c r="F762" s="37" t="s">
        <v>705</v>
      </c>
      <c r="G762" s="28" t="s">
        <v>1653</v>
      </c>
      <c r="H762" s="40" t="s">
        <v>735</v>
      </c>
      <c r="I762" s="36" t="s">
        <v>215</v>
      </c>
      <c r="J762" s="37"/>
      <c r="K762" s="22" t="str">
        <f t="shared" si="19"/>
        <v/>
      </c>
      <c r="L762" s="37"/>
      <c r="M762" s="37"/>
      <c r="N762" s="37"/>
      <c r="O762" s="37"/>
      <c r="P762" s="37"/>
      <c r="Q762" s="37"/>
      <c r="R762" s="37"/>
      <c r="S762" s="37"/>
      <c r="T762" s="37"/>
      <c r="U762" s="37"/>
      <c r="V762" s="37"/>
      <c r="W762" s="37"/>
      <c r="X762" s="37"/>
    </row>
    <row r="763" spans="1:24" ht="63.75">
      <c r="A763" s="40" t="s">
        <v>1654</v>
      </c>
      <c r="B763" s="40" t="s">
        <v>737</v>
      </c>
      <c r="C763" s="40" t="s">
        <v>1948</v>
      </c>
      <c r="D763" s="40"/>
      <c r="E763" s="40"/>
      <c r="F763" s="40" t="s">
        <v>138</v>
      </c>
      <c r="G763" s="40"/>
      <c r="H763" s="40" t="s">
        <v>741</v>
      </c>
      <c r="I763" s="40" t="s">
        <v>149</v>
      </c>
      <c r="J763" s="40" t="s">
        <v>150</v>
      </c>
      <c r="K763" s="22" t="str">
        <f t="shared" si="19"/>
        <v>e-Notification; e-Awarding; e-Request; e-Ordering; e-Fulfiltment; e-Invoicing; e-Payment;</v>
      </c>
      <c r="L763" s="40" t="s">
        <v>149</v>
      </c>
      <c r="M763" s="40"/>
      <c r="N763" s="40"/>
      <c r="O763" s="40" t="s">
        <v>149</v>
      </c>
      <c r="P763" s="40"/>
      <c r="Q763" s="40"/>
      <c r="R763" s="40"/>
      <c r="S763" s="40" t="s">
        <v>149</v>
      </c>
      <c r="T763" s="40" t="s">
        <v>149</v>
      </c>
      <c r="U763" s="40" t="s">
        <v>149</v>
      </c>
      <c r="V763" s="40" t="s">
        <v>149</v>
      </c>
      <c r="W763" s="40" t="s">
        <v>149</v>
      </c>
      <c r="X763" s="40" t="s">
        <v>149</v>
      </c>
    </row>
    <row r="764" spans="1:24" ht="105">
      <c r="A764" s="40" t="s">
        <v>1655</v>
      </c>
      <c r="B764" s="40" t="s">
        <v>742</v>
      </c>
      <c r="C764" s="40" t="s">
        <v>743</v>
      </c>
      <c r="D764" s="40"/>
      <c r="E764" s="40"/>
      <c r="F764" s="40" t="s">
        <v>138</v>
      </c>
      <c r="G764" s="40" t="s">
        <v>1656</v>
      </c>
      <c r="H764" s="37" t="s">
        <v>741</v>
      </c>
      <c r="I764" s="40" t="s">
        <v>149</v>
      </c>
      <c r="J764" s="40" t="s">
        <v>1164</v>
      </c>
      <c r="K764" s="22" t="str">
        <f t="shared" si="19"/>
        <v>e-Notification;</v>
      </c>
      <c r="L764" s="40"/>
      <c r="M764" s="40"/>
      <c r="N764" s="40"/>
      <c r="O764" s="40" t="s">
        <v>149</v>
      </c>
      <c r="P764" s="40"/>
      <c r="Q764" s="40"/>
      <c r="R764" s="40"/>
      <c r="S764" s="40"/>
      <c r="T764" s="40"/>
      <c r="U764" s="40"/>
      <c r="V764" s="40"/>
      <c r="W764" s="40"/>
      <c r="X764" s="40"/>
    </row>
    <row r="765" spans="1:24" ht="60">
      <c r="A765" s="37" t="s">
        <v>1655</v>
      </c>
      <c r="B765" s="37" t="s">
        <v>742</v>
      </c>
      <c r="C765" s="37" t="s">
        <v>1657</v>
      </c>
      <c r="D765" s="37"/>
      <c r="E765" s="37"/>
      <c r="F765" s="37" t="s">
        <v>425</v>
      </c>
      <c r="G765" s="37"/>
      <c r="H765" s="37" t="s">
        <v>741</v>
      </c>
      <c r="I765" s="36" t="s">
        <v>215</v>
      </c>
      <c r="J765" s="37"/>
      <c r="K765" s="22" t="str">
        <f t="shared" si="19"/>
        <v/>
      </c>
      <c r="L765" s="37"/>
      <c r="M765" s="37"/>
      <c r="N765" s="37"/>
      <c r="O765" s="37"/>
      <c r="P765" s="37"/>
      <c r="Q765" s="37"/>
      <c r="R765" s="37"/>
      <c r="S765" s="37"/>
      <c r="T765" s="37"/>
      <c r="U765" s="37"/>
      <c r="V765" s="37"/>
      <c r="W765" s="37"/>
      <c r="X765" s="37"/>
    </row>
    <row r="766" spans="1:24" ht="15">
      <c r="A766" s="37" t="s">
        <v>1655</v>
      </c>
      <c r="B766" s="37" t="s">
        <v>742</v>
      </c>
      <c r="C766" s="37" t="s">
        <v>1949</v>
      </c>
      <c r="D766" s="37"/>
      <c r="E766" s="37"/>
      <c r="F766" s="37" t="s">
        <v>307</v>
      </c>
      <c r="G766" s="37"/>
      <c r="H766" s="37"/>
      <c r="I766" s="36" t="s">
        <v>215</v>
      </c>
      <c r="J766" s="37"/>
      <c r="K766" s="22" t="str">
        <f t="shared" si="19"/>
        <v/>
      </c>
      <c r="L766" s="37"/>
      <c r="M766" s="37"/>
      <c r="N766" s="37"/>
      <c r="O766" s="37"/>
      <c r="P766" s="37"/>
      <c r="Q766" s="37"/>
      <c r="R766" s="37"/>
      <c r="S766" s="37"/>
      <c r="T766" s="37"/>
      <c r="U766" s="37"/>
      <c r="V766" s="37"/>
      <c r="W766" s="37"/>
      <c r="X766" s="37"/>
    </row>
    <row r="767" spans="1:24" ht="12.75">
      <c r="A767" s="22"/>
      <c r="B767" s="22"/>
      <c r="C767" s="22"/>
      <c r="D767" s="22"/>
      <c r="E767" s="22"/>
      <c r="F767" s="22"/>
      <c r="G767" s="22"/>
      <c r="H767" s="22"/>
      <c r="I767" s="22"/>
      <c r="J767" s="22"/>
      <c r="L767" s="22"/>
      <c r="M767" s="22"/>
    </row>
    <row r="768" spans="1:2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sheetData>
  <autoFilter ref="A2:X766"/>
  <mergeCells count="4">
    <mergeCell ref="A1:B1"/>
    <mergeCell ref="L1:N1"/>
    <mergeCell ref="O1:X1"/>
    <mergeCell ref="C1:J1"/>
  </mergeCells>
  <conditionalFormatting sqref="A6">
    <cfRule type="expression" dxfId="42" priority="44">
      <formula>#REF!="YES"</formula>
    </cfRule>
  </conditionalFormatting>
  <conditionalFormatting sqref="A6">
    <cfRule type="expression" dxfId="41" priority="45">
      <formula>#REF!="NO"</formula>
    </cfRule>
  </conditionalFormatting>
  <conditionalFormatting sqref="N766">
    <cfRule type="expression" dxfId="40" priority="46">
      <formula>$I767="YES"</formula>
    </cfRule>
  </conditionalFormatting>
  <conditionalFormatting sqref="K1:X2">
    <cfRule type="expression" dxfId="39" priority="47">
      <formula>$I1="YES"</formula>
    </cfRule>
  </conditionalFormatting>
  <conditionalFormatting sqref="P770">
    <cfRule type="notContainsBlanks" dxfId="38" priority="50">
      <formula>LEN(TRIM(P770))&gt;0</formula>
    </cfRule>
  </conditionalFormatting>
  <conditionalFormatting sqref="A3:A5">
    <cfRule type="expression" dxfId="37" priority="40">
      <formula>#REF!="YES"</formula>
    </cfRule>
  </conditionalFormatting>
  <conditionalFormatting sqref="A3:A5">
    <cfRule type="expression" dxfId="36" priority="41">
      <formula>#REF!="NO"</formula>
    </cfRule>
  </conditionalFormatting>
  <conditionalFormatting sqref="H67:X67 A67:F67 A1:X66 A654:X706 A713:X1100 A68:X205 A294:X652 A211:X292 A206:D210 F206:X210">
    <cfRule type="expression" dxfId="35" priority="69">
      <formula>$I1="YES"</formula>
    </cfRule>
  </conditionalFormatting>
  <conditionalFormatting sqref="H67:X67 A67:F67 A1:X66 A654:X706 A713:X1100 A68:X205 A294:X652 A211:X292 A206:D210 F206:X210">
    <cfRule type="expression" dxfId="34" priority="71">
      <formula>$I1="NO"</formula>
    </cfRule>
  </conditionalFormatting>
  <conditionalFormatting sqref="H67:X67 A67:F67 A1:X66 A654:X706 A713:X766 A68:X205 A294:X652 A211:X292 A206:D210 F206:X210">
    <cfRule type="expression" dxfId="33" priority="37">
      <formula>$C1=""</formula>
    </cfRule>
  </conditionalFormatting>
  <conditionalFormatting sqref="A293:X293">
    <cfRule type="expression" dxfId="32" priority="34">
      <formula>$I293="YES"</formula>
    </cfRule>
  </conditionalFormatting>
  <conditionalFormatting sqref="A293:X293">
    <cfRule type="expression" dxfId="31" priority="35">
      <formula>$I293="NO"</formula>
    </cfRule>
  </conditionalFormatting>
  <conditionalFormatting sqref="A293:X293">
    <cfRule type="expression" dxfId="30" priority="36">
      <formula>$C293=""</formula>
    </cfRule>
  </conditionalFormatting>
  <conditionalFormatting sqref="A653:B653 E653:X653">
    <cfRule type="expression" dxfId="29" priority="32">
      <formula>$I653="YES"</formula>
    </cfRule>
  </conditionalFormatting>
  <conditionalFormatting sqref="A653:B653 E653:X653">
    <cfRule type="expression" dxfId="28" priority="33">
      <formula>$I653="NO"</formula>
    </cfRule>
  </conditionalFormatting>
  <conditionalFormatting sqref="A653:B653 E653:X653">
    <cfRule type="expression" dxfId="27" priority="31">
      <formula>$C653=""</formula>
    </cfRule>
  </conditionalFormatting>
  <conditionalFormatting sqref="C653">
    <cfRule type="expression" dxfId="26" priority="28">
      <formula>$I653="YES"</formula>
    </cfRule>
  </conditionalFormatting>
  <conditionalFormatting sqref="C653">
    <cfRule type="expression" dxfId="25" priority="29">
      <formula>$I653="NO"</formula>
    </cfRule>
  </conditionalFormatting>
  <conditionalFormatting sqref="C653">
    <cfRule type="expression" dxfId="24" priority="30">
      <formula>$C653=""</formula>
    </cfRule>
  </conditionalFormatting>
  <conditionalFormatting sqref="D653">
    <cfRule type="expression" dxfId="23" priority="26">
      <formula>$I653="YES"</formula>
    </cfRule>
  </conditionalFormatting>
  <conditionalFormatting sqref="D653">
    <cfRule type="expression" dxfId="22" priority="27">
      <formula>$I653="NO"</formula>
    </cfRule>
  </conditionalFormatting>
  <conditionalFormatting sqref="D653">
    <cfRule type="expression" dxfId="21" priority="25">
      <formula>$C653=""</formula>
    </cfRule>
  </conditionalFormatting>
  <conditionalFormatting sqref="E206">
    <cfRule type="expression" dxfId="20" priority="19">
      <formula>$I206="YES"</formula>
    </cfRule>
  </conditionalFormatting>
  <conditionalFormatting sqref="E206">
    <cfRule type="expression" dxfId="19" priority="20">
      <formula>$I206="NO"</formula>
    </cfRule>
  </conditionalFormatting>
  <conditionalFormatting sqref="E206">
    <cfRule type="expression" dxfId="18" priority="21">
      <formula>$C206=""</formula>
    </cfRule>
  </conditionalFormatting>
  <conditionalFormatting sqref="E207:E210">
    <cfRule type="expression" dxfId="17" priority="16">
      <formula>$I207="YES"</formula>
    </cfRule>
  </conditionalFormatting>
  <conditionalFormatting sqref="E207:E210">
    <cfRule type="expression" dxfId="16" priority="17">
      <formula>$I207="NO"</formula>
    </cfRule>
  </conditionalFormatting>
  <conditionalFormatting sqref="E207:E210">
    <cfRule type="expression" dxfId="15" priority="18">
      <formula>$C207=""</formula>
    </cfRule>
  </conditionalFormatting>
  <conditionalFormatting sqref="A707:C707 D707:X708 B708">
    <cfRule type="expression" dxfId="14" priority="13">
      <formula>$I707="YES"</formula>
    </cfRule>
  </conditionalFormatting>
  <conditionalFormatting sqref="A707:C707 D707:X708 B708">
    <cfRule type="expression" dxfId="13" priority="14">
      <formula>$I707="NO"</formula>
    </cfRule>
  </conditionalFormatting>
  <conditionalFormatting sqref="A707:C707 D707:X708 B708">
    <cfRule type="expression" dxfId="12" priority="15">
      <formula>$C707=""</formula>
    </cfRule>
  </conditionalFormatting>
  <conditionalFormatting sqref="A709:X709">
    <cfRule type="expression" dxfId="11" priority="11">
      <formula>$I709="YES"</formula>
    </cfRule>
  </conditionalFormatting>
  <conditionalFormatting sqref="A709:X709">
    <cfRule type="expression" dxfId="10" priority="12">
      <formula>$I709="NO"</formula>
    </cfRule>
  </conditionalFormatting>
  <conditionalFormatting sqref="A709:X709">
    <cfRule type="expression" dxfId="9" priority="10">
      <formula>$C709=""</formula>
    </cfRule>
  </conditionalFormatting>
  <conditionalFormatting sqref="A708">
    <cfRule type="expression" dxfId="8" priority="8">
      <formula>$I708="YES"</formula>
    </cfRule>
  </conditionalFormatting>
  <conditionalFormatting sqref="A708">
    <cfRule type="expression" dxfId="7" priority="9">
      <formula>$I708="NO"</formula>
    </cfRule>
  </conditionalFormatting>
  <conditionalFormatting sqref="A708">
    <cfRule type="expression" dxfId="6" priority="7">
      <formula>$C708=""</formula>
    </cfRule>
  </conditionalFormatting>
  <conditionalFormatting sqref="A710:X711">
    <cfRule type="expression" dxfId="5" priority="5">
      <formula>$I710="YES"</formula>
    </cfRule>
  </conditionalFormatting>
  <conditionalFormatting sqref="A710:X711">
    <cfRule type="expression" dxfId="4" priority="6">
      <formula>$I710="NO"</formula>
    </cfRule>
  </conditionalFormatting>
  <conditionalFormatting sqref="A710:X711">
    <cfRule type="expression" dxfId="3" priority="4">
      <formula>$C710=""</formula>
    </cfRule>
  </conditionalFormatting>
  <conditionalFormatting sqref="A712:X712">
    <cfRule type="expression" dxfId="2" priority="2">
      <formula>$I712="YES"</formula>
    </cfRule>
  </conditionalFormatting>
  <conditionalFormatting sqref="A712:X712">
    <cfRule type="expression" dxfId="1" priority="3">
      <formula>$I712="NO"</formula>
    </cfRule>
  </conditionalFormatting>
  <conditionalFormatting sqref="A712:X712">
    <cfRule type="expression" dxfId="0" priority="1">
      <formula>$C712=""</formula>
    </cfRule>
  </conditionalFormatting>
  <dataValidations count="2">
    <dataValidation type="list" allowBlank="1" sqref="F6:F66 F68:F766">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66 I3:I766">
      <formula1>"YES,NO"</formula1>
    </dataValidation>
  </dataValidations>
  <hyperlinks>
    <hyperlink ref="G45" r:id="rId1" location="ObjectiveAwardCriterion"/>
    <hyperlink ref="G46" r:id="rId2" location="SubjectiveAwardCriterion"/>
    <hyperlink ref="G55" r:id="rId3" location="awardAgreement"/>
    <hyperlink ref="G56" r:id="rId4" location="awardedTender"/>
    <hyperlink ref="G69" r:id="rId5" location="organizationreference"/>
    <hyperlink ref="G77" r:id="rId6"/>
    <hyperlink ref="G79" r:id="rId7"/>
    <hyperlink ref="G106" r:id="rId8"/>
    <hyperlink ref="G128" r:id="rId9"/>
    <hyperlink ref="F157" r:id="rId10"/>
    <hyperlink ref="G205" r:id="rId11" location="ElectronicAuction"/>
    <hyperlink ref="G252" r:id="rId12"/>
    <hyperlink ref="G259" r:id="rId13"/>
    <hyperlink ref="G288" r:id="rId14"/>
    <hyperlink ref="G295" r:id="rId15"/>
    <hyperlink ref="G296" r:id="rId16"/>
    <hyperlink ref="F307" r:id="rId17"/>
    <hyperlink ref="G336" r:id="rId18"/>
    <hyperlink ref="G342" r:id="rId19" location="ContractAdditionalObligations"/>
    <hyperlink ref="G343" r:id="rId20" location="finalFinancialGuarantee"/>
    <hyperlink ref="G373" r:id="rId21"/>
    <hyperlink ref="G374" r:id="rId22"/>
    <hyperlink ref="G403" r:id="rId23" location="contract"/>
    <hyperlink ref="G404" r:id="rId24" location="Lot"/>
    <hyperlink ref="G449" r:id="rId25"/>
    <hyperlink ref="G461" r:id="rId26" location="ContractModification"/>
    <hyperlink ref="G462" r:id="rId27" location="ContractModificationConditions"/>
    <hyperlink ref="G496" r:id="rId28"/>
    <hyperlink ref="G497" r:id="rId29"/>
    <hyperlink ref="G679" r:id="rId30" location="ContractExecutionConditions"/>
    <hyperlink ref="G680" r:id="rId31" location="maxSubcontracting"/>
    <hyperlink ref="G681" r:id="rId32" location="minSubcontracting"/>
    <hyperlink ref="G691" r:id="rId33" location="contract_x000a_Specialisation of Economic Operator."/>
    <hyperlink ref="G693" r:id="rId34"/>
    <hyperlink ref="G753" r:id="rId35"/>
    <hyperlink ref="G762"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3" r:id="rId74"/>
    <hyperlink ref="E55" r:id="rId75"/>
    <hyperlink ref="E56" r:id="rId76"/>
    <hyperlink ref="E57" r:id="rId77"/>
    <hyperlink ref="E58" r:id="rId78"/>
    <hyperlink ref="E59" r:id="rId79"/>
    <hyperlink ref="E60" r:id="rId80"/>
    <hyperlink ref="E61" r:id="rId81"/>
    <hyperlink ref="E62" r:id="rId82"/>
    <hyperlink ref="E63" r:id="rId83"/>
    <hyperlink ref="E64" r:id="rId84"/>
    <hyperlink ref="E68" r:id="rId85"/>
    <hyperlink ref="E67" r:id="rId86"/>
    <hyperlink ref="E69" r:id="rId87"/>
    <hyperlink ref="E70" r:id="rId88"/>
    <hyperlink ref="E71" r:id="rId89"/>
    <hyperlink ref="E72" r:id="rId90"/>
    <hyperlink ref="E73" r:id="rId91"/>
    <hyperlink ref="E74" r:id="rId92"/>
    <hyperlink ref="E75" r:id="rId93"/>
    <hyperlink ref="E76" r:id="rId94"/>
    <hyperlink ref="E77" r:id="rId95"/>
    <hyperlink ref="E78" r:id="rId96"/>
    <hyperlink ref="E79" r:id="rId97"/>
    <hyperlink ref="E80" r:id="rId98"/>
    <hyperlink ref="E81" r:id="rId99"/>
    <hyperlink ref="E82" r:id="rId100"/>
    <hyperlink ref="E83" r:id="rId101"/>
    <hyperlink ref="E84" r:id="rId102"/>
    <hyperlink ref="E85" r:id="rId103"/>
    <hyperlink ref="E86" r:id="rId104"/>
    <hyperlink ref="E87" r:id="rId105"/>
    <hyperlink ref="E88:E90" r:id="rId106" display="https://github.com/eprocurementontology/eprocurementontology/issues/64"/>
    <hyperlink ref="E91" r:id="rId107"/>
    <hyperlink ref="E92:E95" r:id="rId108" display="https://github.com/eprocurementontology/eprocurementontology/issues/54"/>
    <hyperlink ref="E96" r:id="rId109"/>
    <hyperlink ref="E97:E100" r:id="rId110" display="https://github.com/eprocurementontology/eprocurementontology/issues/55"/>
    <hyperlink ref="E101" r:id="rId111"/>
    <hyperlink ref="E102" r:id="rId112"/>
    <hyperlink ref="E103:E106" r:id="rId113" display="https://github.com/eprocurementontology/eprocurementontology/issues/92"/>
    <hyperlink ref="E107" r:id="rId114"/>
    <hyperlink ref="E108:E112" r:id="rId115" display="https://github.com/eprocurementontology/eprocurementontology/issues/100"/>
    <hyperlink ref="E114" r:id="rId116"/>
    <hyperlink ref="E115:E117" r:id="rId117" display="https://github.com/eprocurementontology/eprocurementontology/issues/101"/>
    <hyperlink ref="E118" r:id="rId118"/>
    <hyperlink ref="E119" r:id="rId119"/>
    <hyperlink ref="E120:E121" r:id="rId120" display="https://github.com/eprocurementontology/eprocurementontology/issues/103"/>
    <hyperlink ref="E122" r:id="rId121"/>
    <hyperlink ref="E123:E128" r:id="rId122" display="https://github.com/eprocurementontology/eprocurementontology/issues/106"/>
    <hyperlink ref="E133" r:id="rId123"/>
    <hyperlink ref="E134" r:id="rId124"/>
    <hyperlink ref="E137" r:id="rId125"/>
    <hyperlink ref="E138:E142" r:id="rId126" display="https://github.com/eprocurementontology/eprocurementontology/issues/41"/>
    <hyperlink ref="E148" r:id="rId127"/>
    <hyperlink ref="E149" r:id="rId128"/>
    <hyperlink ref="E150" r:id="rId129"/>
    <hyperlink ref="E153" r:id="rId130"/>
    <hyperlink ref="E164" r:id="rId131"/>
    <hyperlink ref="E165:E169" r:id="rId132" display="https://github.com/eprocurementontology/eprocurementontology/issues/121"/>
    <hyperlink ref="E170" r:id="rId133"/>
    <hyperlink ref="E171:E172" r:id="rId134" display="https://github.com/eprocurementontology/eprocurementontology/issues/122"/>
    <hyperlink ref="E173" r:id="rId135"/>
    <hyperlink ref="E176" r:id="rId136"/>
    <hyperlink ref="E177:E181" r:id="rId137" display="https://github.com/eprocurementontology/eprocurementontology/issues/129"/>
    <hyperlink ref="E187" r:id="rId138"/>
    <hyperlink ref="E188:E194" r:id="rId139" display="https://github.com/eprocurementontology/eprocurementontology/issues/70"/>
    <hyperlink ref="E195" r:id="rId140"/>
    <hyperlink ref="E196" r:id="rId141"/>
    <hyperlink ref="E197:E198" r:id="rId142" display="https://github.com/eprocurementontology/eprocurementontology/issues/65"/>
    <hyperlink ref="E219" r:id="rId143"/>
    <hyperlink ref="E220:E222" r:id="rId144" display="https://github.com/eprocurementontology/eprocurementontology/issues/137"/>
    <hyperlink ref="E223" r:id="rId145"/>
    <hyperlink ref="E224:E232" r:id="rId146" display="https://github.com/eprocurementontology/eprocurementontology/issues/132"/>
    <hyperlink ref="E270" r:id="rId147"/>
    <hyperlink ref="E271:E272" r:id="rId148" display="https://github.com/eprocurementontology/eprocurementontology/issues/118"/>
    <hyperlink ref="E294" r:id="rId149"/>
    <hyperlink ref="E295:E296" r:id="rId150" display="https://github.com/eprocurementontology/eprocurementontology/issues/136"/>
    <hyperlink ref="E308" r:id="rId151"/>
    <hyperlink ref="E309" r:id="rId152"/>
    <hyperlink ref="E310" r:id="rId153"/>
    <hyperlink ref="E25" r:id="rId154"/>
    <hyperlink ref="E26:E32" r:id="rId155" display="https://github.com/eprocurementontology/eprocurementontology/issues/72"/>
    <hyperlink ref="E333" r:id="rId156"/>
    <hyperlink ref="E334:E336" r:id="rId157" display="https://github.com/eprocurementontology/eprocurementontology/issues/96"/>
    <hyperlink ref="E348" r:id="rId158"/>
    <hyperlink ref="E349:E350" r:id="rId159" display="https://github.com/eprocurementontology/eprocurementontology/issues/59"/>
    <hyperlink ref="E352" r:id="rId160"/>
    <hyperlink ref="E353:E358" r:id="rId161" display="https://github.com/eprocurementontology/eprocurementontology/issues/67"/>
    <hyperlink ref="E361:E365" r:id="rId162" display="https://github.com/eprocurementontology/eprocurementontology/issues/75"/>
    <hyperlink ref="E368" r:id="rId163"/>
    <hyperlink ref="E369" r:id="rId164"/>
    <hyperlink ref="E392" r:id="rId165"/>
    <hyperlink ref="E393:E406" r:id="rId166" display="https://github.com/eprocurementontology/eprocurementontology/issues/139"/>
    <hyperlink ref="E463" r:id="rId167"/>
    <hyperlink ref="E504" r:id="rId168"/>
    <hyperlink ref="E505:E510" r:id="rId169" display="https://github.com/eprocurementontology/eprocurementontology/issues/99"/>
    <hyperlink ref="E533" r:id="rId170"/>
    <hyperlink ref="E534" r:id="rId171"/>
    <hyperlink ref="E546" r:id="rId172"/>
    <hyperlink ref="E556" r:id="rId173"/>
    <hyperlink ref="E557" r:id="rId174"/>
    <hyperlink ref="E558" r:id="rId175"/>
    <hyperlink ref="E565" r:id="rId176"/>
    <hyperlink ref="E566" r:id="rId177"/>
    <hyperlink ref="E582" r:id="rId178"/>
    <hyperlink ref="E583:E587" r:id="rId179" display="https://github.com/eprocurementontology/eprocurementontology/issues/117"/>
    <hyperlink ref="E591" r:id="rId180"/>
    <hyperlink ref="E592:E596" r:id="rId181" display="https://github.com/eprocurementontology/eprocurementontology/issues/141"/>
    <hyperlink ref="E601" r:id="rId182"/>
    <hyperlink ref="E657" r:id="rId183"/>
    <hyperlink ref="E673" r:id="rId184"/>
    <hyperlink ref="E674:E685" r:id="rId185" display="https://github.com/eprocurementontology/eprocurementontology/issues/57"/>
    <hyperlink ref="E716" r:id="rId186"/>
    <hyperlink ref="E717:E722" r:id="rId187" display="https://github.com/eprocurementontology/eprocurementontology/issues/105"/>
    <hyperlink ref="E756" r:id="rId188"/>
    <hyperlink ref="E20" r:id="rId189"/>
    <hyperlink ref="E65:E66" r:id="rId190" display="https://github.com/eprocurementontology/eprocurementontology/issues/53"/>
    <hyperlink ref="E48" r:id="rId191"/>
    <hyperlink ref="E182" r:id="rId192"/>
    <hyperlink ref="E183" r:id="rId193"/>
    <hyperlink ref="E567" r:id="rId194"/>
    <hyperlink ref="E568" r:id="rId195"/>
    <hyperlink ref="E206" r:id="rId196"/>
    <hyperlink ref="E207:E210" r:id="rId197" display="https://github.com/eprocurementontology/eprocurementontology/issues/20"/>
    <hyperlink ref="E574" r:id="rId198" display="https://github.com/eprocurementontology/eprocurementontology/issues/93"/>
  </hyperlinks>
  <printOptions horizontalCentered="1" gridLines="1"/>
  <pageMargins left="0.7" right="0.7" top="0.75" bottom="0.75" header="0" footer="0"/>
  <pageSetup paperSize="9" fitToHeight="0" pageOrder="overThenDown" orientation="landscape" cellComments="atEnd" r:id="rId199"/>
  <legacyDrawing r:id="rId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1"/>
      <c r="B1" s="72"/>
      <c r="C1" s="72"/>
      <c r="D1" s="72"/>
      <c r="E1" s="72"/>
      <c r="F1" s="72"/>
      <c r="G1" s="72"/>
      <c r="H1" s="72"/>
      <c r="I1" s="72"/>
      <c r="J1" s="72"/>
      <c r="K1" s="72"/>
      <c r="L1" s="72"/>
      <c r="M1" s="72"/>
      <c r="N1" s="72"/>
      <c r="O1" s="72"/>
      <c r="P1" s="72"/>
      <c r="Q1" s="72"/>
      <c r="R1" s="72"/>
      <c r="S1" s="72"/>
      <c r="T1" s="72"/>
      <c r="U1" s="72"/>
      <c r="V1" s="72"/>
      <c r="W1" s="72"/>
      <c r="X1" s="72"/>
      <c r="Y1" s="72"/>
      <c r="Z1" s="72"/>
    </row>
    <row r="2" spans="1:26" ht="15.75" customHeight="1">
      <c r="A2" s="72"/>
      <c r="B2" s="72"/>
      <c r="C2" s="72"/>
      <c r="D2" s="72"/>
      <c r="E2" s="72"/>
      <c r="F2" s="72"/>
      <c r="G2" s="72"/>
      <c r="H2" s="72"/>
      <c r="I2" s="72"/>
      <c r="J2" s="72"/>
      <c r="K2" s="72"/>
      <c r="L2" s="72"/>
      <c r="M2" s="72"/>
      <c r="N2" s="72"/>
      <c r="O2" s="72"/>
      <c r="P2" s="72"/>
      <c r="Q2" s="72"/>
      <c r="R2" s="72"/>
      <c r="S2" s="72"/>
      <c r="T2" s="72"/>
      <c r="U2" s="72"/>
      <c r="V2" s="72"/>
      <c r="W2" s="72"/>
      <c r="X2" s="72"/>
      <c r="Y2" s="72"/>
      <c r="Z2" s="72"/>
    </row>
    <row r="3" spans="1:26" ht="15.75" customHeight="1">
      <c r="A3" s="72"/>
      <c r="B3" s="72"/>
      <c r="C3" s="72"/>
      <c r="D3" s="72"/>
      <c r="E3" s="72"/>
      <c r="F3" s="72"/>
      <c r="G3" s="72"/>
      <c r="H3" s="72"/>
      <c r="I3" s="72"/>
      <c r="J3" s="72"/>
      <c r="K3" s="72"/>
      <c r="L3" s="72"/>
      <c r="M3" s="72"/>
      <c r="N3" s="72"/>
      <c r="O3" s="72"/>
      <c r="P3" s="72"/>
      <c r="Q3" s="72"/>
      <c r="R3" s="72"/>
      <c r="S3" s="72"/>
      <c r="T3" s="72"/>
      <c r="U3" s="72"/>
      <c r="V3" s="72"/>
      <c r="W3" s="72"/>
      <c r="X3" s="72"/>
      <c r="Y3" s="72"/>
      <c r="Z3" s="72"/>
    </row>
    <row r="4" spans="1:26" ht="15.75" customHeight="1">
      <c r="A4" s="72"/>
      <c r="B4" s="72"/>
      <c r="C4" s="72"/>
      <c r="D4" s="72"/>
      <c r="E4" s="72"/>
      <c r="F4" s="72"/>
      <c r="G4" s="72"/>
      <c r="H4" s="72"/>
      <c r="I4" s="72"/>
      <c r="J4" s="72"/>
      <c r="K4" s="72"/>
      <c r="L4" s="72"/>
      <c r="M4" s="72"/>
      <c r="N4" s="72"/>
      <c r="O4" s="72"/>
      <c r="P4" s="72"/>
      <c r="Q4" s="72"/>
      <c r="R4" s="72"/>
      <c r="S4" s="72"/>
      <c r="T4" s="72"/>
      <c r="U4" s="72"/>
      <c r="V4" s="72"/>
      <c r="W4" s="72"/>
      <c r="X4" s="72"/>
      <c r="Y4" s="72"/>
      <c r="Z4" s="72"/>
    </row>
    <row r="5" spans="1:26" ht="15.7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5.7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5.7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5.7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5.7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5.7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5.7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5.7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5.7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5.7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5.7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5.7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5.7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5.7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7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7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7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5.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5.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5.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5.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5.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5.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5.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5.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5.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5.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5.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5.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5.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5.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5.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5.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5.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5.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5.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5.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5.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5.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5.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5.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5.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5.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5.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5.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5.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5.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5.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5.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5.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5.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5.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5.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5.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5.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5.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5.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5.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5.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5.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5.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5.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5.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5.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5.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5.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5.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5.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5.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5.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5.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5.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5.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5.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5.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5.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5.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5.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5.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5.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5.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5.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5.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5.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5.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5.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5.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5.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5.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5.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5.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5.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5.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5.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5.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5.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5.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5.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5.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5.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5.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5.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5.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5.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5.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5.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5.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5.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5.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5.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5.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5.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5.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5.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5.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5.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5.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5.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5.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5.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5.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5.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5.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5.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5.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5.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5.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5.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5.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5.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5.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5.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5.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5.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5.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5.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5.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5.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5.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5.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5.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5.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5.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5.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5.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5.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5.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5.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5.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5.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5.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5.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5.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5.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5.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5.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5.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5.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5.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5.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5.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5.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5.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5.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5.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5.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5.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5.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5.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5.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5.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5.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5.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5.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5.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5.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5.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5.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5.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5.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5.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5.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5.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5.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5.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5.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5.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5.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5.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5.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5.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5.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5.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5.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5.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5.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5.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5.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5.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5.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5.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5.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5.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5.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5.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5.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5.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5.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5.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5.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5.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5.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5.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5.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5.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5.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5.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5.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5.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5.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5.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5.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5.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5.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5.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5.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5.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5.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5.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5.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5.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5.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5.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5.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5.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5.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5.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5.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5.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5.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5.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5.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5.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5.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5.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5.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5.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5.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5.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5.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5.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5.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5.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5.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5.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5.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5.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5.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5.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5.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5.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5.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5.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5.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5.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5.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5.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5.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5.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5.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5.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5.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5.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5.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5.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5.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5.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5.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5.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5.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5.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5.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5.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5.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5.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5.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5.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5.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5.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5.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5.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5.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5.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5.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5.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5.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5.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5.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5.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5.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5.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5.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5.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5.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5.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5.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5.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5.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5.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5.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5.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5.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5.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5.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5.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5.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5.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5.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5.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5.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5.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5.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5.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5.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5.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5.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5.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5.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5.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5.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5.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5.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5.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5.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5.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5.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5.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5.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5.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5.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5.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5.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5.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5.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5.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5.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5.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5.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5.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5.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5.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5.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5.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5.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5.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5.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5.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5.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5.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5.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5.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5.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5.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5.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5.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5.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5.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5.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5.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5.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5.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5.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5.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5.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5.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5.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5.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5.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5.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5.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5.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5.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5.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5.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5.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5.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5.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5.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5.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5.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5.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5.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5.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5.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5.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5.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5.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5.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5.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5.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5.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5.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5.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5.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5.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5.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5.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5.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5.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5.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5.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5.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5.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5.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5.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5.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5.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5.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5.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5.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5.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5.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5.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5.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5.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5.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5.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5.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5.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5.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5.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5.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5.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5.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5.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5.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5.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5.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5.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5.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5.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5.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5.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5.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5.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5.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5.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5.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5.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5.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5.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5.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5.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5.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5.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5.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5.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5.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5.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5.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5.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5.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5.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5.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5.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5.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5.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5.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5.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5.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5.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5.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5.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5.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5.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5.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5.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5.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5.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5.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5.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5.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5.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5.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5.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5.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5.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5.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5.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5.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5.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5.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5.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5.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5.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5.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5.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5.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5.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5.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5.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5.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5.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5.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5.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5.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5.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5.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5.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5.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5.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5.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5.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5.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5.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5.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5.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5.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5.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5.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5.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5.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5.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5.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5.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5.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5.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5.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5.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5.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5.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5.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5.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5.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5.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5.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5.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5.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5.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5.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5.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5.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5.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5.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5.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5.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5.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5.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5.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5.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5.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5.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5.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5.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5.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5.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5.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5.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5.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5.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5.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5.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5.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5.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5.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5.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5.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5.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5.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5.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5.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5.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5.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5.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5.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5.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5.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5.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5.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5.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5.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5.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5.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5.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5.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5.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5.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5.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5.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5.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5.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5.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5.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5.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5.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5.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5.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5.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5.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5.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5.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5.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5.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5.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5.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5.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5.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5.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5.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5.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5.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5.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5.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5.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5.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5.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5.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5.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5.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5.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5.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5.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5.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5.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5.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5.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5.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5.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5.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5.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5.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5.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5.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5.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5.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5.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5.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5.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5.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5.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5.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5.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5.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5.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5.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5.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5.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5.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5.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5.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5.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5.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5.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5.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5.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5.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5.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5.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5.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5.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5.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5.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5.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5.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5.7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5.7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Concepts!B53</f>
        <v>Awarded Contract</v>
      </c>
      <c r="C33" s="41">
        <f>ROW(Concepts!B50)</f>
        <v>50</v>
      </c>
      <c r="D33" t="s">
        <v>497</v>
      </c>
      <c r="E33">
        <v>102</v>
      </c>
      <c r="F33" t="s">
        <v>497</v>
      </c>
      <c r="G33">
        <v>101</v>
      </c>
      <c r="H33" s="21" t="e">
        <f t="shared" ca="1" si="0"/>
        <v>#NAME?</v>
      </c>
    </row>
    <row r="34" spans="2:8" ht="12.75">
      <c r="B34" s="41" t="str">
        <f>Concepts!B55</f>
        <v>Awarded Contract</v>
      </c>
      <c r="C34" s="41">
        <f>ROW(Concepts!B51)</f>
        <v>51</v>
      </c>
      <c r="D34" t="s">
        <v>508</v>
      </c>
      <c r="E34">
        <v>108</v>
      </c>
      <c r="F34" t="s">
        <v>508</v>
      </c>
      <c r="G34">
        <v>103</v>
      </c>
      <c r="H34" s="21" t="e">
        <f t="shared" ca="1" si="0"/>
        <v>#NAME?</v>
      </c>
    </row>
    <row r="35" spans="2:8" ht="12.75">
      <c r="B35" s="41" t="str">
        <f>Concepts!B56</f>
        <v>Awarded Contract</v>
      </c>
      <c r="C35" s="41">
        <f>ROW(Concepts!B52)</f>
        <v>52</v>
      </c>
      <c r="D35" t="s">
        <v>517</v>
      </c>
      <c r="E35">
        <v>114</v>
      </c>
      <c r="F35" t="s">
        <v>517</v>
      </c>
      <c r="G35">
        <v>109</v>
      </c>
      <c r="H35" s="21" t="e">
        <f t="shared" ca="1" si="0"/>
        <v>#NAME?</v>
      </c>
    </row>
    <row r="36" spans="2:8" ht="12.75">
      <c r="B36" s="41" t="str">
        <f>Concepts!B57</f>
        <v>Awarded Contract</v>
      </c>
      <c r="C36" s="41">
        <f>ROW(Concepts!B53)</f>
        <v>53</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Concepts!B68</f>
        <v>Buyer</v>
      </c>
      <c r="C44" s="41">
        <f>ROW(Concepts!B62)</f>
        <v>62</v>
      </c>
      <c r="D44" t="s">
        <v>592</v>
      </c>
      <c r="E44">
        <v>139</v>
      </c>
      <c r="F44" t="s">
        <v>592</v>
      </c>
      <c r="G44">
        <v>139</v>
      </c>
      <c r="H44" s="21" t="e">
        <f t="shared" ca="1" si="0"/>
        <v>#NAME?</v>
      </c>
    </row>
    <row r="45" spans="2:8" ht="12.75">
      <c r="B45" s="41" t="str">
        <f>Concepts!B69</f>
        <v>Buyer</v>
      </c>
      <c r="C45" s="41">
        <f>ROW(Concepts!B63)</f>
        <v>63</v>
      </c>
      <c r="D45" t="s">
        <v>603</v>
      </c>
      <c r="E45">
        <v>141</v>
      </c>
      <c r="F45" t="s">
        <v>603</v>
      </c>
      <c r="G45">
        <v>140</v>
      </c>
      <c r="H45" s="21" t="e">
        <f t="shared" ca="1" si="0"/>
        <v>#NAME?</v>
      </c>
    </row>
    <row r="46" spans="2:8" ht="12.75">
      <c r="B46" s="41" t="str">
        <f>Concepts!B70</f>
        <v>Buyer</v>
      </c>
      <c r="C46" s="41">
        <f>ROW(Concepts!B64)</f>
        <v>64</v>
      </c>
      <c r="D46" t="s">
        <v>611</v>
      </c>
      <c r="E46">
        <v>143</v>
      </c>
      <c r="F46" t="s">
        <v>611</v>
      </c>
      <c r="G46">
        <v>142</v>
      </c>
      <c r="H46" s="21" t="e">
        <f t="shared" ca="1" si="0"/>
        <v>#NAME?</v>
      </c>
    </row>
    <row r="47" spans="2:8" ht="12.75">
      <c r="B47" s="41" t="str">
        <f>Concepts!B71</f>
        <v>Buyer</v>
      </c>
      <c r="C47" s="41">
        <f>ROW(Concepts!B68)</f>
        <v>68</v>
      </c>
      <c r="D47" t="s">
        <v>117</v>
      </c>
      <c r="E47">
        <v>148</v>
      </c>
      <c r="F47" t="s">
        <v>117</v>
      </c>
      <c r="G47">
        <v>144</v>
      </c>
      <c r="H47" s="21" t="e">
        <f t="shared" ca="1" si="0"/>
        <v>#NAME?</v>
      </c>
    </row>
    <row r="48" spans="2:8" ht="12.75">
      <c r="B48" s="41" t="str">
        <f>Concepts!B72</f>
        <v>Buyer</v>
      </c>
      <c r="C48" s="41">
        <f>ROW(Concepts!B69)</f>
        <v>69</v>
      </c>
      <c r="D48" t="s">
        <v>631</v>
      </c>
      <c r="E48">
        <v>152</v>
      </c>
      <c r="F48" t="s">
        <v>631</v>
      </c>
      <c r="G48">
        <v>149</v>
      </c>
      <c r="H48" s="21" t="e">
        <f t="shared" ca="1" si="0"/>
        <v>#NAME?</v>
      </c>
    </row>
    <row r="49" spans="2:8" ht="12.75">
      <c r="B49" s="41" t="str">
        <f>Concepts!B73</f>
        <v>Buyer</v>
      </c>
      <c r="C49" s="41">
        <f>ROW(Concepts!B70)</f>
        <v>70</v>
      </c>
      <c r="D49" t="s">
        <v>639</v>
      </c>
      <c r="E49">
        <v>153</v>
      </c>
      <c r="F49" t="s">
        <v>639</v>
      </c>
      <c r="G49">
        <v>153</v>
      </c>
      <c r="H49" s="21" t="e">
        <f t="shared" ca="1" si="0"/>
        <v>#NAME?</v>
      </c>
    </row>
    <row r="50" spans="2:8" ht="12.75">
      <c r="B50" s="41" t="str">
        <f>Concepts!B74</f>
        <v>Buyer</v>
      </c>
      <c r="C50" s="41">
        <f>ROW(Concepts!B71)</f>
        <v>71</v>
      </c>
      <c r="D50" t="s">
        <v>647</v>
      </c>
      <c r="E50">
        <v>154</v>
      </c>
      <c r="F50" t="s">
        <v>647</v>
      </c>
      <c r="G50">
        <v>154</v>
      </c>
      <c r="H50" s="21" t="e">
        <f t="shared" ca="1" si="0"/>
        <v>#NAME?</v>
      </c>
    </row>
    <row r="51" spans="2:8" ht="12.75">
      <c r="B51" s="41" t="str">
        <f>Concepts!B75</f>
        <v>Buyer</v>
      </c>
      <c r="C51" s="41">
        <f>ROW(Concepts!B72)</f>
        <v>72</v>
      </c>
      <c r="D51" t="s">
        <v>655</v>
      </c>
      <c r="E51">
        <v>155</v>
      </c>
      <c r="F51" t="s">
        <v>655</v>
      </c>
      <c r="G51">
        <v>155</v>
      </c>
      <c r="H51" s="21" t="e">
        <f t="shared" ca="1" si="0"/>
        <v>#NAME?</v>
      </c>
    </row>
    <row r="52" spans="2:8" ht="12.75">
      <c r="B52" s="41" t="str">
        <f>Concepts!B76</f>
        <v>Buyer</v>
      </c>
      <c r="C52" s="41">
        <f>ROW(Concepts!B73)</f>
        <v>73</v>
      </c>
      <c r="D52" t="s">
        <v>664</v>
      </c>
      <c r="E52">
        <v>156</v>
      </c>
      <c r="F52" t="s">
        <v>664</v>
      </c>
      <c r="G52">
        <v>156</v>
      </c>
      <c r="H52" s="21" t="e">
        <f t="shared" ca="1" si="0"/>
        <v>#NAME?</v>
      </c>
    </row>
    <row r="53" spans="2:8" ht="12.75">
      <c r="B53" s="41" t="str">
        <f>Concepts!B77</f>
        <v>Buyer</v>
      </c>
      <c r="C53" s="41">
        <f>ROW(Concepts!B74)</f>
        <v>74</v>
      </c>
      <c r="D53" t="s">
        <v>674</v>
      </c>
      <c r="E53">
        <v>161</v>
      </c>
      <c r="F53" t="s">
        <v>674</v>
      </c>
      <c r="G53">
        <v>157</v>
      </c>
      <c r="H53" s="21" t="e">
        <f t="shared" ca="1" si="0"/>
        <v>#NAME?</v>
      </c>
    </row>
    <row r="54" spans="2:8" ht="12.75">
      <c r="B54" s="41" t="str">
        <f>Concepts!B78</f>
        <v>Buyer</v>
      </c>
      <c r="C54" s="41">
        <f>ROW(Concepts!B75)</f>
        <v>75</v>
      </c>
      <c r="D54" t="s">
        <v>432</v>
      </c>
      <c r="E54">
        <v>165</v>
      </c>
      <c r="F54" t="s">
        <v>432</v>
      </c>
      <c r="G54">
        <v>162</v>
      </c>
      <c r="H54" s="21" t="e">
        <f t="shared" ca="1" si="0"/>
        <v>#NAME?</v>
      </c>
    </row>
    <row r="55" spans="2:8" ht="12.75">
      <c r="B55" s="41" t="str">
        <f>Concepts!B79</f>
        <v>Buyer</v>
      </c>
      <c r="C55" s="41">
        <f>ROW(Concepts!B76)</f>
        <v>76</v>
      </c>
      <c r="D55" t="s">
        <v>485</v>
      </c>
      <c r="E55">
        <v>170</v>
      </c>
      <c r="F55" t="s">
        <v>485</v>
      </c>
      <c r="G55">
        <v>166</v>
      </c>
      <c r="H55" s="21" t="e">
        <f t="shared" ca="1" si="0"/>
        <v>#NAME?</v>
      </c>
    </row>
    <row r="56" spans="2:8" ht="12.75">
      <c r="B56" s="41" t="str">
        <f>Concepts!B80</f>
        <v>Buyer</v>
      </c>
      <c r="C56" s="41">
        <f>ROW(Concepts!B77)</f>
        <v>77</v>
      </c>
      <c r="D56" t="s">
        <v>706</v>
      </c>
      <c r="E56">
        <v>145</v>
      </c>
      <c r="F56" t="s">
        <v>706</v>
      </c>
      <c r="G56">
        <v>145</v>
      </c>
      <c r="H56" s="21" t="e">
        <f t="shared" ca="1" si="0"/>
        <v>#NAME?</v>
      </c>
    </row>
    <row r="57" spans="2:8" ht="12.75">
      <c r="B57" s="41" t="str">
        <f>Concepts!B81</f>
        <v>Buyer</v>
      </c>
      <c r="C57" s="41">
        <f>ROW(Concepts!B78)</f>
        <v>78</v>
      </c>
      <c r="D57" t="s">
        <v>11</v>
      </c>
      <c r="E57">
        <v>177</v>
      </c>
      <c r="F57" t="s">
        <v>11</v>
      </c>
      <c r="G57">
        <v>171</v>
      </c>
      <c r="H57" s="21" t="e">
        <f t="shared" ca="1" si="0"/>
        <v>#NAME?</v>
      </c>
    </row>
    <row r="58" spans="2:8" ht="12.75">
      <c r="B58" s="41" t="str">
        <f>Concepts!B82</f>
        <v>Buyer</v>
      </c>
      <c r="C58" s="41">
        <f>ROW(Concepts!B79)</f>
        <v>79</v>
      </c>
      <c r="D58" t="s">
        <v>724</v>
      </c>
      <c r="E58">
        <v>178</v>
      </c>
      <c r="F58" t="s">
        <v>724</v>
      </c>
      <c r="G58">
        <v>178</v>
      </c>
      <c r="H58" s="21" t="e">
        <f t="shared" ca="1" si="0"/>
        <v>#NAME?</v>
      </c>
    </row>
    <row r="59" spans="2:8" ht="12.75">
      <c r="B59" s="41" t="str">
        <f>Concepts!B83</f>
        <v>Buyer</v>
      </c>
      <c r="C59" s="41">
        <f>ROW(Concepts!B80)</f>
        <v>80</v>
      </c>
      <c r="D59" t="s">
        <v>738</v>
      </c>
      <c r="E59">
        <v>185</v>
      </c>
      <c r="F59" t="s">
        <v>738</v>
      </c>
      <c r="G59">
        <v>179</v>
      </c>
      <c r="H59" s="21" t="e">
        <f t="shared" ca="1" si="0"/>
        <v>#NAME?</v>
      </c>
    </row>
    <row r="60" spans="2:8" ht="12.75">
      <c r="B60" s="41" t="str">
        <f>Concepts!B84</f>
        <v>Buyer</v>
      </c>
      <c r="C60" s="41">
        <f>ROW(Concepts!B81)</f>
        <v>81</v>
      </c>
      <c r="D60" t="s">
        <v>749</v>
      </c>
      <c r="E60">
        <v>187</v>
      </c>
      <c r="F60" t="s">
        <v>749</v>
      </c>
      <c r="G60">
        <v>186</v>
      </c>
      <c r="H60" s="21" t="e">
        <f t="shared" ca="1" si="0"/>
        <v>#NAME?</v>
      </c>
    </row>
    <row r="61" spans="2:8" ht="12.75">
      <c r="B61" s="41" t="str">
        <f>Concepts!B85</f>
        <v>Buyer</v>
      </c>
      <c r="C61" s="41">
        <f>ROW(Concepts!B82)</f>
        <v>82</v>
      </c>
      <c r="D61" t="s">
        <v>637</v>
      </c>
      <c r="E61">
        <v>192</v>
      </c>
      <c r="F61" t="s">
        <v>637</v>
      </c>
      <c r="G61">
        <v>188</v>
      </c>
      <c r="H61" s="21" t="e">
        <f t="shared" ca="1" si="0"/>
        <v>#NAME?</v>
      </c>
    </row>
    <row r="62" spans="2:8" ht="12.75">
      <c r="B62" s="41" t="str">
        <f>Concepts!B86</f>
        <v>Buyer Profile</v>
      </c>
      <c r="C62" s="41">
        <f>ROW(Concepts!B83)</f>
        <v>83</v>
      </c>
      <c r="D62" t="s">
        <v>644</v>
      </c>
      <c r="E62">
        <v>196</v>
      </c>
      <c r="F62" t="s">
        <v>644</v>
      </c>
      <c r="G62">
        <v>193</v>
      </c>
      <c r="H62" s="21" t="e">
        <f t="shared" ca="1" si="0"/>
        <v>#NAME?</v>
      </c>
    </row>
    <row r="63" spans="2:8" ht="12.75">
      <c r="B63" s="41" t="str">
        <f>Concepts!B87</f>
        <v>Buyer Profile</v>
      </c>
      <c r="C63" s="41">
        <f>ROW(Concepts!B84)</f>
        <v>84</v>
      </c>
      <c r="D63" t="s">
        <v>770</v>
      </c>
      <c r="E63">
        <v>200</v>
      </c>
      <c r="F63" t="s">
        <v>770</v>
      </c>
      <c r="G63">
        <v>197</v>
      </c>
      <c r="H63" s="21" t="e">
        <f t="shared" ca="1" si="0"/>
        <v>#NAME?</v>
      </c>
    </row>
    <row r="64" spans="2:8" ht="12.75">
      <c r="B64" s="41" t="str">
        <f>Concepts!B88</f>
        <v>Buyer Profile</v>
      </c>
      <c r="C64" s="41">
        <f>ROW(Concepts!B85)</f>
        <v>85</v>
      </c>
      <c r="D64" t="s">
        <v>649</v>
      </c>
      <c r="E64">
        <v>204</v>
      </c>
      <c r="F64" t="s">
        <v>649</v>
      </c>
      <c r="G64">
        <v>201</v>
      </c>
      <c r="H64" s="21" t="e">
        <f t="shared" ca="1" si="0"/>
        <v>#NAME?</v>
      </c>
    </row>
    <row r="65" spans="2:8" ht="12.75">
      <c r="B65" s="41" t="str">
        <f>Concepts!B89</f>
        <v>Buyer Profile</v>
      </c>
      <c r="C65" s="41">
        <f>ROW(Concepts!B86)</f>
        <v>86</v>
      </c>
      <c r="D65" t="s">
        <v>87</v>
      </c>
      <c r="E65">
        <v>222</v>
      </c>
      <c r="F65" t="s">
        <v>87</v>
      </c>
      <c r="G65">
        <v>222</v>
      </c>
      <c r="H65" s="21" t="e">
        <f t="shared" ca="1" si="0"/>
        <v>#NAME?</v>
      </c>
    </row>
    <row r="66" spans="2:8" ht="12.75">
      <c r="B66" s="41" t="str">
        <f>Concepts!B90</f>
        <v>Buyer Profile</v>
      </c>
      <c r="C66" s="41">
        <f>ROW(Concepts!B87)</f>
        <v>87</v>
      </c>
      <c r="D66" t="s">
        <v>348</v>
      </c>
      <c r="E66">
        <v>211</v>
      </c>
      <c r="F66" t="s">
        <v>348</v>
      </c>
      <c r="G66">
        <v>205</v>
      </c>
      <c r="H66" s="21" t="e">
        <f t="shared" ca="1" si="0"/>
        <v>#NAME?</v>
      </c>
    </row>
    <row r="67" spans="2:8" ht="12.75">
      <c r="B67" s="41" t="str">
        <f>Concepts!B91</f>
        <v>Buyer Role</v>
      </c>
      <c r="C67" s="41">
        <f>ROW(Concepts!B88)</f>
        <v>88</v>
      </c>
      <c r="D67" t="s">
        <v>799</v>
      </c>
      <c r="E67">
        <v>215</v>
      </c>
      <c r="F67" t="s">
        <v>799</v>
      </c>
      <c r="G67">
        <v>212</v>
      </c>
      <c r="H67" s="21" t="e">
        <f t="shared" ca="1" si="0"/>
        <v>#NAME?</v>
      </c>
    </row>
    <row r="68" spans="2:8" ht="12.75">
      <c r="B68" s="41" t="str">
        <f>Concepts!B92</f>
        <v>Buyer Role</v>
      </c>
      <c r="C68" s="41">
        <f>ROW(Concepts!B89)</f>
        <v>89</v>
      </c>
      <c r="D68" t="s">
        <v>818</v>
      </c>
      <c r="E68">
        <v>221</v>
      </c>
      <c r="F68" t="s">
        <v>818</v>
      </c>
      <c r="G68">
        <v>216</v>
      </c>
      <c r="H68" s="21" t="e">
        <f t="shared" ca="1" si="0"/>
        <v>#NAME?</v>
      </c>
    </row>
    <row r="69" spans="2:8" ht="12.75">
      <c r="B69" s="41" t="str">
        <f>Concepts!B93</f>
        <v>Buyer Role</v>
      </c>
      <c r="C69" s="41">
        <f>ROW(Concepts!B90)</f>
        <v>90</v>
      </c>
      <c r="D69" t="s">
        <v>394</v>
      </c>
      <c r="E69">
        <v>227</v>
      </c>
      <c r="F69" t="s">
        <v>394</v>
      </c>
      <c r="G69">
        <v>223</v>
      </c>
      <c r="H69" s="21" t="e">
        <f t="shared" ca="1" si="0"/>
        <v>#NAME?</v>
      </c>
    </row>
    <row r="70" spans="2:8" ht="12.75">
      <c r="B70" s="41" t="str">
        <f>Concepts!B94</f>
        <v>Buyer Role</v>
      </c>
      <c r="C70" s="41">
        <f>ROW(Concepts!B91)</f>
        <v>91</v>
      </c>
      <c r="D70" t="s">
        <v>834</v>
      </c>
      <c r="E70">
        <v>231</v>
      </c>
      <c r="F70" t="s">
        <v>834</v>
      </c>
      <c r="G70">
        <v>228</v>
      </c>
      <c r="H70" s="21" t="e">
        <f t="shared" ca="1" si="0"/>
        <v>#NAME?</v>
      </c>
    </row>
    <row r="71" spans="2:8" ht="12.75">
      <c r="B71" s="41" t="str">
        <f>Concepts!B95</f>
        <v>Buyer Role</v>
      </c>
      <c r="C71" s="41">
        <f>ROW(Concepts!B92)</f>
        <v>92</v>
      </c>
      <c r="D71" t="s">
        <v>846</v>
      </c>
      <c r="E71">
        <v>235</v>
      </c>
      <c r="F71" t="s">
        <v>846</v>
      </c>
      <c r="G71">
        <v>232</v>
      </c>
      <c r="H71" s="21" t="e">
        <f t="shared" ca="1" si="0"/>
        <v>#NAME?</v>
      </c>
    </row>
    <row r="72" spans="2:8" ht="12.75">
      <c r="B72" s="41" t="str">
        <f>Concepts!B96</f>
        <v>Calculation Method</v>
      </c>
      <c r="C72" s="41">
        <f>ROW(Concepts!B93)</f>
        <v>93</v>
      </c>
      <c r="D72" t="s">
        <v>857</v>
      </c>
      <c r="E72">
        <v>237</v>
      </c>
      <c r="F72" t="s">
        <v>857</v>
      </c>
      <c r="G72">
        <v>236</v>
      </c>
      <c r="H72" s="21" t="e">
        <f t="shared" ca="1" si="0"/>
        <v>#NAME?</v>
      </c>
    </row>
    <row r="73" spans="2:8" ht="12.75">
      <c r="B73" s="41" t="str">
        <f>Concepts!B97</f>
        <v>Calculation Method</v>
      </c>
      <c r="C73" s="41">
        <f>ROW(Concepts!B94)</f>
        <v>94</v>
      </c>
      <c r="D73" t="s">
        <v>860</v>
      </c>
      <c r="E73">
        <v>239</v>
      </c>
      <c r="F73" t="s">
        <v>860</v>
      </c>
      <c r="G73">
        <v>238</v>
      </c>
      <c r="H73" s="21" t="e">
        <f t="shared" ca="1" si="0"/>
        <v>#NAME?</v>
      </c>
    </row>
    <row r="74" spans="2:8" ht="12.75">
      <c r="B74" s="41" t="str">
        <f>Concepts!B98</f>
        <v>Calculation Method</v>
      </c>
      <c r="C74" s="41">
        <f>ROW(Concepts!B95)</f>
        <v>95</v>
      </c>
      <c r="D74" t="s">
        <v>160</v>
      </c>
      <c r="E74">
        <v>243</v>
      </c>
      <c r="F74" t="s">
        <v>160</v>
      </c>
      <c r="G74">
        <v>240</v>
      </c>
      <c r="H74" s="21" t="e">
        <f t="shared" ca="1" si="0"/>
        <v>#NAME?</v>
      </c>
    </row>
    <row r="75" spans="2:8" ht="12.75">
      <c r="B75" s="41" t="str">
        <f>Concepts!B99</f>
        <v>Calculation Method</v>
      </c>
      <c r="C75" s="41">
        <f>ROW(Concepts!B96)</f>
        <v>96</v>
      </c>
      <c r="D75" t="s">
        <v>874</v>
      </c>
      <c r="E75">
        <v>245</v>
      </c>
      <c r="F75" t="s">
        <v>874</v>
      </c>
      <c r="G75">
        <v>244</v>
      </c>
      <c r="H75" s="21" t="e">
        <f t="shared" ca="1" si="0"/>
        <v>#NAME?</v>
      </c>
    </row>
    <row r="76" spans="2:8" ht="12.75">
      <c r="B76" s="41" t="str">
        <f>Concepts!B100</f>
        <v>Calculation Method</v>
      </c>
      <c r="C76" s="41">
        <f>ROW(Concepts!B97)</f>
        <v>97</v>
      </c>
      <c r="D76" t="s">
        <v>756</v>
      </c>
      <c r="E76">
        <v>247</v>
      </c>
      <c r="F76" t="s">
        <v>756</v>
      </c>
      <c r="G76">
        <v>246</v>
      </c>
      <c r="H76" s="21" t="e">
        <f t="shared" ca="1" si="0"/>
        <v>#NAME?</v>
      </c>
    </row>
    <row r="77" spans="2:8" ht="12.75">
      <c r="B77" s="41" t="str">
        <f>Concepts!B101</f>
        <v>Call For Competition</v>
      </c>
      <c r="C77" s="41">
        <f>ROW(Concepts!B98)</f>
        <v>98</v>
      </c>
      <c r="D77" t="s">
        <v>563</v>
      </c>
      <c r="E77">
        <v>251</v>
      </c>
      <c r="F77" t="s">
        <v>563</v>
      </c>
      <c r="G77">
        <v>248</v>
      </c>
      <c r="H77" s="21" t="e">
        <f t="shared" ca="1" si="0"/>
        <v>#NAME?</v>
      </c>
    </row>
    <row r="78" spans="2:8" ht="12.75">
      <c r="B78" s="41" t="str">
        <f>Concepts!B102</f>
        <v>Candidate</v>
      </c>
      <c r="C78" s="41">
        <f>ROW(Concepts!B99)</f>
        <v>99</v>
      </c>
      <c r="D78" t="s">
        <v>752</v>
      </c>
      <c r="E78">
        <v>253</v>
      </c>
      <c r="F78" t="s">
        <v>752</v>
      </c>
      <c r="G78">
        <v>252</v>
      </c>
      <c r="H78" s="21" t="e">
        <f t="shared" ca="1" si="0"/>
        <v>#NAME?</v>
      </c>
    </row>
    <row r="79" spans="2:8" ht="12.75">
      <c r="B79" s="41" t="str">
        <f>Concepts!B103</f>
        <v>Candidate</v>
      </c>
      <c r="C79" s="41">
        <f>ROW(Concepts!B100)</f>
        <v>100</v>
      </c>
      <c r="D79" t="s">
        <v>905</v>
      </c>
      <c r="E79">
        <v>258</v>
      </c>
      <c r="F79" t="s">
        <v>905</v>
      </c>
      <c r="G79">
        <v>258</v>
      </c>
      <c r="H79" s="21" t="e">
        <f t="shared" ca="1" si="0"/>
        <v>#NAME?</v>
      </c>
    </row>
    <row r="80" spans="2:8" ht="12.75">
      <c r="B80" s="41" t="str">
        <f>Concepts!B104</f>
        <v>Candidate</v>
      </c>
      <c r="C80" s="41">
        <f>ROW(Concepts!B101)</f>
        <v>101</v>
      </c>
      <c r="D80" t="s">
        <v>559</v>
      </c>
      <c r="E80">
        <v>257</v>
      </c>
      <c r="F80" t="s">
        <v>559</v>
      </c>
      <c r="G80">
        <v>254</v>
      </c>
      <c r="H80" s="21" t="e">
        <f t="shared" ca="1" si="0"/>
        <v>#NAME?</v>
      </c>
    </row>
    <row r="81" spans="2:8" ht="12.75">
      <c r="B81" s="41" t="str">
        <f>Concepts!B105</f>
        <v>Candidate</v>
      </c>
      <c r="C81" s="41">
        <f>ROW(Concepts!B102)</f>
        <v>102</v>
      </c>
      <c r="D81" t="s">
        <v>20</v>
      </c>
      <c r="E81">
        <v>259</v>
      </c>
      <c r="F81" t="s">
        <v>20</v>
      </c>
      <c r="G81">
        <v>259</v>
      </c>
      <c r="H81" s="21" t="e">
        <f t="shared" ca="1" si="0"/>
        <v>#NAME?</v>
      </c>
    </row>
    <row r="82" spans="2:8" ht="12.75">
      <c r="B82" s="41" t="str">
        <f>Concepts!B106</f>
        <v>Candidate</v>
      </c>
      <c r="C82" s="41">
        <f>ROW(Concepts!B103)</f>
        <v>103</v>
      </c>
      <c r="D82" t="s">
        <v>243</v>
      </c>
      <c r="E82">
        <v>263</v>
      </c>
      <c r="F82" t="s">
        <v>243</v>
      </c>
      <c r="G82">
        <v>260</v>
      </c>
      <c r="H82" s="21" t="e">
        <f t="shared" ca="1" si="0"/>
        <v>#NAME?</v>
      </c>
    </row>
    <row r="83" spans="2:8" ht="12.75">
      <c r="B83" s="41" t="str">
        <f>Concepts!B107</f>
        <v>Candidate Selection Terms</v>
      </c>
      <c r="C83" s="41">
        <f>ROW(Concepts!B104)</f>
        <v>104</v>
      </c>
      <c r="D83" t="s">
        <v>211</v>
      </c>
      <c r="E83">
        <v>268</v>
      </c>
      <c r="F83" t="s">
        <v>211</v>
      </c>
      <c r="G83">
        <v>264</v>
      </c>
      <c r="H83" s="21" t="e">
        <f t="shared" ca="1" si="0"/>
        <v>#NAME?</v>
      </c>
    </row>
    <row r="84" spans="2:8" ht="12.75">
      <c r="B84" s="41" t="str">
        <f>Concepts!B108</f>
        <v>Candidate Selection Terms</v>
      </c>
      <c r="C84" s="41">
        <f>ROW(Concepts!B105)</f>
        <v>105</v>
      </c>
      <c r="D84" t="s">
        <v>936</v>
      </c>
      <c r="E84">
        <v>270</v>
      </c>
      <c r="F84" t="s">
        <v>936</v>
      </c>
      <c r="G84">
        <v>269</v>
      </c>
      <c r="H84" s="21" t="e">
        <f t="shared" ca="1" si="0"/>
        <v>#NAME?</v>
      </c>
    </row>
    <row r="85" spans="2:8" ht="12.75">
      <c r="B85" s="41" t="str">
        <f>Concepts!B109</f>
        <v>Candidate Selection Terms</v>
      </c>
      <c r="C85" s="41">
        <f>ROW(Concepts!B106)</f>
        <v>106</v>
      </c>
      <c r="D85" t="s">
        <v>942</v>
      </c>
      <c r="E85">
        <v>279</v>
      </c>
      <c r="F85" t="s">
        <v>942</v>
      </c>
      <c r="G85">
        <v>271</v>
      </c>
      <c r="H85" s="21" t="e">
        <f t="shared" ca="1" si="0"/>
        <v>#NAME?</v>
      </c>
    </row>
    <row r="86" spans="2:8" ht="12.75">
      <c r="B86" s="41" t="str">
        <f>Concepts!B110</f>
        <v>Candidate Selection Terms</v>
      </c>
      <c r="C86" s="41">
        <f>ROW(Concepts!B107)</f>
        <v>107</v>
      </c>
      <c r="D86" t="s">
        <v>947</v>
      </c>
      <c r="E86">
        <v>280</v>
      </c>
      <c r="F86" t="s">
        <v>947</v>
      </c>
      <c r="G86">
        <v>280</v>
      </c>
      <c r="H86" s="21" t="e">
        <f t="shared" ca="1" si="0"/>
        <v>#NAME?</v>
      </c>
    </row>
    <row r="87" spans="2:8" ht="12.75">
      <c r="B87" s="41" t="str">
        <f>Concepts!B111</f>
        <v>Candidate Selection Terms</v>
      </c>
      <c r="C87" s="41">
        <f>ROW(Concepts!B108)</f>
        <v>108</v>
      </c>
      <c r="D87" t="s">
        <v>532</v>
      </c>
      <c r="E87">
        <v>281</v>
      </c>
      <c r="F87" t="s">
        <v>532</v>
      </c>
      <c r="G87">
        <v>281</v>
      </c>
      <c r="H87" s="21" t="e">
        <f t="shared" ca="1" si="0"/>
        <v>#NAME?</v>
      </c>
    </row>
    <row r="88" spans="2:8" ht="12.75">
      <c r="B88" s="41" t="str">
        <f>Concepts!B112</f>
        <v>Candidate Selection Terms</v>
      </c>
      <c r="C88" s="41">
        <f>ROW(Concepts!B109)</f>
        <v>109</v>
      </c>
      <c r="D88" t="s">
        <v>953</v>
      </c>
      <c r="E88">
        <v>282</v>
      </c>
      <c r="F88" t="s">
        <v>953</v>
      </c>
      <c r="G88">
        <v>282</v>
      </c>
      <c r="H88" s="21" t="e">
        <f t="shared" ca="1" si="0"/>
        <v>#NAME?</v>
      </c>
    </row>
    <row r="89" spans="2:8" ht="12.75">
      <c r="B89" s="41" t="str">
        <f>Concepts!B114</f>
        <v>Central Purchasing Body</v>
      </c>
      <c r="C89" s="41">
        <f>ROW(Concepts!B110)</f>
        <v>110</v>
      </c>
      <c r="D89" t="s">
        <v>958</v>
      </c>
      <c r="E89">
        <v>283</v>
      </c>
      <c r="F89" t="s">
        <v>958</v>
      </c>
      <c r="G89">
        <v>283</v>
      </c>
      <c r="H89" s="21" t="e">
        <f t="shared" ca="1" si="0"/>
        <v>#NAME?</v>
      </c>
    </row>
    <row r="90" spans="2:8" ht="12.75">
      <c r="B90" s="41" t="str">
        <f>Concepts!B115</f>
        <v>Central Purchasing Body</v>
      </c>
      <c r="C90" s="41">
        <f>ROW(Concepts!B111)</f>
        <v>111</v>
      </c>
      <c r="D90" t="s">
        <v>962</v>
      </c>
      <c r="E90">
        <v>286</v>
      </c>
      <c r="F90" t="s">
        <v>962</v>
      </c>
      <c r="G90">
        <v>284</v>
      </c>
      <c r="H90" s="21" t="e">
        <f t="shared" ca="1" si="0"/>
        <v>#NAME?</v>
      </c>
    </row>
    <row r="91" spans="2:8" ht="12.75">
      <c r="B91" s="41" t="str">
        <f>Concepts!B116</f>
        <v>Central Purchasing Body</v>
      </c>
      <c r="C91" s="41">
        <f>ROW(Concepts!B112)</f>
        <v>112</v>
      </c>
      <c r="D91" t="s">
        <v>879</v>
      </c>
      <c r="E91">
        <v>290</v>
      </c>
      <c r="F91" t="s">
        <v>879</v>
      </c>
      <c r="G91">
        <v>287</v>
      </c>
      <c r="H91" s="21" t="e">
        <f t="shared" ca="1" si="0"/>
        <v>#NAME?</v>
      </c>
    </row>
    <row r="92" spans="2:8" ht="12.75">
      <c r="B92" s="41" t="str">
        <f>Concepts!B117</f>
        <v>Central Purchasing Body</v>
      </c>
      <c r="C92" s="41">
        <f>ROW(Concepts!B114)</f>
        <v>114</v>
      </c>
      <c r="D92" t="s">
        <v>607</v>
      </c>
      <c r="E92">
        <v>292</v>
      </c>
      <c r="F92" t="s">
        <v>607</v>
      </c>
      <c r="G92">
        <v>291</v>
      </c>
      <c r="H92" s="21" t="e">
        <f t="shared" ca="1" si="0"/>
        <v>#NAME?</v>
      </c>
    </row>
    <row r="93" spans="2:8" ht="12.75">
      <c r="B93" s="41" t="str">
        <f>Concepts!B118</f>
        <v>Centralised Purchasing Activities</v>
      </c>
      <c r="C93" s="41">
        <f>ROW(Concepts!B115)</f>
        <v>115</v>
      </c>
      <c r="D93" t="s">
        <v>967</v>
      </c>
      <c r="E93">
        <v>293</v>
      </c>
      <c r="F93" t="s">
        <v>967</v>
      </c>
      <c r="G93">
        <v>293</v>
      </c>
      <c r="H93" s="21" t="e">
        <f t="shared" ca="1" si="0"/>
        <v>#NAME?</v>
      </c>
    </row>
    <row r="94" spans="2:8" ht="12.75">
      <c r="B94" s="41" t="str">
        <f>Concepts!B119</f>
        <v>Change</v>
      </c>
      <c r="C94" s="41">
        <f>ROW(Concepts!B116)</f>
        <v>116</v>
      </c>
      <c r="D94" t="s">
        <v>594</v>
      </c>
      <c r="E94">
        <v>295</v>
      </c>
      <c r="F94" t="s">
        <v>594</v>
      </c>
      <c r="G94">
        <v>294</v>
      </c>
      <c r="H94" s="21" t="e">
        <f t="shared" ca="1" si="0"/>
        <v>#NAME?</v>
      </c>
    </row>
    <row r="95" spans="2:8" ht="12.75">
      <c r="B95" s="41" t="str">
        <f>Concepts!B120</f>
        <v>Change</v>
      </c>
      <c r="C95" s="41">
        <f>ROW(Concepts!B117)</f>
        <v>117</v>
      </c>
      <c r="D95" t="s">
        <v>971</v>
      </c>
      <c r="E95">
        <v>297</v>
      </c>
      <c r="F95" t="s">
        <v>971</v>
      </c>
      <c r="G95">
        <v>296</v>
      </c>
      <c r="H95" s="21" t="e">
        <f t="shared" ca="1" si="0"/>
        <v>#NAME?</v>
      </c>
    </row>
    <row r="96" spans="2:8" ht="12.75">
      <c r="B96" s="41" t="str">
        <f>Concepts!B121</f>
        <v>Change</v>
      </c>
      <c r="C96" s="41">
        <f>ROW(Concepts!B118)</f>
        <v>118</v>
      </c>
      <c r="D96" t="s">
        <v>480</v>
      </c>
      <c r="E96">
        <v>299</v>
      </c>
      <c r="F96" t="s">
        <v>480</v>
      </c>
      <c r="G96">
        <v>298</v>
      </c>
      <c r="H96" s="21" t="e">
        <f t="shared" ca="1" si="0"/>
        <v>#NAME?</v>
      </c>
    </row>
    <row r="97" spans="2:8" ht="12.75">
      <c r="B97" s="41" t="str">
        <f>Concepts!B122</f>
        <v>Common Procurement Vocabulary (CPV)</v>
      </c>
      <c r="C97" s="41">
        <f>ROW(Concepts!B119)</f>
        <v>119</v>
      </c>
      <c r="D97" t="s">
        <v>974</v>
      </c>
      <c r="E97">
        <v>300</v>
      </c>
      <c r="F97" t="s">
        <v>974</v>
      </c>
      <c r="G97">
        <v>300</v>
      </c>
      <c r="H97" s="21" t="e">
        <f t="shared" ca="1" si="0"/>
        <v>#NAME?</v>
      </c>
    </row>
    <row r="98" spans="2:8" ht="12.75">
      <c r="B98" s="41" t="str">
        <f>Concepts!B123</f>
        <v>Common Procurement Vocabulary (CPV)</v>
      </c>
      <c r="C98" s="41">
        <f>ROW(Concepts!B120)</f>
        <v>120</v>
      </c>
      <c r="D98" t="s">
        <v>975</v>
      </c>
      <c r="E98">
        <v>307</v>
      </c>
      <c r="F98" t="s">
        <v>975</v>
      </c>
      <c r="G98">
        <v>301</v>
      </c>
      <c r="H98" s="21" t="e">
        <f t="shared" ca="1" si="0"/>
        <v>#NAME?</v>
      </c>
    </row>
    <row r="99" spans="2:8" ht="12.75">
      <c r="B99" s="41" t="str">
        <f>Concepts!B124</f>
        <v>Common Procurement Vocabulary (CPV)</v>
      </c>
      <c r="C99" s="41">
        <f>ROW(Concepts!B121)</f>
        <v>121</v>
      </c>
      <c r="D99" t="s">
        <v>689</v>
      </c>
      <c r="E99">
        <v>311</v>
      </c>
      <c r="F99" t="s">
        <v>689</v>
      </c>
      <c r="G99">
        <v>308</v>
      </c>
      <c r="H99" s="21" t="e">
        <f t="shared" ca="1" si="0"/>
        <v>#NAME?</v>
      </c>
    </row>
    <row r="100" spans="2:8" ht="12.75">
      <c r="B100" s="41" t="str">
        <f>Concepts!B125</f>
        <v>Common Procurement Vocabulary (CPV)</v>
      </c>
      <c r="C100" s="41">
        <f>ROW(Concepts!B122)</f>
        <v>122</v>
      </c>
      <c r="D100" t="s">
        <v>697</v>
      </c>
      <c r="E100">
        <v>313</v>
      </c>
      <c r="F100" t="s">
        <v>697</v>
      </c>
      <c r="G100">
        <v>312</v>
      </c>
      <c r="H100" s="21" t="e">
        <f t="shared" ca="1" si="0"/>
        <v>#NAME?</v>
      </c>
    </row>
    <row r="101" spans="2:8" ht="12.75">
      <c r="B101" s="41" t="str">
        <f>Concepts!B126</f>
        <v>Common Procurement Vocabulary (CPV)</v>
      </c>
      <c r="C101" s="41">
        <f>ROW(Concepts!B123)</f>
        <v>123</v>
      </c>
      <c r="D101" t="s">
        <v>854</v>
      </c>
      <c r="E101">
        <v>315</v>
      </c>
      <c r="F101" t="s">
        <v>854</v>
      </c>
      <c r="G101">
        <v>314</v>
      </c>
      <c r="H101" s="21" t="e">
        <f t="shared" ca="1" si="0"/>
        <v>#NAME?</v>
      </c>
    </row>
    <row r="102" spans="2:8" ht="12.75">
      <c r="B102" s="41" t="str">
        <f>Concepts!B127</f>
        <v>Common Procurement Vocabulary (CPV)</v>
      </c>
      <c r="C102" s="41">
        <f>ROW(Concepts!B124)</f>
        <v>124</v>
      </c>
      <c r="D102" t="s">
        <v>152</v>
      </c>
      <c r="E102">
        <v>320</v>
      </c>
      <c r="F102" t="s">
        <v>152</v>
      </c>
      <c r="G102">
        <v>316</v>
      </c>
      <c r="H102" s="21" t="e">
        <f t="shared" ca="1" si="0"/>
        <v>#NAME?</v>
      </c>
    </row>
    <row r="103" spans="2:8" ht="12.75">
      <c r="B103" s="41" t="str">
        <f>Concepts!B128</f>
        <v>Common Procurement Vocabulary (CPV)</v>
      </c>
      <c r="C103" s="41">
        <f>ROW(Concepts!B125)</f>
        <v>125</v>
      </c>
      <c r="D103" t="s">
        <v>142</v>
      </c>
      <c r="E103">
        <v>321</v>
      </c>
      <c r="F103" t="s">
        <v>142</v>
      </c>
      <c r="G103">
        <v>321</v>
      </c>
      <c r="H103" s="21" t="e">
        <f t="shared" ca="1" si="0"/>
        <v>#NAME?</v>
      </c>
    </row>
    <row r="104" spans="2:8" ht="12.75">
      <c r="B104" s="41" t="str">
        <f>Concepts!B160</f>
        <v>Country of Origin</v>
      </c>
      <c r="C104" s="41">
        <f>ROW(Concepts!B126)</f>
        <v>126</v>
      </c>
      <c r="D104" t="s">
        <v>622</v>
      </c>
      <c r="E104">
        <v>325</v>
      </c>
      <c r="F104" t="s">
        <v>622</v>
      </c>
      <c r="G104">
        <v>322</v>
      </c>
      <c r="H104" s="21" t="e">
        <f t="shared" ca="1" si="0"/>
        <v>#NAME?</v>
      </c>
    </row>
    <row r="105" spans="2:8" ht="12.75">
      <c r="B105" s="41" t="str">
        <f>Concepts!B161</f>
        <v>Country of Origin</v>
      </c>
      <c r="C105" s="41">
        <f>ROW(Concepts!B127)</f>
        <v>127</v>
      </c>
      <c r="D105" t="s">
        <v>377</v>
      </c>
      <c r="E105">
        <v>332</v>
      </c>
      <c r="F105" t="s">
        <v>377</v>
      </c>
      <c r="G105">
        <v>326</v>
      </c>
      <c r="H105" s="21" t="e">
        <f t="shared" ca="1" si="0"/>
        <v>#NAME?</v>
      </c>
    </row>
    <row r="106" spans="2:8" ht="12.75">
      <c r="B106" s="41" t="str">
        <f>Concepts!B162</f>
        <v>Country of Origin</v>
      </c>
      <c r="C106" s="41">
        <f>ROW(Concepts!B128)</f>
        <v>128</v>
      </c>
      <c r="D106" t="s">
        <v>186</v>
      </c>
      <c r="E106">
        <v>334</v>
      </c>
      <c r="F106" t="s">
        <v>186</v>
      </c>
      <c r="G106">
        <v>333</v>
      </c>
      <c r="H106" s="21" t="e">
        <f t="shared" ca="1" si="0"/>
        <v>#NAME?</v>
      </c>
    </row>
    <row r="107" spans="2:8" ht="12.75">
      <c r="B107" s="41" t="str">
        <f>Concepts!B163</f>
        <v>Country of Origin</v>
      </c>
      <c r="C107" s="41">
        <f>ROW(Concepts!B160)</f>
        <v>160</v>
      </c>
      <c r="D107" t="s">
        <v>70</v>
      </c>
      <c r="E107">
        <v>336</v>
      </c>
      <c r="F107" t="s">
        <v>70</v>
      </c>
      <c r="G107">
        <v>335</v>
      </c>
      <c r="H107" s="21" t="e">
        <f t="shared" ca="1" si="0"/>
        <v>#NAME?</v>
      </c>
    </row>
    <row r="108" spans="2:8" ht="12.75">
      <c r="B108" s="41" t="str">
        <f>Concepts!B129</f>
        <v>Concession</v>
      </c>
      <c r="C108" s="41">
        <f>ROW(Concepts!B161)</f>
        <v>161</v>
      </c>
      <c r="D108" t="s">
        <v>986</v>
      </c>
      <c r="E108">
        <v>340</v>
      </c>
      <c r="F108" t="s">
        <v>986</v>
      </c>
      <c r="G108">
        <v>340</v>
      </c>
      <c r="H108" s="21" t="e">
        <f t="shared" ca="1" si="0"/>
        <v>#NAME?</v>
      </c>
    </row>
    <row r="109" spans="2:8" ht="12.75">
      <c r="B109" s="41" t="str">
        <f>Concepts!B130</f>
        <v>Concession</v>
      </c>
      <c r="C109" s="41">
        <f>ROW(Concepts!B162)</f>
        <v>162</v>
      </c>
      <c r="D109" t="s">
        <v>666</v>
      </c>
      <c r="E109">
        <v>339</v>
      </c>
      <c r="F109" t="s">
        <v>666</v>
      </c>
      <c r="G109">
        <v>337</v>
      </c>
      <c r="H109" s="21" t="e">
        <f t="shared" ca="1" si="0"/>
        <v>#NAME?</v>
      </c>
    </row>
    <row r="110" spans="2:8" ht="12.75">
      <c r="B110" s="41" t="str">
        <f>Concepts!B131</f>
        <v>Concession</v>
      </c>
      <c r="C110" s="41">
        <f>ROW(Concepts!B163)</f>
        <v>163</v>
      </c>
      <c r="D110" t="s">
        <v>504</v>
      </c>
      <c r="E110">
        <v>342</v>
      </c>
      <c r="F110" t="s">
        <v>504</v>
      </c>
      <c r="G110">
        <v>341</v>
      </c>
      <c r="H110" s="21" t="e">
        <f t="shared" ca="1" si="0"/>
        <v>#NAME?</v>
      </c>
    </row>
    <row r="111" spans="2:8" ht="12.75">
      <c r="B111" s="41" t="str">
        <f>Concepts!B132</f>
        <v>Concession</v>
      </c>
      <c r="C111" s="41">
        <f>ROW(Concepts!B129)</f>
        <v>129</v>
      </c>
      <c r="D111" t="s">
        <v>50</v>
      </c>
      <c r="E111">
        <v>344</v>
      </c>
      <c r="F111" t="s">
        <v>50</v>
      </c>
      <c r="G111">
        <v>343</v>
      </c>
      <c r="H111" s="21" t="e">
        <f t="shared" ca="1" si="0"/>
        <v>#NAME?</v>
      </c>
    </row>
    <row r="112" spans="2:8" ht="12.75">
      <c r="B112" s="41" t="str">
        <f>Concepts!B133</f>
        <v>Contact</v>
      </c>
      <c r="C112" s="41">
        <f>ROW(Concepts!B130)</f>
        <v>130</v>
      </c>
      <c r="D112" t="s">
        <v>718</v>
      </c>
      <c r="E112">
        <v>346</v>
      </c>
      <c r="F112" t="s">
        <v>718</v>
      </c>
      <c r="G112">
        <v>345</v>
      </c>
      <c r="H112" s="21" t="e">
        <f t="shared" ca="1" si="0"/>
        <v>#NAME?</v>
      </c>
    </row>
    <row r="113" spans="2:8" ht="12.75">
      <c r="B113" s="41" t="str">
        <f>Concepts!B134</f>
        <v>Contact</v>
      </c>
      <c r="C113" s="41">
        <f>ROW(Concepts!B131)</f>
        <v>131</v>
      </c>
      <c r="D113" t="s">
        <v>992</v>
      </c>
      <c r="E113">
        <v>348</v>
      </c>
      <c r="F113" t="s">
        <v>992</v>
      </c>
      <c r="G113">
        <v>347</v>
      </c>
      <c r="H113" s="21" t="e">
        <f t="shared" ca="1" si="0"/>
        <v>#NAME?</v>
      </c>
    </row>
    <row r="114" spans="2:8" ht="12.75">
      <c r="B114" s="41" t="str">
        <f>Concepts!B135</f>
        <v>Contract</v>
      </c>
      <c r="C114" s="41">
        <f>ROW(Concepts!B132)</f>
        <v>132</v>
      </c>
      <c r="D114" t="s">
        <v>528</v>
      </c>
      <c r="E114">
        <v>351</v>
      </c>
      <c r="F114" t="s">
        <v>528</v>
      </c>
      <c r="G114">
        <v>349</v>
      </c>
      <c r="H114" s="21" t="e">
        <f t="shared" ca="1" si="0"/>
        <v>#NAME?</v>
      </c>
    </row>
    <row r="115" spans="2:8" ht="12.75">
      <c r="B115" s="41" t="str">
        <f>Concepts!B136</f>
        <v>Contract</v>
      </c>
      <c r="C115" s="41">
        <f>ROW(Concepts!B133)</f>
        <v>133</v>
      </c>
      <c r="D115" t="s">
        <v>7</v>
      </c>
      <c r="E115">
        <v>355</v>
      </c>
      <c r="F115" t="s">
        <v>7</v>
      </c>
      <c r="G115">
        <v>352</v>
      </c>
      <c r="H115" s="21" t="e">
        <f t="shared" ca="1" si="0"/>
        <v>#NAME?</v>
      </c>
    </row>
    <row r="116" spans="2:8" ht="12.75">
      <c r="B116" s="41" t="str">
        <f>Concepts!B137</f>
        <v>Contract Award Notice</v>
      </c>
      <c r="C116" s="41">
        <f>ROW(Concepts!B134)</f>
        <v>134</v>
      </c>
      <c r="D116" t="s">
        <v>382</v>
      </c>
      <c r="E116">
        <v>361</v>
      </c>
      <c r="F116" t="s">
        <v>382</v>
      </c>
      <c r="G116">
        <v>356</v>
      </c>
      <c r="H116" s="21" t="e">
        <f t="shared" ca="1" si="0"/>
        <v>#NAME?</v>
      </c>
    </row>
    <row r="117" spans="2:8" ht="12.75">
      <c r="B117" s="41" t="str">
        <f>Concepts!B138</f>
        <v>Contract Award Notice</v>
      </c>
      <c r="C117" s="41">
        <f>ROW(Concepts!B135)</f>
        <v>135</v>
      </c>
      <c r="D117" t="s">
        <v>372</v>
      </c>
      <c r="E117">
        <v>362</v>
      </c>
      <c r="F117" t="s">
        <v>372</v>
      </c>
      <c r="G117">
        <v>362</v>
      </c>
      <c r="H117" s="21" t="e">
        <f t="shared" ca="1" si="0"/>
        <v>#NAME?</v>
      </c>
    </row>
    <row r="118" spans="2:8" ht="12.75">
      <c r="B118" s="41" t="str">
        <f>Concepts!B139</f>
        <v>Contract Award Notice</v>
      </c>
      <c r="C118" s="41">
        <f>ROW(Concepts!B136)</f>
        <v>136</v>
      </c>
      <c r="D118" t="s">
        <v>997</v>
      </c>
      <c r="E118">
        <v>365</v>
      </c>
      <c r="F118" t="s">
        <v>997</v>
      </c>
      <c r="G118">
        <v>363</v>
      </c>
      <c r="H118" s="21" t="e">
        <f t="shared" ca="1" si="0"/>
        <v>#NAME?</v>
      </c>
    </row>
    <row r="119" spans="2:8" ht="12.75">
      <c r="B119" s="41" t="str">
        <f>Concepts!B140</f>
        <v>Contract Award Notice</v>
      </c>
      <c r="C119" s="41">
        <f>ROW(Concepts!B137)</f>
        <v>137</v>
      </c>
      <c r="D119" t="s">
        <v>235</v>
      </c>
      <c r="E119">
        <v>370</v>
      </c>
      <c r="F119" t="s">
        <v>235</v>
      </c>
      <c r="G119">
        <v>366</v>
      </c>
      <c r="H119" s="21" t="e">
        <f t="shared" ca="1" si="0"/>
        <v>#NAME?</v>
      </c>
    </row>
    <row r="120" spans="2:8" ht="12.75">
      <c r="B120" s="41" t="str">
        <f>Concepts!B141</f>
        <v>Contract Award Notice</v>
      </c>
      <c r="C120" s="41">
        <f>ROW(Concepts!B138)</f>
        <v>138</v>
      </c>
      <c r="D120" t="s">
        <v>216</v>
      </c>
      <c r="E120">
        <v>377</v>
      </c>
      <c r="F120" t="s">
        <v>216</v>
      </c>
      <c r="G120">
        <v>371</v>
      </c>
      <c r="H120" s="21" t="e">
        <f t="shared" ca="1" si="0"/>
        <v>#NAME?</v>
      </c>
    </row>
    <row r="121" spans="2:8" ht="12.75">
      <c r="B121" s="41" t="str">
        <f>Concepts!B142</f>
        <v>Contract Award Notice</v>
      </c>
      <c r="C121" s="41">
        <f>ROW(Concepts!B139)</f>
        <v>139</v>
      </c>
      <c r="D121" t="s">
        <v>998</v>
      </c>
      <c r="E121">
        <v>378</v>
      </c>
      <c r="F121" t="s">
        <v>998</v>
      </c>
      <c r="G121">
        <v>378</v>
      </c>
      <c r="H121" s="21" t="e">
        <f t="shared" ca="1" si="0"/>
        <v>#NAME?</v>
      </c>
    </row>
    <row r="122" spans="2:8" ht="12.75">
      <c r="B122" s="41" t="str">
        <f>Concepts!B143</f>
        <v>Contract Conclusion Date</v>
      </c>
      <c r="C122" s="41">
        <f>ROW(Concepts!B140)</f>
        <v>140</v>
      </c>
      <c r="D122" t="s">
        <v>765</v>
      </c>
      <c r="E122">
        <v>382</v>
      </c>
      <c r="F122" t="s">
        <v>765</v>
      </c>
      <c r="G122">
        <v>379</v>
      </c>
      <c r="H122" s="21" t="e">
        <f t="shared" ca="1" si="0"/>
        <v>#NAME?</v>
      </c>
    </row>
    <row r="123" spans="2:8" ht="12.75">
      <c r="B123" s="41" t="str">
        <f>Concepts!B144</f>
        <v>Contract Conclusion Date</v>
      </c>
      <c r="C123" s="41">
        <f>ROW(Concepts!B141)</f>
        <v>141</v>
      </c>
      <c r="D123" t="s">
        <v>131</v>
      </c>
      <c r="E123">
        <v>386</v>
      </c>
      <c r="F123" t="s">
        <v>131</v>
      </c>
      <c r="G123">
        <v>383</v>
      </c>
      <c r="H123" s="21" t="e">
        <f t="shared" ca="1" si="0"/>
        <v>#NAME?</v>
      </c>
    </row>
    <row r="124" spans="2:8" ht="12.75">
      <c r="B124" s="41" t="str">
        <f>Concepts!B145</f>
        <v>Contract Identifier</v>
      </c>
      <c r="C124" s="41">
        <f>ROW(Concepts!B142)</f>
        <v>142</v>
      </c>
      <c r="D124" t="s">
        <v>541</v>
      </c>
      <c r="E124">
        <v>388</v>
      </c>
      <c r="F124" t="s">
        <v>541</v>
      </c>
      <c r="G124">
        <v>387</v>
      </c>
      <c r="H124" s="21" t="e">
        <f t="shared" ca="1" si="0"/>
        <v>#NAME?</v>
      </c>
    </row>
    <row r="125" spans="2:8" ht="12.75">
      <c r="B125" s="41" t="str">
        <f>Concepts!B146</f>
        <v>Contract Identifier</v>
      </c>
      <c r="C125" s="41">
        <f>ROW(Concepts!B143)</f>
        <v>143</v>
      </c>
      <c r="D125" t="s">
        <v>386</v>
      </c>
      <c r="E125">
        <v>392</v>
      </c>
      <c r="F125" t="s">
        <v>386</v>
      </c>
      <c r="G125">
        <v>389</v>
      </c>
      <c r="H125" s="21" t="e">
        <f t="shared" ca="1" si="0"/>
        <v>#NAME?</v>
      </c>
    </row>
    <row r="126" spans="2:8" ht="12.75">
      <c r="B126" s="41" t="str">
        <f>Concepts!B147</f>
        <v>Contract Identifier</v>
      </c>
      <c r="C126" s="41">
        <f>ROW(Concepts!B144)</f>
        <v>144</v>
      </c>
      <c r="D126" t="s">
        <v>220</v>
      </c>
      <c r="E126">
        <v>396</v>
      </c>
      <c r="F126" t="s">
        <v>220</v>
      </c>
      <c r="G126">
        <v>393</v>
      </c>
      <c r="H126" s="21" t="e">
        <f t="shared" ca="1" si="0"/>
        <v>#NAME?</v>
      </c>
    </row>
    <row r="127" spans="2:8" ht="12.75">
      <c r="B127" s="41" t="str">
        <f>Concepts!B148</f>
        <v>Contract Modification</v>
      </c>
      <c r="C127" s="41">
        <f>ROW(Concepts!B145)</f>
        <v>145</v>
      </c>
      <c r="D127" t="s">
        <v>228</v>
      </c>
      <c r="E127">
        <v>400</v>
      </c>
      <c r="F127" t="s">
        <v>228</v>
      </c>
      <c r="G127">
        <v>397</v>
      </c>
      <c r="H127" s="21" t="e">
        <f t="shared" ca="1" si="0"/>
        <v>#NAME?</v>
      </c>
    </row>
    <row r="128" spans="2:8" ht="12.75">
      <c r="B128" s="41" t="str">
        <f>Concepts!B149</f>
        <v>Contract Modification</v>
      </c>
      <c r="C128" s="41">
        <f>ROW(Concepts!B146)</f>
        <v>146</v>
      </c>
      <c r="D128" t="s">
        <v>613</v>
      </c>
      <c r="E128">
        <v>403</v>
      </c>
      <c r="F128" t="s">
        <v>613</v>
      </c>
      <c r="G128">
        <v>401</v>
      </c>
      <c r="H128" s="21" t="e">
        <f t="shared" ca="1" si="0"/>
        <v>#NAME?</v>
      </c>
    </row>
    <row r="129" spans="2:8" ht="12.75">
      <c r="B129" s="41" t="str">
        <f>Concepts!B150</f>
        <v>Contract Notice</v>
      </c>
      <c r="C129" s="41">
        <f>ROW(Concepts!B147)</f>
        <v>147</v>
      </c>
      <c r="D129" t="s">
        <v>850</v>
      </c>
      <c r="E129">
        <v>407</v>
      </c>
      <c r="F129" t="s">
        <v>850</v>
      </c>
      <c r="G129">
        <v>404</v>
      </c>
      <c r="H129" s="21" t="e">
        <f t="shared" ca="1" si="0"/>
        <v>#NAME?</v>
      </c>
    </row>
    <row r="130" spans="2:8" ht="12.75">
      <c r="B130" s="41" t="str">
        <f>Concepts!B151</f>
        <v>Contract URI</v>
      </c>
      <c r="C130" s="41">
        <f>ROW(Concepts!B148)</f>
        <v>148</v>
      </c>
      <c r="D130" t="s">
        <v>1005</v>
      </c>
      <c r="E130">
        <v>412</v>
      </c>
      <c r="F130" t="s">
        <v>1005</v>
      </c>
      <c r="G130">
        <v>408</v>
      </c>
      <c r="H130" s="21" t="e">
        <f t="shared" ca="1" si="0"/>
        <v>#NAME?</v>
      </c>
    </row>
    <row r="131" spans="2:8" ht="12.75">
      <c r="B131" s="41" t="str">
        <f>Concepts!B152</f>
        <v>Contract URI</v>
      </c>
      <c r="C131" s="41">
        <f>ROW(Concepts!B149)</f>
        <v>149</v>
      </c>
      <c r="D131" t="s">
        <v>442</v>
      </c>
      <c r="E131">
        <v>414</v>
      </c>
      <c r="F131" t="s">
        <v>442</v>
      </c>
      <c r="G131">
        <v>413</v>
      </c>
      <c r="H131" s="21" t="e">
        <f t="shared" ca="1" si="0"/>
        <v>#NAME?</v>
      </c>
    </row>
    <row r="132" spans="2:8" ht="12.75">
      <c r="B132" s="41" t="str">
        <f>Concepts!B153</f>
        <v>Contracting Entity</v>
      </c>
      <c r="C132" s="41">
        <f>ROW(Concepts!B150)</f>
        <v>150</v>
      </c>
      <c r="D132" t="s">
        <v>1008</v>
      </c>
      <c r="E132">
        <v>419</v>
      </c>
      <c r="F132" t="s">
        <v>1008</v>
      </c>
      <c r="G132">
        <v>415</v>
      </c>
      <c r="H132" s="21" t="e">
        <f t="shared" ca="1" si="0"/>
        <v>#NAME?</v>
      </c>
    </row>
    <row r="133" spans="2:8" ht="12.75">
      <c r="B133" s="41" t="str">
        <f>Concepts!B154</f>
        <v>Country</v>
      </c>
      <c r="C133" s="41">
        <f>ROW(Concepts!B151)</f>
        <v>151</v>
      </c>
      <c r="D133" t="s">
        <v>1009</v>
      </c>
      <c r="E133">
        <v>424</v>
      </c>
      <c r="F133" t="s">
        <v>1009</v>
      </c>
      <c r="G133">
        <v>420</v>
      </c>
      <c r="H133" s="21" t="e">
        <f t="shared" ca="1" si="0"/>
        <v>#NAME?</v>
      </c>
    </row>
    <row r="134" spans="2:8" ht="12.75">
      <c r="B134" s="41" t="str">
        <f>Concepts!B155</f>
        <v>Country</v>
      </c>
      <c r="C134" s="41">
        <f>ROW(Concepts!B152)</f>
        <v>152</v>
      </c>
      <c r="D134" t="s">
        <v>909</v>
      </c>
      <c r="E134">
        <v>431</v>
      </c>
      <c r="F134" t="s">
        <v>909</v>
      </c>
      <c r="G134">
        <v>425</v>
      </c>
      <c r="H134" s="21" t="e">
        <f t="shared" ca="1" si="0"/>
        <v>#NAME?</v>
      </c>
    </row>
    <row r="135" spans="2:8" ht="12.75">
      <c r="B135" s="41" t="str">
        <f>Concepts!B157</f>
        <v>Country</v>
      </c>
      <c r="C135" s="41">
        <f>ROW(Concepts!B153)</f>
        <v>153</v>
      </c>
      <c r="D135" t="s">
        <v>47</v>
      </c>
      <c r="E135">
        <v>435</v>
      </c>
      <c r="F135" t="s">
        <v>47</v>
      </c>
      <c r="G135">
        <v>432</v>
      </c>
      <c r="H135" s="21" t="e">
        <f t="shared" ca="1" si="0"/>
        <v>#NAME?</v>
      </c>
    </row>
    <row r="136" spans="2:8" ht="12.75">
      <c r="B136" s="41" t="str">
        <f>Concepts!B158</f>
        <v>Country</v>
      </c>
      <c r="C136" s="41">
        <f>ROW(Concepts!B154)</f>
        <v>154</v>
      </c>
      <c r="D136" t="s">
        <v>546</v>
      </c>
      <c r="E136">
        <v>437</v>
      </c>
      <c r="F136" t="s">
        <v>546</v>
      </c>
      <c r="G136">
        <v>436</v>
      </c>
      <c r="H136" s="21" t="e">
        <f t="shared" ca="1" si="0"/>
        <v>#NAME?</v>
      </c>
    </row>
    <row r="137" spans="2:8" ht="12.75">
      <c r="B137" s="41" t="str">
        <f>Concepts!B159</f>
        <v>Country</v>
      </c>
      <c r="C137" s="41">
        <f>ROW(Concepts!B155)</f>
        <v>155</v>
      </c>
      <c r="D137" t="s">
        <v>778</v>
      </c>
      <c r="E137">
        <v>439</v>
      </c>
      <c r="F137" t="s">
        <v>778</v>
      </c>
      <c r="G137">
        <v>438</v>
      </c>
      <c r="H137" s="21" t="e">
        <f t="shared" ca="1" si="0"/>
        <v>#NAME?</v>
      </c>
    </row>
    <row r="138" spans="2:8" ht="12.75">
      <c r="B138" s="41" t="str">
        <f>Concepts!B165</f>
        <v>Criterion</v>
      </c>
      <c r="C138" s="41">
        <f>ROW(Concepts!B157)</f>
        <v>157</v>
      </c>
      <c r="D138" t="s">
        <v>1010</v>
      </c>
      <c r="E138">
        <v>441</v>
      </c>
      <c r="F138" t="s">
        <v>1010</v>
      </c>
      <c r="G138">
        <v>440</v>
      </c>
      <c r="H138" s="21" t="e">
        <f t="shared" ca="1" si="0"/>
        <v>#NAME?</v>
      </c>
    </row>
    <row r="139" spans="2:8" ht="12.75">
      <c r="B139" s="41" t="str">
        <f>Concepts!B166</f>
        <v>Criterion</v>
      </c>
      <c r="C139" s="41">
        <f>ROW(Concepts!B158)</f>
        <v>158</v>
      </c>
      <c r="D139" t="s">
        <v>1013</v>
      </c>
      <c r="E139">
        <v>442</v>
      </c>
      <c r="F139" t="s">
        <v>1013</v>
      </c>
      <c r="G139">
        <v>442</v>
      </c>
      <c r="H139" s="21" t="e">
        <f t="shared" ca="1" si="0"/>
        <v>#NAME?</v>
      </c>
    </row>
    <row r="140" spans="2:8" ht="12.75">
      <c r="B140" s="41" t="str">
        <f>Concepts!B167</f>
        <v>Criterion</v>
      </c>
      <c r="C140" s="41">
        <f>ROW(Concepts!B159)</f>
        <v>159</v>
      </c>
      <c r="D140" t="s">
        <v>863</v>
      </c>
      <c r="E140">
        <v>444</v>
      </c>
      <c r="F140" t="s">
        <v>863</v>
      </c>
      <c r="G140">
        <v>443</v>
      </c>
      <c r="H140" s="21" t="e">
        <f t="shared" ca="1" si="0"/>
        <v>#NAME?</v>
      </c>
    </row>
    <row r="141" spans="2:8" ht="12.75">
      <c r="B141" s="41" t="str">
        <f>Concepts!B168</f>
        <v>Criterion</v>
      </c>
      <c r="C141" s="41">
        <f>ROW(Concepts!B165)</f>
        <v>165</v>
      </c>
      <c r="D141" t="s">
        <v>792</v>
      </c>
      <c r="E141">
        <v>446</v>
      </c>
      <c r="F141" t="s">
        <v>792</v>
      </c>
      <c r="G141">
        <v>445</v>
      </c>
      <c r="H141" s="21" t="e">
        <f t="shared" ca="1" si="0"/>
        <v>#NAME?</v>
      </c>
    </row>
    <row r="142" spans="2:8" ht="12.75">
      <c r="B142" s="41" t="str">
        <f>Concepts!B169</f>
        <v>Criterion</v>
      </c>
      <c r="C142" s="41">
        <f>ROW(Concepts!B166)</f>
        <v>166</v>
      </c>
      <c r="D142" t="s">
        <v>802</v>
      </c>
      <c r="E142">
        <v>449</v>
      </c>
      <c r="F142" t="s">
        <v>802</v>
      </c>
      <c r="G142">
        <v>447</v>
      </c>
      <c r="H142" s="21" t="e">
        <f t="shared" ca="1" si="0"/>
        <v>#NAME?</v>
      </c>
    </row>
    <row r="143" spans="2:8" ht="12.75">
      <c r="B143" s="41" t="str">
        <f>Concepts!B171</f>
        <v>Criterion Property</v>
      </c>
      <c r="C143" s="41">
        <f>ROW(Concepts!B167)</f>
        <v>167</v>
      </c>
      <c r="D143" t="s">
        <v>796</v>
      </c>
      <c r="E143">
        <v>452</v>
      </c>
      <c r="F143" t="s">
        <v>796</v>
      </c>
      <c r="G143">
        <v>450</v>
      </c>
      <c r="H143" s="21" t="e">
        <f t="shared" ca="1" si="0"/>
        <v>#NAME?</v>
      </c>
    </row>
    <row r="144" spans="2:8" ht="12.75">
      <c r="B144" s="41" t="str">
        <f>Concepts!B172</f>
        <v>Criterion Property</v>
      </c>
      <c r="C144" s="41">
        <f>ROW(Concepts!B168)</f>
        <v>168</v>
      </c>
      <c r="D144" t="s">
        <v>810</v>
      </c>
      <c r="E144">
        <v>455</v>
      </c>
      <c r="F144" t="s">
        <v>810</v>
      </c>
      <c r="G144">
        <v>453</v>
      </c>
      <c r="H144" s="21" t="e">
        <f t="shared" ca="1" si="0"/>
        <v>#NAME?</v>
      </c>
    </row>
    <row r="145" spans="2:8" ht="12.75">
      <c r="B145" s="41" t="str">
        <f>Concepts!B177</f>
        <v>Criterion Weight</v>
      </c>
      <c r="C145" s="41">
        <f>ROW(Concepts!B169)</f>
        <v>169</v>
      </c>
      <c r="D145" t="s">
        <v>806</v>
      </c>
      <c r="E145">
        <v>458</v>
      </c>
      <c r="F145" t="s">
        <v>806</v>
      </c>
      <c r="G145">
        <v>456</v>
      </c>
      <c r="H145" s="21" t="e">
        <f t="shared" ca="1" si="0"/>
        <v>#NAME?</v>
      </c>
    </row>
    <row r="146" spans="2:8" ht="12.75">
      <c r="B146" s="41" t="str">
        <f>Concepts!B178</f>
        <v>Criterion Weight</v>
      </c>
      <c r="C146" s="41">
        <f>ROW(Concepts!B171)</f>
        <v>171</v>
      </c>
      <c r="D146" t="s">
        <v>827</v>
      </c>
      <c r="E146">
        <v>459</v>
      </c>
      <c r="F146" t="s">
        <v>827</v>
      </c>
      <c r="G146">
        <v>459</v>
      </c>
      <c r="H146" s="21" t="e">
        <f t="shared" ca="1" si="0"/>
        <v>#NAME?</v>
      </c>
    </row>
    <row r="147" spans="2:8" ht="12.75">
      <c r="B147" s="41" t="str">
        <f>Concepts!B179</f>
        <v>Criterion Weight</v>
      </c>
      <c r="C147" s="41">
        <f>ROW(Concepts!B172)</f>
        <v>172</v>
      </c>
      <c r="D147" t="s">
        <v>79</v>
      </c>
      <c r="E147">
        <v>465</v>
      </c>
      <c r="F147" t="s">
        <v>79</v>
      </c>
      <c r="G147">
        <v>460</v>
      </c>
      <c r="H147" s="21" t="e">
        <f t="shared" ca="1" si="0"/>
        <v>#NAME?</v>
      </c>
    </row>
    <row r="148" spans="2:8" ht="12.75">
      <c r="B148" s="41" t="str">
        <f>Concepts!B180</f>
        <v>Criterion Weight</v>
      </c>
      <c r="C148" s="41">
        <f>ROW(Concepts!B177)</f>
        <v>177</v>
      </c>
      <c r="D148" t="s">
        <v>676</v>
      </c>
      <c r="E148">
        <v>467</v>
      </c>
      <c r="F148" t="s">
        <v>676</v>
      </c>
      <c r="G148">
        <v>466</v>
      </c>
      <c r="H148" s="21" t="e">
        <f t="shared" ca="1" si="0"/>
        <v>#NAME?</v>
      </c>
    </row>
    <row r="149" spans="2:8" ht="12.75">
      <c r="B149" s="41" t="str">
        <f>Concepts!B181</f>
        <v>Criterion Weight</v>
      </c>
      <c r="C149" s="41">
        <f>ROW(Concepts!B178)</f>
        <v>178</v>
      </c>
      <c r="D149" t="s">
        <v>685</v>
      </c>
      <c r="E149">
        <v>469</v>
      </c>
      <c r="F149" t="s">
        <v>685</v>
      </c>
      <c r="G149">
        <v>468</v>
      </c>
      <c r="H149" s="21" t="e">
        <f t="shared" ca="1" si="0"/>
        <v>#NAME?</v>
      </c>
    </row>
    <row r="150" spans="2:8" ht="12.75">
      <c r="B150" s="41" t="e">
        <f>Concepts!#REF!</f>
        <v>#REF!</v>
      </c>
      <c r="C150" s="41">
        <f>ROW(Concepts!B179)</f>
        <v>179</v>
      </c>
      <c r="D150" t="s">
        <v>680</v>
      </c>
      <c r="E150">
        <v>471</v>
      </c>
      <c r="F150" t="s">
        <v>680</v>
      </c>
      <c r="G150">
        <v>470</v>
      </c>
      <c r="H150" s="21" t="e">
        <f t="shared" ca="1" si="0"/>
        <v>#NAME?</v>
      </c>
    </row>
    <row r="151" spans="2:8" ht="12.75">
      <c r="B151" s="41" t="e">
        <f>Concepts!#REF!</f>
        <v>#REF!</v>
      </c>
      <c r="C151" s="41">
        <f>ROW(Concepts!B180)</f>
        <v>180</v>
      </c>
      <c r="D151" t="s">
        <v>296</v>
      </c>
      <c r="E151">
        <v>478</v>
      </c>
      <c r="F151" t="s">
        <v>296</v>
      </c>
      <c r="G151">
        <v>472</v>
      </c>
      <c r="H151" s="21" t="e">
        <f t="shared" ca="1" si="0"/>
        <v>#NAME?</v>
      </c>
    </row>
    <row r="152" spans="2:8" ht="12.75">
      <c r="B152" s="41" t="e">
        <f>Concepts!#REF!</f>
        <v>#REF!</v>
      </c>
      <c r="C152" s="41">
        <f>ROW(Concepts!B181)</f>
        <v>181</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Concepts!B188</f>
        <v>Dispatch Date</v>
      </c>
      <c r="C160" s="41" t="e">
        <f>ROW(Concepts!#REF!)</f>
        <v>#REF!</v>
      </c>
      <c r="D160" t="s">
        <v>1026</v>
      </c>
      <c r="E160">
        <v>503</v>
      </c>
      <c r="F160" t="s">
        <v>1026</v>
      </c>
      <c r="G160">
        <v>503</v>
      </c>
      <c r="H160" s="21" t="e">
        <f t="shared" ca="1" si="0"/>
        <v>#NAME?</v>
      </c>
    </row>
    <row r="161" spans="2:8" ht="12.75">
      <c r="B161" s="41" t="str">
        <f>Concepts!B189</f>
        <v>Dispatch Date</v>
      </c>
      <c r="C161" s="41" t="e">
        <f>ROW(Concepts!#REF!)</f>
        <v>#REF!</v>
      </c>
      <c r="D161" t="s">
        <v>1029</v>
      </c>
      <c r="E161">
        <v>507</v>
      </c>
      <c r="F161" t="s">
        <v>1029</v>
      </c>
      <c r="G161">
        <v>504</v>
      </c>
      <c r="H161" s="21" t="e">
        <f t="shared" ca="1" si="0"/>
        <v>#NAME?</v>
      </c>
    </row>
    <row r="162" spans="2:8" ht="12.75">
      <c r="B162" s="41" t="str">
        <f>Concepts!B190</f>
        <v>Dispatch Date</v>
      </c>
      <c r="C162" s="41" t="e">
        <f>ROW(Concepts!#REF!)</f>
        <v>#REF!</v>
      </c>
      <c r="D162" t="s">
        <v>1031</v>
      </c>
      <c r="E162">
        <v>509</v>
      </c>
      <c r="F162" t="s">
        <v>1031</v>
      </c>
      <c r="G162">
        <v>508</v>
      </c>
      <c r="H162" s="21" t="e">
        <f t="shared" ca="1" si="0"/>
        <v>#NAME?</v>
      </c>
    </row>
    <row r="163" spans="2:8" ht="12.75">
      <c r="B163" s="41" t="str">
        <f>Concepts!B191</f>
        <v>Dispatch Date</v>
      </c>
      <c r="C163" s="41">
        <f>ROW(Concepts!B188)</f>
        <v>188</v>
      </c>
      <c r="D163" t="s">
        <v>107</v>
      </c>
      <c r="E163">
        <v>511</v>
      </c>
      <c r="F163" t="s">
        <v>107</v>
      </c>
      <c r="G163">
        <v>510</v>
      </c>
      <c r="H163" s="21" t="e">
        <f t="shared" ca="1" si="0"/>
        <v>#NAME?</v>
      </c>
    </row>
    <row r="164" spans="2:8" ht="12.75">
      <c r="B164" s="41" t="str">
        <f>Concepts!B192</f>
        <v>Dispatch Date</v>
      </c>
      <c r="C164" s="41">
        <f>ROW(Concepts!B189)</f>
        <v>189</v>
      </c>
      <c r="D164" t="s">
        <v>693</v>
      </c>
      <c r="E164">
        <v>513</v>
      </c>
      <c r="F164" t="s">
        <v>693</v>
      </c>
      <c r="G164">
        <v>512</v>
      </c>
      <c r="H164" s="21" t="e">
        <f t="shared" ca="1" si="0"/>
        <v>#NAME?</v>
      </c>
    </row>
    <row r="165" spans="2:8" ht="12.75">
      <c r="B165" s="41" t="str">
        <f>Concepts!B193</f>
        <v>Dispatch Date</v>
      </c>
      <c r="C165" s="41">
        <f>ROW(Concepts!B190)</f>
        <v>190</v>
      </c>
      <c r="D165" t="s">
        <v>1033</v>
      </c>
      <c r="E165">
        <v>514</v>
      </c>
      <c r="F165" t="s">
        <v>1033</v>
      </c>
      <c r="G165">
        <v>514</v>
      </c>
      <c r="H165" s="21" t="e">
        <f t="shared" ca="1" si="0"/>
        <v>#NAME?</v>
      </c>
    </row>
    <row r="166" spans="2:8" ht="12.75">
      <c r="B166" s="41" t="str">
        <f>Concepts!B194</f>
        <v>Dispatch Date</v>
      </c>
      <c r="C166" s="41">
        <f>ROW(Concepts!B191)</f>
        <v>191</v>
      </c>
      <c r="D166" t="s">
        <v>1036</v>
      </c>
      <c r="E166">
        <v>515</v>
      </c>
      <c r="F166" t="s">
        <v>1036</v>
      </c>
      <c r="G166">
        <v>515</v>
      </c>
      <c r="H166" s="21" t="e">
        <f t="shared" ca="1" si="0"/>
        <v>#NAME?</v>
      </c>
    </row>
    <row r="167" spans="2:8" ht="12.75">
      <c r="B167" s="41" t="str">
        <f>Concepts!B195</f>
        <v>Document</v>
      </c>
      <c r="C167" s="41">
        <f>ROW(Concepts!B192)</f>
        <v>192</v>
      </c>
      <c r="D167" t="s">
        <v>490</v>
      </c>
      <c r="E167">
        <v>521</v>
      </c>
      <c r="F167" t="s">
        <v>490</v>
      </c>
      <c r="G167">
        <v>516</v>
      </c>
      <c r="H167" s="21" t="e">
        <f t="shared" ca="1" si="0"/>
        <v>#NAME?</v>
      </c>
    </row>
    <row r="168" spans="2:8" ht="12.75">
      <c r="B168" s="41" t="e">
        <f>Concepts!#REF!</f>
        <v>#REF!</v>
      </c>
      <c r="C168" s="41">
        <f>ROW(Concepts!B193)</f>
        <v>193</v>
      </c>
      <c r="D168" t="s">
        <v>831</v>
      </c>
      <c r="E168">
        <v>523</v>
      </c>
      <c r="F168" t="s">
        <v>831</v>
      </c>
      <c r="G168">
        <v>522</v>
      </c>
      <c r="H168" s="21" t="e">
        <f t="shared" ca="1" si="0"/>
        <v>#NAME?</v>
      </c>
    </row>
    <row r="169" spans="2:8" ht="12.75">
      <c r="B169" s="41" t="e">
        <f>Concepts!#REF!</f>
        <v>#REF!</v>
      </c>
      <c r="C169" s="41">
        <f>ROW(Concepts!B194)</f>
        <v>194</v>
      </c>
      <c r="D169" t="s">
        <v>582</v>
      </c>
      <c r="E169">
        <v>529</v>
      </c>
      <c r="F169" t="s">
        <v>582</v>
      </c>
      <c r="G169">
        <v>524</v>
      </c>
      <c r="H169" s="21" t="e">
        <f t="shared" ca="1" si="0"/>
        <v>#NAME?</v>
      </c>
    </row>
    <row r="170" spans="2:8" ht="12.75">
      <c r="B170" s="41" t="e">
        <f>Concepts!#REF!</f>
        <v>#REF!</v>
      </c>
      <c r="C170" s="41">
        <f>ROW(Concepts!B195)</f>
        <v>195</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Concepts!B197</f>
        <v>Dynamic Purchasing System (DPS)</v>
      </c>
      <c r="C175" s="41" t="e">
        <f>ROW(Concepts!#REF!)</f>
        <v>#REF!</v>
      </c>
      <c r="D175" t="s">
        <v>177</v>
      </c>
      <c r="E175">
        <v>542</v>
      </c>
      <c r="F175" t="s">
        <v>177</v>
      </c>
      <c r="G175">
        <v>542</v>
      </c>
      <c r="H175" s="21" t="e">
        <f t="shared" ca="1" si="0"/>
        <v>#NAME?</v>
      </c>
    </row>
    <row r="176" spans="2:8" ht="12.75">
      <c r="B176" s="41" t="str">
        <f>Concepts!B198</f>
        <v>Dynamic Purchasing System (DPS)</v>
      </c>
      <c r="C176" s="41" t="e">
        <f>ROW(Concepts!#REF!)</f>
        <v>#REF!</v>
      </c>
      <c r="D176" t="s">
        <v>1047</v>
      </c>
      <c r="E176">
        <v>543</v>
      </c>
      <c r="F176" t="s">
        <v>1047</v>
      </c>
      <c r="G176">
        <v>543</v>
      </c>
      <c r="H176" s="21" t="e">
        <f t="shared" ca="1" si="0"/>
        <v>#NAME?</v>
      </c>
    </row>
    <row r="177" spans="2:8" ht="12.75">
      <c r="B177" s="41" t="str">
        <f>Concepts!B201</f>
        <v>eAuction</v>
      </c>
      <c r="C177" s="41" t="e">
        <f>ROW(Concepts!#REF!)</f>
        <v>#REF!</v>
      </c>
      <c r="D177" t="s">
        <v>1048</v>
      </c>
      <c r="E177">
        <v>544</v>
      </c>
      <c r="F177" t="s">
        <v>1048</v>
      </c>
      <c r="G177">
        <v>544</v>
      </c>
      <c r="H177" s="21" t="e">
        <f t="shared" ca="1" si="0"/>
        <v>#NAME?</v>
      </c>
    </row>
    <row r="178" spans="2:8" ht="12.75">
      <c r="B178" s="41" t="str">
        <f>Concepts!B202</f>
        <v>eAuction</v>
      </c>
      <c r="C178" s="41">
        <f>ROW(Concepts!B197)</f>
        <v>197</v>
      </c>
      <c r="D178" t="s">
        <v>1051</v>
      </c>
      <c r="E178">
        <v>545</v>
      </c>
      <c r="F178" t="s">
        <v>1051</v>
      </c>
      <c r="G178">
        <v>545</v>
      </c>
      <c r="H178" s="21" t="e">
        <f t="shared" ca="1" si="0"/>
        <v>#NAME?</v>
      </c>
    </row>
    <row r="179" spans="2:8" ht="12.75">
      <c r="B179" s="41" t="str">
        <f>Concepts!B203</f>
        <v>eAuction</v>
      </c>
      <c r="C179" s="41">
        <f>ROW(Concepts!B198)</f>
        <v>198</v>
      </c>
      <c r="D179" t="s">
        <v>550</v>
      </c>
      <c r="E179">
        <v>547</v>
      </c>
      <c r="F179" t="s">
        <v>550</v>
      </c>
      <c r="G179">
        <v>546</v>
      </c>
      <c r="H179" s="21" t="e">
        <f t="shared" ca="1" si="0"/>
        <v>#NAME?</v>
      </c>
    </row>
    <row r="180" spans="2:8" ht="12.75">
      <c r="B180" s="41" t="str">
        <f>Concepts!B204</f>
        <v>eAuction</v>
      </c>
      <c r="C180" s="41">
        <f>ROW(Concepts!B201)</f>
        <v>201</v>
      </c>
      <c r="D180" t="s">
        <v>661</v>
      </c>
      <c r="E180">
        <v>550</v>
      </c>
      <c r="F180" t="s">
        <v>661</v>
      </c>
      <c r="G180">
        <v>548</v>
      </c>
      <c r="H180" s="21" t="e">
        <f t="shared" ca="1" si="0"/>
        <v>#NAME?</v>
      </c>
    </row>
    <row r="181" spans="2:8" ht="12.75">
      <c r="B181" s="41" t="str">
        <f>Concepts!B205</f>
        <v>eAuction</v>
      </c>
      <c r="C181" s="41">
        <f>ROW(Concepts!B202)</f>
        <v>202</v>
      </c>
      <c r="D181" t="s">
        <v>1054</v>
      </c>
      <c r="E181">
        <v>551</v>
      </c>
      <c r="F181" t="s">
        <v>1054</v>
      </c>
      <c r="G181">
        <v>551</v>
      </c>
      <c r="H181" s="21" t="e">
        <f t="shared" ca="1" si="0"/>
        <v>#NAME?</v>
      </c>
    </row>
    <row r="182" spans="2:8" ht="12.75">
      <c r="B182" s="41" t="e">
        <f>Concepts!#REF!</f>
        <v>#REF!</v>
      </c>
      <c r="C182" s="41">
        <f>ROW(Concepts!B203)</f>
        <v>203</v>
      </c>
      <c r="D182" t="s">
        <v>199</v>
      </c>
      <c r="E182">
        <v>554</v>
      </c>
      <c r="F182" t="s">
        <v>199</v>
      </c>
      <c r="G182">
        <v>552</v>
      </c>
      <c r="H182" s="21" t="e">
        <f t="shared" ca="1" si="0"/>
        <v>#NAME?</v>
      </c>
    </row>
    <row r="183" spans="2:8" ht="12.75">
      <c r="B183" s="41" t="e">
        <f>Concepts!#REF!</f>
        <v>#REF!</v>
      </c>
      <c r="C183" s="41">
        <f>ROW(Concepts!B204)</f>
        <v>204</v>
      </c>
      <c r="D183" t="s">
        <v>173</v>
      </c>
      <c r="E183">
        <v>559</v>
      </c>
      <c r="F183" t="s">
        <v>173</v>
      </c>
      <c r="G183">
        <v>555</v>
      </c>
      <c r="H183" s="21" t="e">
        <f t="shared" ca="1" si="0"/>
        <v>#NAME?</v>
      </c>
    </row>
    <row r="184" spans="2:8" ht="12.75">
      <c r="B184" s="41" t="e">
        <f>Concepts!#REF!</f>
        <v>#REF!</v>
      </c>
      <c r="C184" s="41">
        <f>ROW(Concepts!B205)</f>
        <v>205</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Concepts!B207</f>
        <v>Economic Operator</v>
      </c>
      <c r="C201" s="41" t="e">
        <f>ROW(Concepts!#REF!)</f>
        <v>#REF!</v>
      </c>
      <c r="D201" t="s">
        <v>95</v>
      </c>
      <c r="E201">
        <v>609</v>
      </c>
      <c r="F201" t="s">
        <v>95</v>
      </c>
      <c r="G201">
        <v>609</v>
      </c>
      <c r="H201" s="21" t="e">
        <f t="shared" ca="1" si="0"/>
        <v>#NAME?</v>
      </c>
    </row>
    <row r="202" spans="2:8" ht="12.75">
      <c r="B202" s="41" t="str">
        <f>Concepts!B208</f>
        <v>Economic Operator</v>
      </c>
      <c r="C202" s="41" t="e">
        <f>ROW(Concepts!#REF!)</f>
        <v>#REF!</v>
      </c>
      <c r="D202" t="s">
        <v>882</v>
      </c>
      <c r="E202">
        <v>611</v>
      </c>
      <c r="F202" t="s">
        <v>882</v>
      </c>
      <c r="G202">
        <v>610</v>
      </c>
      <c r="H202" s="21" t="e">
        <f t="shared" ca="1" si="0"/>
        <v>#NAME?</v>
      </c>
    </row>
    <row r="203" spans="2:8" ht="12.75">
      <c r="B203" s="41" t="str">
        <f>Concepts!B209</f>
        <v>Economic Operator</v>
      </c>
      <c r="C203" s="41" t="e">
        <f>ROW(Concepts!#REF!)</f>
        <v>#REF!</v>
      </c>
      <c r="D203" t="s">
        <v>891</v>
      </c>
      <c r="E203">
        <v>614</v>
      </c>
      <c r="F203" t="s">
        <v>891</v>
      </c>
      <c r="G203">
        <v>612</v>
      </c>
      <c r="H203" s="21" t="e">
        <f t="shared" ca="1" si="0"/>
        <v>#NAME?</v>
      </c>
    </row>
    <row r="204" spans="2:8" ht="12.75">
      <c r="B204" s="41" t="str">
        <f>Concepts!B210</f>
        <v>Economic Operator</v>
      </c>
      <c r="C204" s="41">
        <f>ROW(Concepts!B207)</f>
        <v>207</v>
      </c>
      <c r="D204" t="s">
        <v>519</v>
      </c>
      <c r="E204">
        <v>627</v>
      </c>
      <c r="F204" t="s">
        <v>519</v>
      </c>
      <c r="G204">
        <v>615</v>
      </c>
      <c r="H204" s="21" t="e">
        <f t="shared" ca="1" si="0"/>
        <v>#NAME?</v>
      </c>
    </row>
    <row r="205" spans="2:8" ht="12.75">
      <c r="B205" s="41" t="str">
        <f>Concepts!B212</f>
        <v>Economic Operator Short List</v>
      </c>
      <c r="C205" s="41">
        <f>ROW(Concepts!B208)</f>
        <v>208</v>
      </c>
      <c r="D205" t="s">
        <v>1086</v>
      </c>
      <c r="E205">
        <v>632</v>
      </c>
      <c r="F205" t="s">
        <v>1086</v>
      </c>
      <c r="G205">
        <v>628</v>
      </c>
      <c r="H205" s="21" t="e">
        <f t="shared" ca="1" si="0"/>
        <v>#NAME?</v>
      </c>
    </row>
    <row r="206" spans="2:8" ht="12.75">
      <c r="B206" s="41" t="str">
        <f>Concepts!B213</f>
        <v>Economic Operator Short List</v>
      </c>
      <c r="C206" s="41">
        <f>ROW(Concepts!B209)</f>
        <v>209</v>
      </c>
      <c r="D206" t="s">
        <v>1087</v>
      </c>
      <c r="E206">
        <v>633</v>
      </c>
      <c r="F206" t="s">
        <v>1087</v>
      </c>
      <c r="G206">
        <v>633</v>
      </c>
      <c r="H206" s="21" t="e">
        <f t="shared" ca="1" si="0"/>
        <v>#NAME?</v>
      </c>
    </row>
    <row r="207" spans="2:8" ht="12.75">
      <c r="B207" s="41" t="str">
        <f>Concepts!B214</f>
        <v>Economic Operator Short List</v>
      </c>
      <c r="C207" s="41">
        <f>ROW(Concepts!B210)</f>
        <v>210</v>
      </c>
      <c r="D207" t="s">
        <v>747</v>
      </c>
      <c r="E207">
        <v>635</v>
      </c>
      <c r="F207" t="s">
        <v>747</v>
      </c>
      <c r="G207">
        <v>634</v>
      </c>
      <c r="H207" s="21" t="e">
        <f t="shared" ca="1" si="0"/>
        <v>#NAME?</v>
      </c>
    </row>
    <row r="208" spans="2:8" ht="12.75">
      <c r="B208" s="41" t="str">
        <f>Concepts!B215</f>
        <v>Economic Operator Short List</v>
      </c>
      <c r="C208" s="41">
        <f>ROW(Concepts!B212)</f>
        <v>212</v>
      </c>
      <c r="D208" t="s">
        <v>554</v>
      </c>
      <c r="E208">
        <v>639</v>
      </c>
      <c r="F208" t="s">
        <v>554</v>
      </c>
      <c r="G208">
        <v>636</v>
      </c>
      <c r="H208" s="21" t="e">
        <f t="shared" ca="1" si="0"/>
        <v>#NAME?</v>
      </c>
    </row>
    <row r="209" spans="2:8" ht="12.75">
      <c r="B209" s="41" t="str">
        <f>Concepts!B216</f>
        <v>Economic Operator Short List</v>
      </c>
      <c r="C209" s="41">
        <f>ROW(Concepts!B213)</f>
        <v>213</v>
      </c>
      <c r="D209" t="s">
        <v>352</v>
      </c>
      <c r="E209">
        <v>644</v>
      </c>
      <c r="F209" t="s">
        <v>352</v>
      </c>
      <c r="G209">
        <v>640</v>
      </c>
      <c r="H209" s="21" t="e">
        <f t="shared" ca="1" si="0"/>
        <v>#NAME?</v>
      </c>
    </row>
    <row r="210" spans="2:8" ht="12.75">
      <c r="B210" s="41" t="str">
        <f>Concepts!B217</f>
        <v>Economic Operator Short List</v>
      </c>
      <c r="C210" s="41">
        <f>ROW(Concepts!B214)</f>
        <v>214</v>
      </c>
      <c r="D210" t="s">
        <v>1088</v>
      </c>
      <c r="E210">
        <v>646</v>
      </c>
      <c r="F210" t="s">
        <v>1088</v>
      </c>
      <c r="G210">
        <v>645</v>
      </c>
      <c r="H210" s="21" t="e">
        <f t="shared" ca="1" si="0"/>
        <v>#NAME?</v>
      </c>
    </row>
    <row r="211" spans="2:8" ht="12.75">
      <c r="B211" s="41" t="str">
        <f>Concepts!B222</f>
        <v>eDelivery Address</v>
      </c>
      <c r="C211" s="41">
        <f>ROW(Concepts!B215)</f>
        <v>215</v>
      </c>
      <c r="D211" t="s">
        <v>1091</v>
      </c>
      <c r="E211">
        <v>647</v>
      </c>
      <c r="F211" t="s">
        <v>1091</v>
      </c>
      <c r="G211">
        <v>647</v>
      </c>
      <c r="H211" s="21" t="e">
        <f t="shared" ca="1" si="0"/>
        <v>#NAME?</v>
      </c>
    </row>
    <row r="212" spans="2:8" ht="12.75">
      <c r="B212" s="41" t="str">
        <f>Concepts!B227</f>
        <v>eCatalogue</v>
      </c>
      <c r="C212" s="41">
        <f>ROW(Concepts!B216)</f>
        <v>216</v>
      </c>
      <c r="D212" t="s">
        <v>1093</v>
      </c>
      <c r="E212">
        <v>648</v>
      </c>
      <c r="F212" t="s">
        <v>1093</v>
      </c>
      <c r="G212">
        <v>648</v>
      </c>
      <c r="H212" s="21" t="e">
        <f t="shared" ca="1" si="0"/>
        <v>#NAME?</v>
      </c>
    </row>
    <row r="213" spans="2:8" ht="12.75">
      <c r="B213" s="41" t="str">
        <f>Concepts!B228</f>
        <v>eCatalogue</v>
      </c>
      <c r="C213" s="41">
        <f>ROW(Concepts!B217)</f>
        <v>217</v>
      </c>
      <c r="D213" t="s">
        <v>1094</v>
      </c>
      <c r="E213">
        <v>649</v>
      </c>
      <c r="F213" t="s">
        <v>1094</v>
      </c>
      <c r="G213">
        <v>649</v>
      </c>
      <c r="H213" s="21" t="e">
        <f t="shared" ca="1" si="0"/>
        <v>#NAME?</v>
      </c>
    </row>
    <row r="214" spans="2:8" ht="12.75">
      <c r="B214" s="41" t="str">
        <f>Concepts!B229</f>
        <v>eCatalogue</v>
      </c>
      <c r="C214" s="41">
        <f>ROW(Concepts!B222)</f>
        <v>222</v>
      </c>
      <c r="D214" t="s">
        <v>1096</v>
      </c>
      <c r="E214">
        <v>650</v>
      </c>
      <c r="F214" t="s">
        <v>1096</v>
      </c>
      <c r="G214">
        <v>650</v>
      </c>
      <c r="H214" s="21" t="e">
        <f t="shared" ca="1" si="0"/>
        <v>#NAME?</v>
      </c>
    </row>
    <row r="215" spans="2:8" ht="12.75">
      <c r="B215" s="41" t="str">
        <f>Concepts!B230</f>
        <v>eCatalogue</v>
      </c>
      <c r="C215" s="41">
        <f>ROW(Concepts!B227)</f>
        <v>227</v>
      </c>
      <c r="D215" t="s">
        <v>1099</v>
      </c>
      <c r="E215">
        <v>652</v>
      </c>
      <c r="F215" t="s">
        <v>1099</v>
      </c>
      <c r="G215">
        <v>651</v>
      </c>
      <c r="H215" s="21" t="e">
        <f t="shared" ca="1" si="0"/>
        <v>#NAME?</v>
      </c>
    </row>
    <row r="216" spans="2:8" ht="12.75">
      <c r="B216" s="41" t="str">
        <f>Concepts!B231</f>
        <v>eCatalogue</v>
      </c>
      <c r="C216" s="41">
        <f>ROW(Concepts!B228)</f>
        <v>228</v>
      </c>
      <c r="D216" t="s">
        <v>428</v>
      </c>
      <c r="E216">
        <v>654</v>
      </c>
      <c r="F216" t="s">
        <v>428</v>
      </c>
      <c r="G216">
        <v>653</v>
      </c>
      <c r="H216" s="21" t="e">
        <f t="shared" ca="1" si="0"/>
        <v>#NAME?</v>
      </c>
    </row>
    <row r="217" spans="2:8" ht="12.75">
      <c r="B217" s="41" t="str">
        <f>Concepts!B233</f>
        <v>Electronic Catalogue Indicator</v>
      </c>
      <c r="C217" s="41">
        <f>ROW(Concepts!B229)</f>
        <v>229</v>
      </c>
      <c r="D217" t="s">
        <v>875</v>
      </c>
      <c r="E217">
        <v>656</v>
      </c>
      <c r="F217" t="s">
        <v>875</v>
      </c>
      <c r="G217">
        <v>655</v>
      </c>
      <c r="H217" s="21" t="e">
        <f t="shared" ca="1" si="0"/>
        <v>#NAME?</v>
      </c>
    </row>
    <row r="218" spans="2:8" ht="12.75">
      <c r="B218" s="41" t="str">
        <f>Concepts!B234</f>
        <v>Electronic Catalogue Indicator</v>
      </c>
      <c r="C218" s="41">
        <f>ROW(Concepts!B230)</f>
        <v>230</v>
      </c>
      <c r="D218" t="s">
        <v>1104</v>
      </c>
      <c r="E218">
        <v>659</v>
      </c>
      <c r="F218" t="s">
        <v>1104</v>
      </c>
      <c r="G218">
        <v>657</v>
      </c>
      <c r="H218" s="21" t="e">
        <f t="shared" ca="1" si="0"/>
        <v>#NAME?</v>
      </c>
    </row>
    <row r="219" spans="2:8" ht="12.75">
      <c r="B219" s="41" t="str">
        <f>Concepts!B235</f>
        <v>Electronic Catalogue Indicator</v>
      </c>
      <c r="C219" s="41">
        <f>ROW(Concepts!B231)</f>
        <v>231</v>
      </c>
      <c r="D219" t="s">
        <v>1106</v>
      </c>
      <c r="E219">
        <v>660</v>
      </c>
      <c r="F219" t="s">
        <v>1106</v>
      </c>
      <c r="G219">
        <v>660</v>
      </c>
      <c r="H219" s="21" t="e">
        <f t="shared" ca="1" si="0"/>
        <v>#NAME?</v>
      </c>
    </row>
    <row r="220" spans="2:8" ht="12.75">
      <c r="B220" s="41" t="str">
        <f>Concepts!B236</f>
        <v>Electronic Catalogue Indicator</v>
      </c>
      <c r="C220" s="41">
        <f>ROW(Concepts!B233)</f>
        <v>233</v>
      </c>
      <c r="D220" t="s">
        <v>1109</v>
      </c>
      <c r="E220">
        <v>661</v>
      </c>
      <c r="F220" t="s">
        <v>1109</v>
      </c>
      <c r="G220">
        <v>661</v>
      </c>
      <c r="H220" s="21" t="e">
        <f t="shared" ca="1" si="0"/>
        <v>#NAME?</v>
      </c>
    </row>
    <row r="221" spans="2:8" ht="12.75">
      <c r="B221" s="41" t="str">
        <f>Concepts!B237</f>
        <v>Electronic Means</v>
      </c>
      <c r="C221" s="41">
        <f>ROW(Concepts!B234)</f>
        <v>234</v>
      </c>
      <c r="D221" t="s">
        <v>1111</v>
      </c>
      <c r="E221">
        <v>662</v>
      </c>
      <c r="F221" t="s">
        <v>1111</v>
      </c>
      <c r="G221">
        <v>662</v>
      </c>
      <c r="H221" s="21" t="e">
        <f t="shared" ca="1" si="0"/>
        <v>#NAME?</v>
      </c>
    </row>
    <row r="222" spans="2:8" ht="12.75">
      <c r="B222" s="41" t="str">
        <f>Concepts!B238</f>
        <v>Electronic Means</v>
      </c>
      <c r="C222" s="41">
        <f>ROW(Concepts!B235)</f>
        <v>235</v>
      </c>
      <c r="D222" t="s">
        <v>182</v>
      </c>
      <c r="E222">
        <v>663</v>
      </c>
      <c r="F222" t="s">
        <v>182</v>
      </c>
      <c r="G222">
        <v>663</v>
      </c>
      <c r="H222" s="21" t="e">
        <f t="shared" ca="1" si="0"/>
        <v>#NAME?</v>
      </c>
    </row>
    <row r="223" spans="2:8" ht="12.75">
      <c r="B223" s="41" t="str">
        <f>Concepts!B239</f>
        <v>Electronic Means</v>
      </c>
      <c r="C223" s="41">
        <f>ROW(Concepts!B236)</f>
        <v>236</v>
      </c>
      <c r="D223" t="s">
        <v>475</v>
      </c>
      <c r="E223">
        <v>668</v>
      </c>
      <c r="F223" t="s">
        <v>475</v>
      </c>
      <c r="G223">
        <v>664</v>
      </c>
      <c r="H223" s="21" t="e">
        <f t="shared" ca="1" si="0"/>
        <v>#NAME?</v>
      </c>
    </row>
    <row r="224" spans="2:8" ht="12.75">
      <c r="B224" s="41" t="str">
        <f>Concepts!B240</f>
        <v>Electronic Means</v>
      </c>
      <c r="C224" s="41">
        <f>ROW(Concepts!B237)</f>
        <v>237</v>
      </c>
      <c r="D224" t="s">
        <v>135</v>
      </c>
      <c r="E224">
        <v>678</v>
      </c>
      <c r="F224" t="s">
        <v>135</v>
      </c>
      <c r="G224">
        <v>669</v>
      </c>
      <c r="H224" s="21" t="e">
        <f t="shared" ca="1" si="0"/>
        <v>#NAME?</v>
      </c>
    </row>
    <row r="225" spans="2:8" ht="12.75">
      <c r="B225" s="41" t="str">
        <f>Concepts!B241</f>
        <v>Electronic Ordering</v>
      </c>
      <c r="C225" s="41">
        <f>ROW(Concepts!B238)</f>
        <v>238</v>
      </c>
      <c r="D225" t="s">
        <v>1115</v>
      </c>
      <c r="E225">
        <v>681</v>
      </c>
      <c r="F225" t="s">
        <v>1115</v>
      </c>
      <c r="G225">
        <v>679</v>
      </c>
      <c r="H225" s="21" t="e">
        <f t="shared" ca="1" si="0"/>
        <v>#NAME?</v>
      </c>
    </row>
    <row r="226" spans="2:8" ht="12.75">
      <c r="B226" s="41" t="str">
        <f>Concepts!B242</f>
        <v>Electronic Ordering</v>
      </c>
      <c r="C226" s="41">
        <f>ROW(Concepts!B239)</f>
        <v>239</v>
      </c>
      <c r="D226" t="s">
        <v>1118</v>
      </c>
      <c r="E226">
        <v>685</v>
      </c>
      <c r="F226" t="s">
        <v>1118</v>
      </c>
      <c r="G226">
        <v>682</v>
      </c>
      <c r="H226" s="21" t="e">
        <f t="shared" ca="1" si="0"/>
        <v>#NAME?</v>
      </c>
    </row>
    <row r="227" spans="2:8" ht="12.75">
      <c r="B227" s="41" t="str">
        <f>Concepts!B243</f>
        <v>Electronic Payment</v>
      </c>
      <c r="C227" s="41">
        <f>ROW(Concepts!B240)</f>
        <v>240</v>
      </c>
      <c r="D227" t="s">
        <v>1119</v>
      </c>
      <c r="E227">
        <v>691</v>
      </c>
      <c r="F227" t="s">
        <v>1119</v>
      </c>
      <c r="G227">
        <v>686</v>
      </c>
      <c r="H227" s="21" t="e">
        <f t="shared" ca="1" si="0"/>
        <v>#NAME?</v>
      </c>
    </row>
    <row r="228" spans="2:8" ht="12.75">
      <c r="B228" s="41" t="str">
        <f>Concepts!B244</f>
        <v>Electronic Payment</v>
      </c>
      <c r="C228" s="41">
        <f>ROW(Concepts!B241)</f>
        <v>241</v>
      </c>
      <c r="D228" t="s">
        <v>737</v>
      </c>
      <c r="E228">
        <v>692</v>
      </c>
      <c r="F228" t="s">
        <v>737</v>
      </c>
      <c r="G228">
        <v>692</v>
      </c>
      <c r="H228" s="21" t="e">
        <f t="shared" ca="1" si="0"/>
        <v>#NAME?</v>
      </c>
    </row>
    <row r="229" spans="2:8" ht="12.75">
      <c r="B229" s="41" t="str">
        <f>Concepts!B245</f>
        <v>Electronic Submission</v>
      </c>
      <c r="C229" s="41">
        <f>ROW(Concepts!B242)</f>
        <v>242</v>
      </c>
      <c r="D229" t="s">
        <v>742</v>
      </c>
      <c r="E229">
        <v>695</v>
      </c>
      <c r="F229" t="s">
        <v>742</v>
      </c>
      <c r="G229">
        <v>693</v>
      </c>
      <c r="H229" s="21" t="e">
        <f t="shared" ca="1" si="0"/>
        <v>#NAME?</v>
      </c>
    </row>
    <row r="230" spans="2:8" ht="12.75">
      <c r="B230" s="41" t="str">
        <f>Concepts!B246</f>
        <v>Electronic Submission</v>
      </c>
      <c r="C230" s="41">
        <f>ROW(Concepts!B243)</f>
        <v>243</v>
      </c>
    </row>
    <row r="231" spans="2:8" ht="12.75">
      <c r="B231" s="41" t="str">
        <f>Concepts!B247</f>
        <v>Electronic Submission</v>
      </c>
      <c r="C231" s="41">
        <f>ROW(Concepts!B244)</f>
        <v>244</v>
      </c>
    </row>
    <row r="232" spans="2:8" ht="12.75">
      <c r="B232" s="41" t="str">
        <f>Concepts!B248</f>
        <v>Electronic Submission</v>
      </c>
      <c r="C232" s="41">
        <f>ROW(Concepts!B245)</f>
        <v>245</v>
      </c>
    </row>
    <row r="233" spans="2:8" ht="12.75">
      <c r="B233" s="41" t="str">
        <f>Concepts!B249</f>
        <v>Email</v>
      </c>
      <c r="C233" s="41">
        <f>ROW(Concepts!B246)</f>
        <v>246</v>
      </c>
    </row>
    <row r="234" spans="2:8" ht="12.75">
      <c r="B234" s="41" t="str">
        <f>Concepts!B250</f>
        <v>Email</v>
      </c>
      <c r="C234" s="41">
        <f>ROW(Concepts!B247)</f>
        <v>247</v>
      </c>
    </row>
    <row r="235" spans="2:8" ht="12.75">
      <c r="B235" s="41" t="str">
        <f>Concepts!B251</f>
        <v>Employment Party</v>
      </c>
      <c r="C235" s="41">
        <f>ROW(Concepts!B248)</f>
        <v>248</v>
      </c>
    </row>
    <row r="236" spans="2:8" ht="12.75">
      <c r="B236" s="41" t="str">
        <f>Concepts!B252</f>
        <v>Employment Party</v>
      </c>
      <c r="C236" s="41">
        <f>ROW(Concepts!B249)</f>
        <v>249</v>
      </c>
    </row>
    <row r="237" spans="2:8" ht="12.75">
      <c r="B237" s="41" t="str">
        <f>Concepts!B253</f>
        <v>Employment Party Address URL General</v>
      </c>
      <c r="C237" s="41">
        <f>ROW(Concepts!B250)</f>
        <v>250</v>
      </c>
    </row>
    <row r="238" spans="2:8" ht="12.75">
      <c r="B238" s="41" t="str">
        <f>Concepts!B254</f>
        <v>Employment Party Address URL General</v>
      </c>
      <c r="C238" s="41">
        <f>ROW(Concepts!B251)</f>
        <v>251</v>
      </c>
    </row>
    <row r="239" spans="2:8" ht="12.75">
      <c r="B239" s="41" t="str">
        <f>Concepts!B255</f>
        <v>Employment Party Address URL General</v>
      </c>
      <c r="C239" s="41">
        <f>ROW(Concepts!B252)</f>
        <v>252</v>
      </c>
    </row>
    <row r="240" spans="2:8" ht="12.75">
      <c r="B240" s="41" t="str">
        <f>Concepts!B256</f>
        <v>Employment Party Address URL General</v>
      </c>
      <c r="C240" s="41">
        <f>ROW(Concepts!B253)</f>
        <v>253</v>
      </c>
    </row>
    <row r="241" spans="2:3" ht="12.75">
      <c r="B241" s="41" t="str">
        <f>Concepts!B258</f>
        <v>Environmental Party</v>
      </c>
      <c r="C241" s="41">
        <f>ROW(Concepts!B254)</f>
        <v>254</v>
      </c>
    </row>
    <row r="242" spans="2:3" ht="12.75">
      <c r="B242" s="41" t="str">
        <f>Concepts!B259</f>
        <v>Environmental Party</v>
      </c>
      <c r="C242" s="41">
        <f>ROW(Concepts!B255)</f>
        <v>255</v>
      </c>
    </row>
    <row r="243" spans="2:3" ht="12.75">
      <c r="B243" s="41" t="str">
        <f>Concepts!B260</f>
        <v>Environmental Party Address URL General</v>
      </c>
      <c r="C243" s="41">
        <f>ROW(Concepts!B256)</f>
        <v>256</v>
      </c>
    </row>
    <row r="244" spans="2:3" ht="12.75">
      <c r="B244" s="41" t="str">
        <f>Concepts!B261</f>
        <v>Environmental Party Address URL General</v>
      </c>
      <c r="C244" s="41">
        <f>ROW(Concepts!B258)</f>
        <v>258</v>
      </c>
    </row>
    <row r="245" spans="2:3" ht="12.75">
      <c r="B245" s="41" t="str">
        <f>Concepts!B262</f>
        <v>Environmental Party Address URL General</v>
      </c>
      <c r="C245" s="41">
        <f>ROW(Concepts!B259)</f>
        <v>259</v>
      </c>
    </row>
    <row r="246" spans="2:3" ht="12.75">
      <c r="B246" s="41" t="str">
        <f>Concepts!B263</f>
        <v>Environmental Party Address URL General</v>
      </c>
      <c r="C246" s="41">
        <f>ROW(Concepts!B260)</f>
        <v>260</v>
      </c>
    </row>
    <row r="247" spans="2:3" ht="12.75">
      <c r="B247" s="41" t="str">
        <f>Concepts!B264</f>
        <v>Environmental PartyEmployment Party</v>
      </c>
      <c r="C247" s="41">
        <f>ROW(Concepts!B261)</f>
        <v>261</v>
      </c>
    </row>
    <row r="248" spans="2:3" ht="12.75">
      <c r="B248" s="41" t="str">
        <f>Concepts!B265</f>
        <v>EPPI</v>
      </c>
      <c r="C248" s="41">
        <f>ROW(Concepts!B262)</f>
        <v>262</v>
      </c>
    </row>
    <row r="249" spans="2:3" ht="12.75">
      <c r="B249" s="41" t="str">
        <f>Concepts!B266</f>
        <v>Estimated Magnitude</v>
      </c>
      <c r="C249" s="41">
        <f>ROW(Concepts!B263)</f>
        <v>263</v>
      </c>
    </row>
    <row r="250" spans="2:3" ht="12.75">
      <c r="B250" s="41" t="str">
        <f>Concepts!B267</f>
        <v>Estimated Magnitude</v>
      </c>
      <c r="C250" s="41">
        <f>ROW(Concepts!B264)</f>
        <v>264</v>
      </c>
    </row>
    <row r="251" spans="2:3" ht="12.75">
      <c r="B251" s="41" t="str">
        <f>Concepts!B268</f>
        <v>Estimated Magnitude</v>
      </c>
      <c r="C251" s="41">
        <f>ROW(Concepts!B265)</f>
        <v>265</v>
      </c>
    </row>
    <row r="252" spans="2:3" ht="12.75">
      <c r="B252" s="41" t="str">
        <f>Concepts!B269</f>
        <v>Estimated Magnitude</v>
      </c>
      <c r="C252" s="41">
        <f>ROW(Concepts!B266)</f>
        <v>266</v>
      </c>
    </row>
    <row r="253" spans="2:3" ht="12.75">
      <c r="B253" s="41" t="str">
        <f>Concepts!B270</f>
        <v>Estimated Publication Date</v>
      </c>
      <c r="C253" s="41">
        <f>ROW(Concepts!B267)</f>
        <v>267</v>
      </c>
    </row>
    <row r="254" spans="2:3" ht="12.75">
      <c r="B254" s="41" t="str">
        <f>Concepts!B271</f>
        <v>Estimated Publication Date</v>
      </c>
      <c r="C254" s="41">
        <f>ROW(Concepts!B268)</f>
        <v>268</v>
      </c>
    </row>
    <row r="255" spans="2:3" ht="12.75">
      <c r="B255" s="41" t="str">
        <f>Concepts!B272</f>
        <v>Estimated Publication Date</v>
      </c>
      <c r="C255" s="41">
        <f>ROW(Concepts!B269)</f>
        <v>269</v>
      </c>
    </row>
    <row r="256" spans="2:3" ht="12.75">
      <c r="B256" s="41" t="str">
        <f>Concepts!B273</f>
        <v>Estimated Total Magnitude</v>
      </c>
      <c r="C256" s="41">
        <f>ROW(Concepts!B270)</f>
        <v>270</v>
      </c>
    </row>
    <row r="257" spans="2:3" ht="12.75">
      <c r="B257" s="41" t="str">
        <f>Concepts!B274</f>
        <v>Estimated Total Magnitude</v>
      </c>
      <c r="C257" s="41">
        <f>ROW(Concepts!B271)</f>
        <v>271</v>
      </c>
    </row>
    <row r="258" spans="2:3" ht="12.75">
      <c r="B258" s="41" t="str">
        <f>Concepts!B275</f>
        <v>Estimated Total Magnitude</v>
      </c>
      <c r="C258" s="41">
        <f>ROW(Concepts!B272)</f>
        <v>272</v>
      </c>
    </row>
    <row r="259" spans="2:3" ht="12.75">
      <c r="B259" s="41" t="str">
        <f>Concepts!B276</f>
        <v>Estimated Total Magnitude</v>
      </c>
      <c r="C259" s="41">
        <f>ROW(Concepts!B273)</f>
        <v>273</v>
      </c>
    </row>
    <row r="260" spans="2:3" ht="12.75">
      <c r="B260" s="41" t="str">
        <f>Concepts!B277</f>
        <v>Estimated Total Magnitude</v>
      </c>
      <c r="C260" s="41">
        <f>ROW(Concepts!B274)</f>
        <v>274</v>
      </c>
    </row>
    <row r="261" spans="2:3" ht="12.75">
      <c r="B261" s="41" t="str">
        <f>Concepts!B278</f>
        <v>Estimated Value</v>
      </c>
      <c r="C261" s="41">
        <f>ROW(Concepts!B275)</f>
        <v>275</v>
      </c>
    </row>
    <row r="262" spans="2:3" ht="12.75">
      <c r="B262" s="41" t="str">
        <f>Concepts!B279</f>
        <v>Estimated Value</v>
      </c>
      <c r="C262" s="41">
        <f>ROW(Concepts!B276)</f>
        <v>276</v>
      </c>
    </row>
    <row r="263" spans="2:3" ht="12.75">
      <c r="B263" s="41" t="str">
        <f>Concepts!B280</f>
        <v>EU Funds Indicator</v>
      </c>
      <c r="C263" s="41">
        <f>ROW(Concepts!B277)</f>
        <v>277</v>
      </c>
    </row>
    <row r="264" spans="2:3" ht="12.75">
      <c r="B264" s="41" t="str">
        <f>Concepts!B281</f>
        <v>EU Funds Indicator</v>
      </c>
      <c r="C264" s="41">
        <f>ROW(Concepts!B278)</f>
        <v>278</v>
      </c>
    </row>
    <row r="265" spans="2:3" ht="12.75">
      <c r="B265" s="41" t="str">
        <f>Concepts!B282</f>
        <v>EU Funds Indicator</v>
      </c>
      <c r="C265" s="41">
        <f>ROW(Concepts!B279)</f>
        <v>279</v>
      </c>
    </row>
    <row r="266" spans="2:3" ht="12.75">
      <c r="B266" s="41" t="str">
        <f>Concepts!B283</f>
        <v>EU Funds Indicator</v>
      </c>
      <c r="C266" s="41">
        <f>ROW(Concepts!B280)</f>
        <v>280</v>
      </c>
    </row>
    <row r="267" spans="2:3" ht="12.75">
      <c r="B267" s="41" t="str">
        <f>Concepts!B284</f>
        <v>EU Funds Indicator</v>
      </c>
      <c r="C267" s="41">
        <f>ROW(Concepts!B281)</f>
        <v>281</v>
      </c>
    </row>
    <row r="268" spans="2:3" ht="12.75">
      <c r="B268" s="41" t="str">
        <f>Concepts!B285</f>
        <v>EU Funds Indicator</v>
      </c>
      <c r="C268" s="41">
        <f>ROW(Concepts!B282)</f>
        <v>282</v>
      </c>
    </row>
    <row r="269" spans="2:3" ht="12.75">
      <c r="B269" s="41" t="str">
        <f>Concepts!B286</f>
        <v>EU Funds Indicator</v>
      </c>
      <c r="C269" s="41">
        <f>ROW(Concepts!B283)</f>
        <v>283</v>
      </c>
    </row>
    <row r="270" spans="2:3" ht="12.75">
      <c r="B270" s="41" t="str">
        <f>Concepts!B287</f>
        <v>EU Funds Indicator</v>
      </c>
      <c r="C270" s="41">
        <f>ROW(Concepts!B284)</f>
        <v>284</v>
      </c>
    </row>
    <row r="271" spans="2:3" ht="12.75">
      <c r="B271" s="41" t="str">
        <f>Concepts!B288</f>
        <v>EU Funds Indicator</v>
      </c>
      <c r="C271" s="41">
        <f>ROW(Concepts!B285)</f>
        <v>285</v>
      </c>
    </row>
    <row r="272" spans="2:3" ht="12.75">
      <c r="B272" s="41" t="str">
        <f>Concepts!B289</f>
        <v>Evaluation Board</v>
      </c>
      <c r="C272" s="41">
        <f>ROW(Concepts!B286)</f>
        <v>286</v>
      </c>
    </row>
    <row r="273" spans="2:3" ht="12.75">
      <c r="B273" s="41" t="str">
        <f>Concepts!B290</f>
        <v>Evaluation Criterion</v>
      </c>
      <c r="C273" s="41">
        <f>ROW(Concepts!B287)</f>
        <v>287</v>
      </c>
    </row>
    <row r="274" spans="2:3" ht="12.75">
      <c r="B274" s="41" t="str">
        <f>Concepts!B291</f>
        <v>Evaluation Process</v>
      </c>
      <c r="C274" s="41">
        <f>ROW(Concepts!B288)</f>
        <v>288</v>
      </c>
    </row>
    <row r="275" spans="2:3" ht="12.75">
      <c r="B275" s="41" t="str">
        <f>Concepts!B292</f>
        <v>Evaluation Result</v>
      </c>
      <c r="C275" s="41">
        <f>ROW(Concepts!B289)</f>
        <v>289</v>
      </c>
    </row>
    <row r="276" spans="2:3" ht="12.75">
      <c r="B276" s="41" t="str">
        <f>Concepts!B294</f>
        <v>Exclusion Criterion</v>
      </c>
      <c r="C276" s="41">
        <f>ROW(Concepts!B290)</f>
        <v>290</v>
      </c>
    </row>
    <row r="277" spans="2:3" ht="12.75">
      <c r="B277" s="41" t="str">
        <f>Concepts!B295</f>
        <v>Exclusion Criterion</v>
      </c>
      <c r="C277" s="41">
        <f>ROW(Concepts!B291)</f>
        <v>291</v>
      </c>
    </row>
    <row r="278" spans="2:3" ht="12.75">
      <c r="B278" s="41" t="str">
        <f>Concepts!B296</f>
        <v>Exclusion Criterion</v>
      </c>
      <c r="C278" s="41">
        <f>ROW(Concepts!B292)</f>
        <v>292</v>
      </c>
    </row>
    <row r="279" spans="2:3" ht="12.75">
      <c r="B279" s="41" t="str">
        <f>Concepts!B297</f>
        <v>Exclusion Tenders Abnormally Low</v>
      </c>
      <c r="C279" s="41">
        <f>ROW(Concepts!B294)</f>
        <v>294</v>
      </c>
    </row>
    <row r="280" spans="2:3" ht="12.75">
      <c r="B280" s="41" t="str">
        <f>Concepts!B298</f>
        <v>Exclusion Tenders Abnormally Low</v>
      </c>
      <c r="C280" s="41">
        <f>ROW(Concepts!B295)</f>
        <v>295</v>
      </c>
    </row>
    <row r="281" spans="2:3" ht="12.75">
      <c r="B281" s="41" t="str">
        <f>Concepts!B299</f>
        <v>Exclusion Tenders Abnormally Low</v>
      </c>
      <c r="C281" s="41">
        <f>ROW(Concepts!B296)</f>
        <v>296</v>
      </c>
    </row>
    <row r="282" spans="2:3" ht="12.75">
      <c r="B282" s="41" t="str">
        <f>Concepts!B300</f>
        <v>Exclusion Tenders Abnormally Low</v>
      </c>
      <c r="C282" s="41">
        <f>ROW(Concepts!B297)</f>
        <v>297</v>
      </c>
    </row>
    <row r="283" spans="2:3" ht="12.75">
      <c r="B283" s="41" t="str">
        <f>Concepts!B301</f>
        <v>Expected Number Of Participants</v>
      </c>
      <c r="C283" s="41">
        <f>ROW(Concepts!B298)</f>
        <v>298</v>
      </c>
    </row>
    <row r="284" spans="2:3" ht="12.75">
      <c r="B284" s="41" t="str">
        <f>Concepts!B302</f>
        <v>Expected Number Of Participants</v>
      </c>
      <c r="C284" s="41">
        <f>ROW(Concepts!B299)</f>
        <v>299</v>
      </c>
    </row>
    <row r="285" spans="2:3" ht="12.75">
      <c r="B285" s="41" t="str">
        <f>Concepts!B303</f>
        <v>Expression Of Interest</v>
      </c>
      <c r="C285" s="41">
        <f>ROW(Concepts!B300)</f>
        <v>300</v>
      </c>
    </row>
    <row r="286" spans="2:3" ht="12.75">
      <c r="B286" s="41" t="str">
        <f>Concepts!B304</f>
        <v>Extension Duree Justification</v>
      </c>
      <c r="C286" s="41">
        <f>ROW(Concepts!B301)</f>
        <v>301</v>
      </c>
    </row>
    <row r="287" spans="2:3" ht="12.75">
      <c r="B287" s="41" t="str">
        <f>Concepts!B305</f>
        <v>Extension Duree Justification</v>
      </c>
      <c r="C287" s="41">
        <f>ROW(Concepts!B302)</f>
        <v>302</v>
      </c>
    </row>
    <row r="288" spans="2:3" ht="12.75">
      <c r="B288" s="41" t="str">
        <f>Concepts!B306</f>
        <v>FaxNumber</v>
      </c>
      <c r="C288" s="41">
        <f>ROW(Concepts!B303)</f>
        <v>303</v>
      </c>
    </row>
    <row r="289" spans="2:3" ht="12.75">
      <c r="B289" s="41" t="str">
        <f>Concepts!B307</f>
        <v>FaxNumber</v>
      </c>
      <c r="C289" s="41">
        <f>ROW(Concepts!B304)</f>
        <v>304</v>
      </c>
    </row>
    <row r="290" spans="2:3" ht="12.75">
      <c r="B290" s="41" t="str">
        <f>Concepts!B308</f>
        <v>Follow Up Contract</v>
      </c>
      <c r="C290" s="41">
        <f>ROW(Concepts!B305)</f>
        <v>305</v>
      </c>
    </row>
    <row r="291" spans="2:3" ht="12.75">
      <c r="B291" s="41" t="str">
        <f>Concepts!B309</f>
        <v>Follow Up Contract</v>
      </c>
      <c r="C291" s="41">
        <f>ROW(Concepts!B306)</f>
        <v>306</v>
      </c>
    </row>
    <row r="292" spans="2:3" ht="12.75">
      <c r="B292" s="41" t="str">
        <f>Concepts!B310</f>
        <v>Framework Agreement</v>
      </c>
      <c r="C292" s="41">
        <f>ROW(Concepts!B307)</f>
        <v>307</v>
      </c>
    </row>
    <row r="293" spans="2:3" ht="12.75">
      <c r="B293" s="41" t="str">
        <f>Concepts!B311</f>
        <v>Framework Agreement Type Code</v>
      </c>
      <c r="C293" s="41">
        <f>ROW(Concepts!B308)</f>
        <v>308</v>
      </c>
    </row>
    <row r="294" spans="2:3" ht="12.75">
      <c r="B294" s="41" t="str">
        <f>Concepts!B312</f>
        <v>Framework Agreement Type Code</v>
      </c>
      <c r="C294" s="41">
        <f>ROW(Concepts!B309)</f>
        <v>309</v>
      </c>
    </row>
    <row r="295" spans="2:3" ht="12.75">
      <c r="B295" s="41" t="str">
        <f>Concepts!B313</f>
        <v>Framework Agreement Type Code</v>
      </c>
      <c r="C295" s="41">
        <f>ROW(Concepts!B310)</f>
        <v>310</v>
      </c>
    </row>
    <row r="296" spans="2:3" ht="12.75">
      <c r="B296" s="41" t="str">
        <f>Concepts!B314</f>
        <v>Framework Agreement Type Code</v>
      </c>
      <c r="C296" s="41">
        <f>ROW(Concepts!B311)</f>
        <v>311</v>
      </c>
    </row>
    <row r="297" spans="2:3" ht="12.75">
      <c r="B297" s="41" t="str">
        <f>Concepts!B315</f>
        <v>Framework Agreement Type Code</v>
      </c>
      <c r="C297" s="41">
        <f>ROW(Concepts!B312)</f>
        <v>312</v>
      </c>
    </row>
    <row r="298" spans="2:3" ht="12.75">
      <c r="B298" s="41" t="str">
        <f>Concepts!B316</f>
        <v>Framework Agreement Type Code</v>
      </c>
      <c r="C298" s="41">
        <f>ROW(Concepts!B313)</f>
        <v>313</v>
      </c>
    </row>
    <row r="299" spans="2:3" ht="12.75">
      <c r="B299" s="41" t="str">
        <f>Concepts!B317</f>
        <v>Framework Agreement Type Code</v>
      </c>
      <c r="C299" s="41">
        <f>ROW(Concepts!B314)</f>
        <v>314</v>
      </c>
    </row>
    <row r="300" spans="2:3" ht="12.75">
      <c r="B300" s="41" t="str">
        <f>Concepts!B318</f>
        <v>Framework Duration</v>
      </c>
      <c r="C300" s="41">
        <f>ROW(Concepts!B315)</f>
        <v>315</v>
      </c>
    </row>
    <row r="301" spans="2:3" ht="12.75">
      <c r="B301" s="41" t="str">
        <f>Concepts!B319</f>
        <v>Framework Duration</v>
      </c>
      <c r="C301" s="41">
        <f>ROW(Concepts!B316)</f>
        <v>316</v>
      </c>
    </row>
    <row r="302" spans="2:3" ht="12.75">
      <c r="B302" s="41" t="str">
        <f>Concepts!B320</f>
        <v>Framework Duration</v>
      </c>
      <c r="C302" s="41">
        <f>ROW(Concepts!B317)</f>
        <v>317</v>
      </c>
    </row>
    <row r="303" spans="2:3" ht="12.75">
      <c r="B303" s="41" t="str">
        <f>Concepts!B321</f>
        <v>Framework Duration</v>
      </c>
      <c r="C303" s="41">
        <f>ROW(Concepts!B318)</f>
        <v>318</v>
      </c>
    </row>
    <row r="304" spans="2:3" ht="12.75">
      <c r="B304" s="41" t="str">
        <f>Concepts!B322</f>
        <v>Framework Max Value All Lots</v>
      </c>
      <c r="C304" s="41">
        <f>ROW(Concepts!B319)</f>
        <v>319</v>
      </c>
    </row>
    <row r="305" spans="2:3" ht="12.75">
      <c r="B305" s="41" t="str">
        <f>Concepts!B323</f>
        <v>Framework Max Value All Lots</v>
      </c>
      <c r="C305" s="41">
        <f>ROW(Concepts!B320)</f>
        <v>320</v>
      </c>
    </row>
    <row r="306" spans="2:3" ht="12.75">
      <c r="B306" s="41" t="str">
        <f>Concepts!B324</f>
        <v>Framework Max Value Group Lots</v>
      </c>
      <c r="C306" s="41">
        <f>ROW(Concepts!B321)</f>
        <v>321</v>
      </c>
    </row>
    <row r="307" spans="2:3" ht="12.75">
      <c r="B307" s="41" t="str">
        <f>Concepts!B325</f>
        <v>Framework Max Value Group Lots</v>
      </c>
      <c r="C307" s="41">
        <f>ROW(Concepts!B322)</f>
        <v>322</v>
      </c>
    </row>
    <row r="308" spans="2:3" ht="12.75">
      <c r="B308" s="41" t="str">
        <f>Concepts!B326</f>
        <v>Free Acces</v>
      </c>
      <c r="C308" s="41">
        <f>ROW(Concepts!B323)</f>
        <v>323</v>
      </c>
    </row>
    <row r="309" spans="2:3" ht="12.75">
      <c r="B309" s="41" t="str">
        <f>Concepts!B327</f>
        <v>Free Acces</v>
      </c>
      <c r="C309" s="41">
        <f>ROW(Concepts!B324)</f>
        <v>324</v>
      </c>
    </row>
    <row r="310" spans="2:3" ht="12.75">
      <c r="B310" s="41" t="str">
        <f>Concepts!B328</f>
        <v>Free Acces</v>
      </c>
      <c r="C310" s="41">
        <f>ROW(Concepts!B325)</f>
        <v>325</v>
      </c>
    </row>
    <row r="311" spans="2:3" ht="12.75">
      <c r="B311" s="41" t="str">
        <f>Concepts!B329</f>
        <v>Free Acces</v>
      </c>
      <c r="C311" s="41">
        <f>ROW(Concepts!B326)</f>
        <v>326</v>
      </c>
    </row>
    <row r="312" spans="2:3" ht="12.75">
      <c r="B312" s="41" t="str">
        <f>Concepts!B330</f>
        <v>Free Acces</v>
      </c>
      <c r="C312" s="41">
        <f>ROW(Concepts!B327)</f>
        <v>327</v>
      </c>
    </row>
    <row r="313" spans="2:3" ht="12.75">
      <c r="B313" s="41" t="str">
        <f>Concepts!B331</f>
        <v>Further Party</v>
      </c>
      <c r="C313" s="41">
        <f>ROW(Concepts!B328)</f>
        <v>328</v>
      </c>
    </row>
    <row r="314" spans="2:3" ht="12.75">
      <c r="B314" s="41" t="str">
        <f>Concepts!B333</f>
        <v>GPA Usage</v>
      </c>
      <c r="C314" s="41">
        <f>ROW(Concepts!B329)</f>
        <v>329</v>
      </c>
    </row>
    <row r="315" spans="2:3" ht="12.75">
      <c r="B315" s="41" t="str">
        <f>Concepts!B334</f>
        <v>GPA Usage</v>
      </c>
      <c r="C315" s="41">
        <f>ROW(Concepts!B330)</f>
        <v>330</v>
      </c>
    </row>
    <row r="316" spans="2:3" ht="12.75">
      <c r="B316" s="41" t="str">
        <f>Concepts!B335</f>
        <v>GPA Usage</v>
      </c>
      <c r="C316" s="41">
        <f>ROW(Concepts!B331)</f>
        <v>331</v>
      </c>
    </row>
    <row r="317" spans="2:3" ht="12.75">
      <c r="B317" s="41" t="str">
        <f>Concepts!B336</f>
        <v>GPA Usage</v>
      </c>
      <c r="C317" s="41">
        <f>ROW(Concepts!B333)</f>
        <v>333</v>
      </c>
    </row>
    <row r="318" spans="2:3" ht="12.75">
      <c r="B318" s="41" t="str">
        <f>Concepts!B337</f>
        <v>Guarantee Required</v>
      </c>
      <c r="C318" s="41">
        <f>ROW(Concepts!B334)</f>
        <v>334</v>
      </c>
    </row>
    <row r="319" spans="2:3" ht="12.75">
      <c r="B319" s="41" t="str">
        <f>Concepts!B338</f>
        <v>Guarantee Required</v>
      </c>
      <c r="C319" s="41">
        <f>ROW(Concepts!B335)</f>
        <v>335</v>
      </c>
    </row>
    <row r="320" spans="2:3" ht="12.75">
      <c r="B320" s="41" t="str">
        <f>Concepts!B339</f>
        <v>Guarantee Required</v>
      </c>
      <c r="C320" s="41">
        <f>ROW(Concepts!B336)</f>
        <v>336</v>
      </c>
    </row>
    <row r="321" spans="2:3" ht="12.75">
      <c r="B321" s="41" t="str">
        <f>Concepts!B340</f>
        <v>Guarantee Required</v>
      </c>
      <c r="C321" s="41">
        <f>ROW(Concepts!B337)</f>
        <v>337</v>
      </c>
    </row>
    <row r="322" spans="2:3" ht="12.75">
      <c r="B322" s="41" t="str">
        <f>Concepts!B341</f>
        <v>Guarantee Required</v>
      </c>
      <c r="C322" s="41">
        <f>ROW(Concepts!B338)</f>
        <v>338</v>
      </c>
    </row>
    <row r="323" spans="2:3" ht="12.75">
      <c r="B323" s="41" t="str">
        <f>Concepts!B342</f>
        <v>Guarantee Required</v>
      </c>
      <c r="C323" s="41">
        <f>ROW(Concepts!B339)</f>
        <v>339</v>
      </c>
    </row>
    <row r="324" spans="2:3" ht="12.75">
      <c r="B324" s="41" t="str">
        <f>Concepts!B343</f>
        <v>Guarantee Required</v>
      </c>
      <c r="C324" s="41">
        <f>ROW(Concepts!B340)</f>
        <v>340</v>
      </c>
    </row>
    <row r="325" spans="2:3" ht="12.75">
      <c r="B325" s="41" t="str">
        <f>Concepts!B344</f>
        <v>Internal Reference Number</v>
      </c>
      <c r="C325" s="41">
        <f>ROW(Concepts!B341)</f>
        <v>341</v>
      </c>
    </row>
    <row r="326" spans="2:3" ht="12.75">
      <c r="B326" s="41" t="str">
        <f>Concepts!B345</f>
        <v>Internal Reference Number</v>
      </c>
      <c r="C326" s="41">
        <f>ROW(Concepts!B342)</f>
        <v>342</v>
      </c>
    </row>
    <row r="327" spans="2:3" ht="12.75">
      <c r="B327" s="41" t="str">
        <f>Concepts!B346</f>
        <v>Internet Address</v>
      </c>
      <c r="C327" s="41">
        <f>ROW(Concepts!B343)</f>
        <v>343</v>
      </c>
    </row>
    <row r="328" spans="2:3" ht="12.75">
      <c r="B328" s="41" t="str">
        <f>Concepts!B347</f>
        <v>Internet Address</v>
      </c>
      <c r="C328" s="41">
        <f>ROW(Concepts!B344)</f>
        <v>344</v>
      </c>
    </row>
    <row r="329" spans="2:3" ht="12.75">
      <c r="B329" s="41" t="str">
        <f>Concepts!B348</f>
        <v>Invitations Dispatch Date</v>
      </c>
      <c r="C329" s="41">
        <f>ROW(Concepts!B345)</f>
        <v>345</v>
      </c>
    </row>
    <row r="330" spans="2:3" ht="12.75">
      <c r="B330" s="41" t="str">
        <f>Concepts!B349</f>
        <v>Invitations Dispatch Date</v>
      </c>
      <c r="C330" s="41">
        <f>ROW(Concepts!B346)</f>
        <v>346</v>
      </c>
    </row>
    <row r="331" spans="2:3" ht="12.75">
      <c r="B331" s="41" t="str">
        <f>Concepts!B350</f>
        <v>Invitations Dispatch Date</v>
      </c>
      <c r="C331" s="41">
        <f>ROW(Concepts!B347)</f>
        <v>347</v>
      </c>
    </row>
    <row r="332" spans="2:3" ht="12.75">
      <c r="B332" s="41" t="str">
        <f>Concepts!B351</f>
        <v>Invitation To Tender</v>
      </c>
      <c r="C332" s="41">
        <f>ROW(Concepts!B348)</f>
        <v>348</v>
      </c>
    </row>
    <row r="333" spans="2:3" ht="12.75">
      <c r="B333" s="41" t="str">
        <f>Concepts!B359</f>
        <v>Jury Member Name</v>
      </c>
      <c r="C333" s="41">
        <f>ROW(Concepts!B349)</f>
        <v>349</v>
      </c>
    </row>
    <row r="334" spans="2:3" ht="12.75">
      <c r="B334" s="41" t="str">
        <f>Concepts!B360</f>
        <v>Jury Member Name</v>
      </c>
      <c r="C334" s="41">
        <f>ROW(Concepts!B350)</f>
        <v>350</v>
      </c>
    </row>
    <row r="335" spans="2:3" ht="12.75">
      <c r="B335" s="41" t="e">
        <f>Concepts!#REF!</f>
        <v>#REF!</v>
      </c>
      <c r="C335" s="41">
        <f>ROW(Concepts!B351)</f>
        <v>351</v>
      </c>
    </row>
    <row r="336" spans="2:3" ht="12.75">
      <c r="B336" s="41" t="e">
        <f>Concepts!#REF!</f>
        <v>#REF!</v>
      </c>
      <c r="C336" s="41">
        <f>ROW(Concepts!B359)</f>
        <v>359</v>
      </c>
    </row>
    <row r="337" spans="2:3" ht="12.75">
      <c r="B337" s="41" t="str">
        <f>Concepts!B361</f>
        <v>Justification</v>
      </c>
      <c r="C337" s="41">
        <f>ROW(Concepts!B360)</f>
        <v>360</v>
      </c>
    </row>
    <row r="338" spans="2:3" ht="12.75">
      <c r="B338" s="41" t="str">
        <f>Concepts!B362</f>
        <v>Justification</v>
      </c>
      <c r="C338" s="41" t="e">
        <f>ROW(Concepts!#REF!)</f>
        <v>#REF!</v>
      </c>
    </row>
    <row r="339" spans="2:3" ht="12.75">
      <c r="B339" s="41" t="str">
        <f>Concepts!B363</f>
        <v>Justification</v>
      </c>
      <c r="C339" s="41" t="e">
        <f>ROW(Concepts!#REF!)</f>
        <v>#REF!</v>
      </c>
    </row>
    <row r="340" spans="2:3" ht="12.75">
      <c r="B340" s="41" t="str">
        <f>Concepts!B364</f>
        <v>Justification</v>
      </c>
      <c r="C340" s="41">
        <f>ROW(Concepts!B361)</f>
        <v>361</v>
      </c>
    </row>
    <row r="341" spans="2:3" ht="12.75">
      <c r="B341" s="41" t="str">
        <f>Concepts!B365</f>
        <v>Justification</v>
      </c>
      <c r="C341" s="41">
        <f>ROW(Concepts!B362)</f>
        <v>362</v>
      </c>
    </row>
    <row r="342" spans="2:3" ht="12.75">
      <c r="B342" s="41" t="str">
        <f>Concepts!B366</f>
        <v>Justification Code</v>
      </c>
      <c r="C342" s="41">
        <f>ROW(Concepts!B363)</f>
        <v>363</v>
      </c>
    </row>
    <row r="343" spans="2:3" ht="12.75">
      <c r="B343" s="41" t="str">
        <f>Concepts!B367</f>
        <v>Justification Code</v>
      </c>
      <c r="C343" s="41">
        <f>ROW(Concepts!B364)</f>
        <v>364</v>
      </c>
    </row>
    <row r="344" spans="2:3" ht="12.75">
      <c r="B344" s="41" t="str">
        <f>Concepts!B368</f>
        <v>Language</v>
      </c>
      <c r="C344" s="41">
        <f>ROW(Concepts!B365)</f>
        <v>365</v>
      </c>
    </row>
    <row r="345" spans="2:3" ht="12.75">
      <c r="B345" s="41" t="str">
        <f>Concepts!B369</f>
        <v>Language</v>
      </c>
      <c r="C345" s="41">
        <f>ROW(Concepts!B366)</f>
        <v>366</v>
      </c>
    </row>
    <row r="346" spans="2:3" ht="12.75">
      <c r="B346" s="41" t="str">
        <f>Concepts!B370</f>
        <v>Latest Security Clearance Date</v>
      </c>
      <c r="C346" s="41">
        <f>ROW(Concepts!B367)</f>
        <v>367</v>
      </c>
    </row>
    <row r="347" spans="2:3" ht="12.75">
      <c r="B347" s="41" t="str">
        <f>Concepts!B371</f>
        <v>Latest Security Clearance Date</v>
      </c>
      <c r="C347" s="41">
        <f>ROW(Concepts!B368)</f>
        <v>368</v>
      </c>
    </row>
    <row r="348" spans="2:3" ht="12.75">
      <c r="B348" s="41" t="str">
        <f>Concepts!B372</f>
        <v>Latest Security Clearance Date</v>
      </c>
      <c r="C348" s="41">
        <f>ROW(Concepts!B369)</f>
        <v>369</v>
      </c>
    </row>
    <row r="349" spans="2:3" ht="12.75">
      <c r="B349" s="41" t="str">
        <f>Concepts!B373</f>
        <v>Legal Basis</v>
      </c>
      <c r="C349" s="41">
        <f>ROW(Concepts!B370)</f>
        <v>370</v>
      </c>
    </row>
    <row r="350" spans="2:3" ht="12.75">
      <c r="B350" s="41" t="str">
        <f>Concepts!B374</f>
        <v>Legal Basis</v>
      </c>
      <c r="C350" s="41">
        <f>ROW(Concepts!B371)</f>
        <v>371</v>
      </c>
    </row>
    <row r="351" spans="2:3" ht="12.75">
      <c r="B351" s="41" t="str">
        <f>Concepts!B375</f>
        <v>Legal Basis</v>
      </c>
      <c r="C351" s="41">
        <f>ROW(Concepts!B372)</f>
        <v>372</v>
      </c>
    </row>
    <row r="352" spans="2:3" ht="12.75">
      <c r="B352" s="41" t="str">
        <f>Concepts!B376</f>
        <v>Legal Basis</v>
      </c>
      <c r="C352" s="41">
        <f>ROW(Concepts!B373)</f>
        <v>373</v>
      </c>
    </row>
    <row r="353" spans="2:3" ht="12.75">
      <c r="B353" s="41" t="str">
        <f>Concepts!B377</f>
        <v>Legal Form</v>
      </c>
      <c r="C353" s="41">
        <f>ROW(Concepts!B374)</f>
        <v>374</v>
      </c>
    </row>
    <row r="354" spans="2:3" ht="12.75">
      <c r="B354" s="41" t="str">
        <f>Concepts!B378</f>
        <v>Legal Form</v>
      </c>
      <c r="C354" s="41">
        <f>ROW(Concepts!B375)</f>
        <v>375</v>
      </c>
    </row>
    <row r="355" spans="2:3" ht="12.75">
      <c r="B355" s="41" t="str">
        <f>Concepts!B379</f>
        <v>Legal Form</v>
      </c>
      <c r="C355" s="41">
        <f>ROW(Concepts!B376)</f>
        <v>376</v>
      </c>
    </row>
    <row r="356" spans="2:3" ht="12.75">
      <c r="B356" s="41" t="str">
        <f>Concepts!B380</f>
        <v>Legal Form</v>
      </c>
      <c r="C356" s="41">
        <f>ROW(Concepts!B377)</f>
        <v>377</v>
      </c>
    </row>
    <row r="357" spans="2:3" ht="12.75">
      <c r="B357" s="41" t="str">
        <f>Concepts!B381</f>
        <v>Legal Form</v>
      </c>
      <c r="C357" s="41">
        <f>ROW(Concepts!B378)</f>
        <v>378</v>
      </c>
    </row>
    <row r="358" spans="2:3" ht="12.75">
      <c r="B358" s="41" t="str">
        <f>Concepts!B382</f>
        <v>Legal Form</v>
      </c>
      <c r="C358" s="41">
        <f>ROW(Concepts!B379)</f>
        <v>379</v>
      </c>
    </row>
    <row r="359" spans="2:3" ht="12.75">
      <c r="B359" s="41" t="str">
        <f>Concepts!B383</f>
        <v>Legal Reference Law</v>
      </c>
      <c r="C359" s="41">
        <f>ROW(Concepts!B380)</f>
        <v>380</v>
      </c>
    </row>
    <row r="360" spans="2:3" ht="12.75">
      <c r="B360" s="41" t="str">
        <f>Concepts!B384</f>
        <v>Location</v>
      </c>
      <c r="C360" s="41">
        <f>ROW(Concepts!B381)</f>
        <v>381</v>
      </c>
    </row>
    <row r="361" spans="2:3" ht="12.75">
      <c r="B361" s="41" t="str">
        <f>Concepts!B385</f>
        <v>Location</v>
      </c>
      <c r="C361" s="41">
        <f>ROW(Concepts!B382)</f>
        <v>382</v>
      </c>
    </row>
    <row r="362" spans="2:3" ht="12.75">
      <c r="B362" s="41" t="str">
        <f>Concepts!B386</f>
        <v>Location</v>
      </c>
      <c r="C362" s="41">
        <f>ROW(Concepts!B383)</f>
        <v>383</v>
      </c>
    </row>
    <row r="363" spans="2:3" ht="12.75">
      <c r="B363" s="41" t="str">
        <f>Concepts!B387</f>
        <v>Location Description</v>
      </c>
      <c r="C363" s="41">
        <f>ROW(Concepts!B384)</f>
        <v>384</v>
      </c>
    </row>
    <row r="364" spans="2:3" ht="12.75">
      <c r="B364" s="41" t="str">
        <f>Concepts!B388</f>
        <v>Location Description</v>
      </c>
      <c r="C364" s="41">
        <f>ROW(Concepts!B385)</f>
        <v>385</v>
      </c>
    </row>
    <row r="365" spans="2:3" ht="12.75">
      <c r="B365" s="41" t="str">
        <f>Concepts!B389</f>
        <v>Location Description</v>
      </c>
      <c r="C365" s="41">
        <f>ROW(Concepts!B386)</f>
        <v>386</v>
      </c>
    </row>
    <row r="366" spans="2:3" ht="12.75">
      <c r="B366" s="41" t="str">
        <f>Concepts!B390</f>
        <v>Location Description</v>
      </c>
      <c r="C366" s="41">
        <f>ROW(Concepts!B387)</f>
        <v>387</v>
      </c>
    </row>
    <row r="367" spans="2:3" ht="12.75">
      <c r="B367" s="41" t="str">
        <f>Concepts!B391</f>
        <v>Location Description</v>
      </c>
      <c r="C367" s="41">
        <f>ROW(Concepts!B388)</f>
        <v>388</v>
      </c>
    </row>
    <row r="368" spans="2:3" ht="12.75">
      <c r="B368" s="41" t="str">
        <f>Concepts!B400</f>
        <v>Lot</v>
      </c>
      <c r="C368" s="41">
        <f>ROW(Concepts!B389)</f>
        <v>389</v>
      </c>
    </row>
    <row r="369" spans="2:3" ht="12.75">
      <c r="B369" s="41" t="str">
        <f>Concepts!B401</f>
        <v>Lot</v>
      </c>
      <c r="C369" s="41">
        <f>ROW(Concepts!B390)</f>
        <v>390</v>
      </c>
    </row>
    <row r="370" spans="2:3" ht="12.75">
      <c r="B370" s="41" t="str">
        <f>Concepts!B402</f>
        <v>Lot</v>
      </c>
      <c r="C370" s="41">
        <f>ROW(Concepts!B391)</f>
        <v>391</v>
      </c>
    </row>
    <row r="371" spans="2:3" ht="12.75">
      <c r="B371" s="41" t="str">
        <f>Concepts!B403</f>
        <v>Lot</v>
      </c>
      <c r="C371" s="41">
        <f>ROW(Concepts!B400)</f>
        <v>400</v>
      </c>
    </row>
    <row r="372" spans="2:3" ht="12.75">
      <c r="B372" s="41" t="str">
        <f>Concepts!B404</f>
        <v>Lot</v>
      </c>
      <c r="C372" s="41">
        <f>ROW(Concepts!B401)</f>
        <v>401</v>
      </c>
    </row>
    <row r="373" spans="2:3" ht="12.75">
      <c r="B373" s="41" t="str">
        <f>Concepts!B405</f>
        <v>Lot</v>
      </c>
      <c r="C373" s="41">
        <f>ROW(Concepts!B402)</f>
        <v>402</v>
      </c>
    </row>
    <row r="374" spans="2:3" ht="12.75">
      <c r="B374" s="41" t="str">
        <f>Concepts!B406</f>
        <v>Lot</v>
      </c>
      <c r="C374" s="41">
        <f>ROW(Concepts!B403)</f>
        <v>403</v>
      </c>
    </row>
    <row r="375" spans="2:3" ht="12.75">
      <c r="B375" s="41" t="str">
        <f>Concepts!B407</f>
        <v>Lot Group</v>
      </c>
      <c r="C375" s="41">
        <f>ROW(Concepts!B404)</f>
        <v>404</v>
      </c>
    </row>
    <row r="376" spans="2:3" ht="12.75">
      <c r="B376" s="41" t="str">
        <f>Concepts!B408</f>
        <v>Lot Identifier Reference</v>
      </c>
      <c r="C376" s="41">
        <f>ROW(Concepts!B405)</f>
        <v>405</v>
      </c>
    </row>
    <row r="377" spans="2:3" ht="12.75">
      <c r="B377" s="41" t="str">
        <f>Concepts!B409</f>
        <v>Lot Identifier Reference</v>
      </c>
      <c r="C377" s="41">
        <f>ROW(Concepts!B406)</f>
        <v>406</v>
      </c>
    </row>
    <row r="378" spans="2:3" ht="12.75">
      <c r="B378" s="41" t="str">
        <f>Concepts!B410</f>
        <v>Lot Identifier Reference</v>
      </c>
      <c r="C378" s="41">
        <f>ROW(Concepts!B407)</f>
        <v>407</v>
      </c>
    </row>
    <row r="379" spans="2:3" ht="12.75">
      <c r="B379" s="41" t="str">
        <f>Concepts!B411</f>
        <v>Lot Identifier Reference</v>
      </c>
      <c r="C379" s="41">
        <f>ROW(Concepts!B408)</f>
        <v>408</v>
      </c>
    </row>
    <row r="380" spans="2:3" ht="12.75">
      <c r="B380" s="41" t="str">
        <f>Concepts!B412</f>
        <v>Main Activity</v>
      </c>
      <c r="C380" s="41">
        <f>ROW(Concepts!B409)</f>
        <v>409</v>
      </c>
    </row>
    <row r="381" spans="2:3" ht="12.75">
      <c r="B381" s="41" t="str">
        <f>Concepts!B413</f>
        <v>Main Activity</v>
      </c>
      <c r="C381" s="41">
        <f>ROW(Concepts!B410)</f>
        <v>410</v>
      </c>
    </row>
    <row r="382" spans="2:3" ht="12.75">
      <c r="B382" s="41" t="str">
        <f>Concepts!B414</f>
        <v>Main Activity</v>
      </c>
      <c r="C382" s="41">
        <f>ROW(Concepts!B411)</f>
        <v>411</v>
      </c>
    </row>
    <row r="383" spans="2:3" ht="12.75">
      <c r="B383" s="41" t="str">
        <f>Concepts!B415</f>
        <v>Main Activity</v>
      </c>
      <c r="C383" s="41">
        <f>ROW(Concepts!B412)</f>
        <v>412</v>
      </c>
    </row>
    <row r="384" spans="2:3" ht="12.75">
      <c r="B384" s="41" t="str">
        <f>Concepts!B416</f>
        <v>Main Features Award</v>
      </c>
      <c r="C384" s="41">
        <f>ROW(Concepts!B413)</f>
        <v>413</v>
      </c>
    </row>
    <row r="385" spans="2:3" ht="12.75">
      <c r="B385" s="41" t="str">
        <f>Concepts!B417</f>
        <v>Main Features Award</v>
      </c>
      <c r="C385" s="41">
        <f>ROW(Concepts!B414)</f>
        <v>414</v>
      </c>
    </row>
    <row r="386" spans="2:3" ht="12.75">
      <c r="B386" s="41" t="str">
        <f>Concepts!B418</f>
        <v>Main Financial Conditions</v>
      </c>
      <c r="C386" s="41">
        <f>ROW(Concepts!B415)</f>
        <v>415</v>
      </c>
    </row>
    <row r="387" spans="2:3" ht="12.75">
      <c r="B387" s="41" t="str">
        <f>Concepts!B419</f>
        <v>Main Financial Conditions</v>
      </c>
      <c r="C387" s="41">
        <f>ROW(Concepts!B416)</f>
        <v>416</v>
      </c>
    </row>
    <row r="388" spans="2:3" ht="12.75">
      <c r="B388" s="41" t="str">
        <f>Concepts!B420</f>
        <v>Main Financial Conditions</v>
      </c>
      <c r="C388" s="41">
        <f>ROW(Concepts!B417)</f>
        <v>417</v>
      </c>
    </row>
    <row r="389" spans="2:3" ht="12.75">
      <c r="B389" s="41" t="str">
        <f>Concepts!B421</f>
        <v>Main Financial Conditions</v>
      </c>
      <c r="C389" s="41">
        <f>ROW(Concepts!B418)</f>
        <v>418</v>
      </c>
    </row>
    <row r="390" spans="2:3" ht="12.75">
      <c r="B390" s="41" t="str">
        <f>Concepts!B422</f>
        <v>Max Lots Allowed</v>
      </c>
      <c r="C390" s="41">
        <f>ROW(Concepts!B419)</f>
        <v>419</v>
      </c>
    </row>
    <row r="391" spans="2:3" ht="12.75">
      <c r="B391" s="41" t="str">
        <f>Concepts!B423</f>
        <v>Max Lots Allowed</v>
      </c>
      <c r="C391" s="41">
        <f>ROW(Concepts!B420)</f>
        <v>420</v>
      </c>
    </row>
    <row r="392" spans="2:3" ht="12.75">
      <c r="B392" s="41" t="str">
        <f>Concepts!B424</f>
        <v>Max Lots Allowed</v>
      </c>
      <c r="C392" s="41">
        <f>ROW(Concepts!B421)</f>
        <v>421</v>
      </c>
    </row>
    <row r="393" spans="2:3" ht="12.75">
      <c r="B393" s="41" t="str">
        <f>Concepts!B425</f>
        <v>Max Lots Allowed</v>
      </c>
      <c r="C393" s="41">
        <f>ROW(Concepts!B422)</f>
        <v>422</v>
      </c>
    </row>
    <row r="394" spans="2:3" ht="12.75">
      <c r="B394" s="41" t="str">
        <f>Concepts!B426</f>
        <v>Max Lots Awarded</v>
      </c>
      <c r="C394" s="41">
        <f>ROW(Concepts!B423)</f>
        <v>423</v>
      </c>
    </row>
    <row r="395" spans="2:3" ht="12.75">
      <c r="B395" s="41" t="str">
        <f>Concepts!B427</f>
        <v>Max Lots Awarded</v>
      </c>
      <c r="C395" s="41">
        <f>ROW(Concepts!B424)</f>
        <v>424</v>
      </c>
    </row>
    <row r="396" spans="2:3" ht="12.75">
      <c r="B396" s="41" t="str">
        <f>Concepts!B428</f>
        <v>Max Lots Awarded</v>
      </c>
      <c r="C396" s="41">
        <f>ROW(Concepts!B425)</f>
        <v>425</v>
      </c>
    </row>
    <row r="397" spans="2:3" ht="12.75">
      <c r="B397" s="41" t="str">
        <f>Concepts!B429</f>
        <v>Max Lots Awarded</v>
      </c>
      <c r="C397" s="41">
        <f>ROW(Concepts!B426)</f>
        <v>426</v>
      </c>
    </row>
    <row r="398" spans="2:3" ht="12.75">
      <c r="B398" s="41" t="str">
        <f>Concepts!B430</f>
        <v>Max Number Participants</v>
      </c>
      <c r="C398" s="41">
        <f>ROW(Concepts!B427)</f>
        <v>427</v>
      </c>
    </row>
    <row r="399" spans="2:3" ht="12.75">
      <c r="B399" s="41" t="str">
        <f>Concepts!B431</f>
        <v>Max Number Participants</v>
      </c>
      <c r="C399" s="41">
        <f>ROW(Concepts!B428)</f>
        <v>428</v>
      </c>
    </row>
    <row r="400" spans="2:3" ht="12.75">
      <c r="B400" s="41" t="str">
        <f>Concepts!B432</f>
        <v>Max Number Participants</v>
      </c>
      <c r="C400" s="41">
        <f>ROW(Concepts!B429)</f>
        <v>429</v>
      </c>
    </row>
    <row r="401" spans="2:3" ht="12.75">
      <c r="B401" s="41" t="str">
        <f>Concepts!B433</f>
        <v>Max Total Value Framework</v>
      </c>
      <c r="C401" s="41">
        <f>ROW(Concepts!B430)</f>
        <v>430</v>
      </c>
    </row>
    <row r="402" spans="2:3" ht="12.75">
      <c r="B402" s="41" t="str">
        <f>Concepts!B434</f>
        <v>Max Total Value Framework</v>
      </c>
      <c r="C402" s="41">
        <f>ROW(Concepts!B431)</f>
        <v>431</v>
      </c>
    </row>
    <row r="403" spans="2:3" ht="12.75">
      <c r="B403" s="41" t="str">
        <f>Concepts!B435</f>
        <v>Max Total Value Framework</v>
      </c>
      <c r="C403" s="41">
        <f>ROW(Concepts!B432)</f>
        <v>432</v>
      </c>
    </row>
    <row r="404" spans="2:3" ht="12.75">
      <c r="B404" s="41" t="str">
        <f>Concepts!B436</f>
        <v>Max Total Value Framework</v>
      </c>
      <c r="C404" s="41">
        <f>ROW(Concepts!B433)</f>
        <v>433</v>
      </c>
    </row>
    <row r="405" spans="2:3" ht="12.75">
      <c r="B405" s="41" t="str">
        <f>Concepts!B437</f>
        <v>Maximum Number Of Candidats</v>
      </c>
      <c r="C405" s="41">
        <f>ROW(Concepts!B434)</f>
        <v>434</v>
      </c>
    </row>
    <row r="406" spans="2:3" ht="12.75">
      <c r="B406" s="41" t="str">
        <f>Concepts!B438</f>
        <v>Maximum Number Of Candidats</v>
      </c>
      <c r="C406" s="41">
        <f>ROW(Concepts!B435)</f>
        <v>435</v>
      </c>
    </row>
    <row r="407" spans="2:3" ht="12.75">
      <c r="B407" s="41" t="str">
        <f>Concepts!B439</f>
        <v>Maximum Number Of Candidats</v>
      </c>
      <c r="C407" s="41">
        <f>ROW(Concepts!B436)</f>
        <v>436</v>
      </c>
    </row>
    <row r="408" spans="2:3" ht="12.75">
      <c r="B408" s="41" t="str">
        <f>Concepts!B440</f>
        <v>Maximum Number Of Candidats</v>
      </c>
      <c r="C408" s="41">
        <f>ROW(Concepts!B437)</f>
        <v>437</v>
      </c>
    </row>
    <row r="409" spans="2:3" ht="12.75">
      <c r="B409" s="41" t="str">
        <f>Concepts!B441</f>
        <v>Maximum Number Of Candidats</v>
      </c>
      <c r="C409" s="41">
        <f>ROW(Concepts!B438)</f>
        <v>438</v>
      </c>
    </row>
    <row r="410" spans="2:3" ht="12.75">
      <c r="B410" s="41" t="str">
        <f>Concepts!B442</f>
        <v>Mediation Body</v>
      </c>
      <c r="C410" s="41">
        <f>ROW(Concepts!B439)</f>
        <v>439</v>
      </c>
    </row>
    <row r="411" spans="2:3" ht="12.75">
      <c r="B411" s="41" t="str">
        <f>Concepts!B443</f>
        <v>Mediation Body</v>
      </c>
      <c r="C411" s="41">
        <f>ROW(Concepts!B440)</f>
        <v>440</v>
      </c>
    </row>
    <row r="412" spans="2:3" ht="12.75">
      <c r="B412" s="41" t="str">
        <f>Concepts!B444</f>
        <v>Medium-sized Enterprise</v>
      </c>
      <c r="C412" s="41">
        <f>ROW(Concepts!B441)</f>
        <v>441</v>
      </c>
    </row>
    <row r="413" spans="2:3" ht="12.75">
      <c r="B413" s="41" t="str">
        <f>Concepts!B445</f>
        <v>Microenterprise</v>
      </c>
      <c r="C413" s="41">
        <f>ROW(Concepts!B442)</f>
        <v>442</v>
      </c>
    </row>
    <row r="414" spans="2:3" ht="12.75">
      <c r="B414" s="41" t="str">
        <f>Concepts!B446</f>
        <v>Micro, Small And Medium-Sized Enterprise (SME)</v>
      </c>
      <c r="C414" s="41">
        <f>ROW(Concepts!B443)</f>
        <v>443</v>
      </c>
    </row>
    <row r="415" spans="2:3" ht="12.75">
      <c r="B415" s="41" t="str">
        <f>Concepts!B447</f>
        <v>Micro, Small And Medium-Sized Enterprise (SME)</v>
      </c>
      <c r="C415" s="41">
        <f>ROW(Concepts!B444)</f>
        <v>444</v>
      </c>
    </row>
    <row r="416" spans="2:3" ht="12.75">
      <c r="B416" s="41" t="str">
        <f>Concepts!B448</f>
        <v>Micro, Small And Medium-Sized Enterprise (SME)</v>
      </c>
      <c r="C416" s="41">
        <f>ROW(Concepts!B445)</f>
        <v>445</v>
      </c>
    </row>
    <row r="417" spans="2:3" ht="12.75">
      <c r="B417" s="41" t="str">
        <f>Concepts!B449</f>
        <v>Micro, Small And Medium-Sized Enterprise (SME)</v>
      </c>
      <c r="C417" s="41">
        <f>ROW(Concepts!B446)</f>
        <v>446</v>
      </c>
    </row>
    <row r="418" spans="2:3" ht="12.75">
      <c r="B418" s="41" t="str">
        <f>Concepts!B450</f>
        <v>Micro, Small And Medium-Sized Enterprise (SME)</v>
      </c>
      <c r="C418" s="41">
        <f>ROW(Concepts!B447)</f>
        <v>447</v>
      </c>
    </row>
    <row r="419" spans="2:3" ht="12.75">
      <c r="B419" s="41" t="str">
        <f>Concepts!B451</f>
        <v>Minimum Number Of Candidats</v>
      </c>
      <c r="C419" s="41">
        <f>ROW(Concepts!B448)</f>
        <v>448</v>
      </c>
    </row>
    <row r="420" spans="2:3" ht="12.75">
      <c r="B420" s="41" t="str">
        <f>Concepts!B452</f>
        <v>Minimum Number Of Candidats</v>
      </c>
      <c r="C420" s="41">
        <f>ROW(Concepts!B449)</f>
        <v>449</v>
      </c>
    </row>
    <row r="421" spans="2:3" ht="12.75">
      <c r="B421" s="41" t="str">
        <f>Concepts!B453</f>
        <v>Minimum Number Of Candidats</v>
      </c>
      <c r="C421" s="41">
        <f>ROW(Concepts!B450)</f>
        <v>450</v>
      </c>
    </row>
    <row r="422" spans="2:3" ht="12.75">
      <c r="B422" s="41" t="str">
        <f>Concepts!B454</f>
        <v>Minimum Number Of Candidats</v>
      </c>
      <c r="C422" s="41">
        <f>ROW(Concepts!B451)</f>
        <v>451</v>
      </c>
    </row>
    <row r="423" spans="2:3" ht="12.75">
      <c r="B423" s="41" t="str">
        <f>Concepts!B455</f>
        <v>Minimum Number Of Candidats</v>
      </c>
      <c r="C423" s="41">
        <f>ROW(Concepts!B452)</f>
        <v>452</v>
      </c>
    </row>
    <row r="424" spans="2:3" ht="12.75">
      <c r="B424" s="41" t="str">
        <f>Concepts!B456</f>
        <v>Modification</v>
      </c>
      <c r="C424" s="41">
        <f>ROW(Concepts!B453)</f>
        <v>453</v>
      </c>
    </row>
    <row r="425" spans="2:3" ht="12.75">
      <c r="B425" s="41" t="str">
        <f>Concepts!B457</f>
        <v>Modification</v>
      </c>
      <c r="C425" s="41">
        <f>ROW(Concepts!B454)</f>
        <v>454</v>
      </c>
    </row>
    <row r="426" spans="2:3" ht="12.75">
      <c r="B426" s="41" t="str">
        <f>Concepts!B458</f>
        <v>Modification</v>
      </c>
      <c r="C426" s="41">
        <f>ROW(Concepts!B455)</f>
        <v>455</v>
      </c>
    </row>
    <row r="427" spans="2:3" ht="12.75">
      <c r="B427" s="41" t="str">
        <f>Concepts!B459</f>
        <v>Modification</v>
      </c>
      <c r="C427" s="41">
        <f>ROW(Concepts!B456)</f>
        <v>456</v>
      </c>
    </row>
    <row r="428" spans="2:3" ht="12.75">
      <c r="B428" s="41" t="str">
        <f>Concepts!B460</f>
        <v>Modification</v>
      </c>
      <c r="C428" s="41">
        <f>ROW(Concepts!B457)</f>
        <v>457</v>
      </c>
    </row>
    <row r="429" spans="2:3" ht="12.75">
      <c r="B429" s="41" t="str">
        <f>Concepts!B461</f>
        <v>Modification</v>
      </c>
      <c r="C429" s="41">
        <f>ROW(Concepts!B458)</f>
        <v>458</v>
      </c>
    </row>
    <row r="430" spans="2:3" ht="12.75">
      <c r="B430" s="41" t="str">
        <f>Concepts!B462</f>
        <v>Modification</v>
      </c>
      <c r="C430" s="41">
        <f>ROW(Concepts!B459)</f>
        <v>459</v>
      </c>
    </row>
    <row r="431" spans="2:3" ht="12.75">
      <c r="B431" s="41" t="str">
        <f>Concepts!B463</f>
        <v>Modification Notice</v>
      </c>
      <c r="C431" s="41">
        <f>ROW(Concepts!B460)</f>
        <v>460</v>
      </c>
    </row>
    <row r="432" spans="2:3" ht="12.75">
      <c r="B432" s="41" t="str">
        <f>Concepts!B464</f>
        <v>Name</v>
      </c>
      <c r="C432" s="41">
        <f>ROW(Concepts!B461)</f>
        <v>461</v>
      </c>
    </row>
    <row r="433" spans="2:3" ht="12.75">
      <c r="B433" s="41" t="str">
        <f>Concepts!B465</f>
        <v>Name</v>
      </c>
      <c r="C433" s="41">
        <f>ROW(Concepts!B462)</f>
        <v>462</v>
      </c>
    </row>
    <row r="434" spans="2:3" ht="12.75">
      <c r="B434" s="41" t="str">
        <f>Concepts!B466</f>
        <v>Name</v>
      </c>
      <c r="C434" s="41">
        <f>ROW(Concepts!B463)</f>
        <v>463</v>
      </c>
    </row>
    <row r="435" spans="2:3" ht="12.75">
      <c r="B435" s="41" t="str">
        <f>Concepts!B467</f>
        <v>Name</v>
      </c>
      <c r="C435" s="41">
        <f>ROW(Concepts!B464)</f>
        <v>464</v>
      </c>
    </row>
    <row r="436" spans="2:3" ht="12.75">
      <c r="B436" s="41" t="str">
        <f>Concepts!B468</f>
        <v>National Law URI</v>
      </c>
      <c r="C436" s="41">
        <f>ROW(Concepts!B465)</f>
        <v>465</v>
      </c>
    </row>
    <row r="437" spans="2:3" ht="12.75">
      <c r="B437" s="41" t="str">
        <f>Concepts!B469</f>
        <v>National Law URI</v>
      </c>
      <c r="C437" s="41">
        <f>ROW(Concepts!B466)</f>
        <v>466</v>
      </c>
    </row>
    <row r="438" spans="2:3" ht="12.75">
      <c r="B438" s="41" t="str">
        <f>Concepts!B470</f>
        <v>No Award Reason</v>
      </c>
      <c r="C438" s="41">
        <f>ROW(Concepts!B467)</f>
        <v>467</v>
      </c>
    </row>
    <row r="439" spans="2:3" ht="12.75">
      <c r="B439" s="41" t="str">
        <f>Concepts!B471</f>
        <v>No Award Reason</v>
      </c>
      <c r="C439" s="41">
        <f>ROW(Concepts!B468)</f>
        <v>468</v>
      </c>
    </row>
    <row r="440" spans="2:3" ht="12.75">
      <c r="B440" s="41" t="str">
        <f>Concepts!B472</f>
        <v>No Further Negociation Indicator</v>
      </c>
      <c r="C440" s="41">
        <f>ROW(Concepts!B469)</f>
        <v>469</v>
      </c>
    </row>
    <row r="441" spans="2:3" ht="12.75">
      <c r="B441" s="41" t="str">
        <f>Concepts!B473</f>
        <v>No Further Negociation Indicator</v>
      </c>
      <c r="C441" s="41">
        <f>ROW(Concepts!B470)</f>
        <v>470</v>
      </c>
    </row>
    <row r="442" spans="2:3" ht="12.75">
      <c r="B442" s="41" t="str">
        <f>Concepts!B474</f>
        <v>Notice</v>
      </c>
      <c r="C442" s="41">
        <f>ROW(Concepts!B471)</f>
        <v>471</v>
      </c>
    </row>
    <row r="443" spans="2:3" ht="12.75">
      <c r="B443" s="41" t="str">
        <f>Concepts!B475</f>
        <v>Number Award</v>
      </c>
      <c r="C443" s="41">
        <f>ROW(Concepts!B472)</f>
        <v>472</v>
      </c>
    </row>
    <row r="444" spans="2:3" ht="12.75">
      <c r="B444" s="41" t="str">
        <f>Concepts!B476</f>
        <v>Number Award</v>
      </c>
      <c r="C444" s="41">
        <f>ROW(Concepts!B473)</f>
        <v>473</v>
      </c>
    </row>
    <row r="445" spans="2:3" ht="12.75">
      <c r="B445" s="41" t="str">
        <f>Concepts!B477</f>
        <v>Number Requests Received</v>
      </c>
      <c r="C445" s="41">
        <f>ROW(Concepts!B474)</f>
        <v>474</v>
      </c>
    </row>
    <row r="446" spans="2:3" ht="12.75">
      <c r="B446" s="41" t="str">
        <f>Concepts!B478</f>
        <v>Number Requests Received</v>
      </c>
      <c r="C446" s="41">
        <f>ROW(Concepts!B475)</f>
        <v>475</v>
      </c>
    </row>
    <row r="447" spans="2:3" ht="12.75">
      <c r="B447" s="41" t="str">
        <f>Concepts!B479</f>
        <v>Number Tenders Other EU</v>
      </c>
      <c r="C447" s="41">
        <f>ROW(Concepts!B476)</f>
        <v>476</v>
      </c>
    </row>
    <row r="448" spans="2:3" ht="12.75">
      <c r="B448" s="41" t="str">
        <f>Concepts!B480</f>
        <v>Number Tenders Other EU</v>
      </c>
      <c r="C448" s="41">
        <f>ROW(Concepts!B477)</f>
        <v>477</v>
      </c>
    </row>
    <row r="449" spans="2:3" ht="12.75">
      <c r="B449" s="41" t="str">
        <f>Concepts!B481</f>
        <v>Number Tenders Other EU</v>
      </c>
      <c r="C449" s="41">
        <f>ROW(Concepts!B478)</f>
        <v>478</v>
      </c>
    </row>
    <row r="450" spans="2:3" ht="12.75">
      <c r="B450" s="41" t="str">
        <f>Concepts!B482</f>
        <v>Number Tenders Received</v>
      </c>
      <c r="C450" s="41">
        <f>ROW(Concepts!B479)</f>
        <v>479</v>
      </c>
    </row>
    <row r="451" spans="2:3" ht="12.75">
      <c r="B451" s="41" t="str">
        <f>Concepts!B483</f>
        <v>Number Tenders Received</v>
      </c>
      <c r="C451" s="41">
        <f>ROW(Concepts!B480)</f>
        <v>480</v>
      </c>
    </row>
    <row r="452" spans="2:3" ht="12.75">
      <c r="B452" s="41" t="str">
        <f>Concepts!B484</f>
        <v>Number Tenders Received</v>
      </c>
      <c r="C452" s="41">
        <f>ROW(Concepts!B481)</f>
        <v>481</v>
      </c>
    </row>
    <row r="453" spans="2:3" ht="12.75">
      <c r="B453" s="41" t="str">
        <f>Concepts!B485</f>
        <v>Number Tenders Received EMEANS</v>
      </c>
      <c r="C453" s="41">
        <f>ROW(Concepts!B482)</f>
        <v>482</v>
      </c>
    </row>
    <row r="454" spans="2:3" ht="12.75">
      <c r="B454" s="41" t="str">
        <f>Concepts!B486</f>
        <v>Number Tenders Received EMEANS</v>
      </c>
      <c r="C454" s="41">
        <f>ROW(Concepts!B483)</f>
        <v>483</v>
      </c>
    </row>
    <row r="455" spans="2:3" ht="12.75">
      <c r="B455" s="41" t="str">
        <f>Concepts!B487</f>
        <v>Number Tenders Received EMEANS</v>
      </c>
      <c r="C455" s="41">
        <f>ROW(Concepts!B484)</f>
        <v>484</v>
      </c>
    </row>
    <row r="456" spans="2:3" ht="12.75">
      <c r="B456" s="41" t="str">
        <f>Concepts!B488</f>
        <v>Number Tenders SME</v>
      </c>
      <c r="C456" s="41">
        <f>ROW(Concepts!B485)</f>
        <v>485</v>
      </c>
    </row>
    <row r="457" spans="2:3" ht="12.75">
      <c r="B457" s="41" t="str">
        <f>Concepts!B489</f>
        <v>Number Tenders SME</v>
      </c>
      <c r="C457" s="41">
        <f>ROW(Concepts!B486)</f>
        <v>486</v>
      </c>
    </row>
    <row r="458" spans="2:3" ht="12.75">
      <c r="B458" s="41" t="str">
        <f>Concepts!B490</f>
        <v>Number Tenders SME</v>
      </c>
      <c r="C458" s="41">
        <f>ROW(Concepts!B487)</f>
        <v>487</v>
      </c>
    </row>
    <row r="459" spans="2:3" ht="12.75">
      <c r="B459" s="41" t="str">
        <f>Concepts!B491</f>
        <v>Number Year Month</v>
      </c>
      <c r="C459" s="41">
        <f>ROW(Concepts!B488)</f>
        <v>488</v>
      </c>
    </row>
    <row r="460" spans="2:3" ht="12.75">
      <c r="B460" s="41" t="str">
        <f>Concepts!B492</f>
        <v>NUTS Code</v>
      </c>
      <c r="C460" s="41">
        <f>ROW(Concepts!B489)</f>
        <v>489</v>
      </c>
    </row>
    <row r="461" spans="2:3" ht="12.75">
      <c r="B461" s="41" t="str">
        <f>Concepts!B493</f>
        <v>NUTS Code</v>
      </c>
      <c r="C461" s="41">
        <f>ROW(Concepts!B490)</f>
        <v>490</v>
      </c>
    </row>
    <row r="462" spans="2:3" ht="12.75">
      <c r="B462" s="41" t="str">
        <f>Concepts!B494</f>
        <v>NUTS Code</v>
      </c>
      <c r="C462" s="41">
        <f>ROW(Concepts!B491)</f>
        <v>491</v>
      </c>
    </row>
    <row r="463" spans="2:3" ht="12.75">
      <c r="B463" s="41" t="str">
        <f>Concepts!B495</f>
        <v>NUTS Code</v>
      </c>
      <c r="C463" s="41">
        <f>ROW(Concepts!B492)</f>
        <v>492</v>
      </c>
    </row>
    <row r="464" spans="2:3" ht="12.75">
      <c r="B464" s="41" t="str">
        <f>Concepts!B496</f>
        <v>NUTS Code</v>
      </c>
      <c r="C464" s="41">
        <f>ROW(Concepts!B493)</f>
        <v>493</v>
      </c>
    </row>
    <row r="465" spans="2:3" ht="12.75">
      <c r="B465" s="41" t="str">
        <f>Concepts!B497</f>
        <v>NUTS Code</v>
      </c>
      <c r="C465" s="41">
        <f>ROW(Concepts!B494)</f>
        <v>494</v>
      </c>
    </row>
    <row r="466" spans="2:3" ht="12.75">
      <c r="B466" s="41" t="str">
        <f>Concepts!B498</f>
        <v>Open Conditions Date</v>
      </c>
      <c r="C466" s="41">
        <f>ROW(Concepts!B495)</f>
        <v>495</v>
      </c>
    </row>
    <row r="467" spans="2:3" ht="12.75">
      <c r="B467" s="41" t="str">
        <f>Concepts!B499</f>
        <v>Open Conditions Date</v>
      </c>
      <c r="C467" s="41">
        <f>ROW(Concepts!B496)</f>
        <v>496</v>
      </c>
    </row>
    <row r="468" spans="2:3" ht="12.75">
      <c r="B468" s="41" t="str">
        <f>Concepts!B500</f>
        <v>Open Conditions Description</v>
      </c>
      <c r="C468" s="41">
        <f>ROW(Concepts!B497)</f>
        <v>497</v>
      </c>
    </row>
    <row r="469" spans="2:3" ht="12.75">
      <c r="B469" s="41" t="str">
        <f>Concepts!B501</f>
        <v>Open Conditions Description</v>
      </c>
      <c r="C469" s="41">
        <f>ROW(Concepts!B498)</f>
        <v>498</v>
      </c>
    </row>
    <row r="470" spans="2:3" ht="12.75">
      <c r="B470" s="41" t="str">
        <f>Concepts!B502</f>
        <v>Open Conditions Place</v>
      </c>
      <c r="C470" s="41">
        <f>ROW(Concepts!B499)</f>
        <v>499</v>
      </c>
    </row>
    <row r="471" spans="2:3" ht="12.75">
      <c r="B471" s="41" t="str">
        <f>Concepts!B503</f>
        <v>Open Conditions Place</v>
      </c>
      <c r="C471" s="41">
        <f>ROW(Concepts!B500)</f>
        <v>500</v>
      </c>
    </row>
    <row r="472" spans="2:3" ht="12.75">
      <c r="B472" s="41" t="str">
        <f>Concepts!B504</f>
        <v>Options</v>
      </c>
      <c r="C472" s="41">
        <f>ROW(Concepts!B501)</f>
        <v>501</v>
      </c>
    </row>
    <row r="473" spans="2:3" ht="12.75">
      <c r="B473" s="41" t="str">
        <f>Concepts!B505</f>
        <v>Options</v>
      </c>
      <c r="C473" s="41">
        <f>ROW(Concepts!B502)</f>
        <v>502</v>
      </c>
    </row>
    <row r="474" spans="2:3" ht="12.75">
      <c r="B474" s="41" t="str">
        <f>Concepts!B506</f>
        <v>Options</v>
      </c>
      <c r="C474" s="41">
        <f>ROW(Concepts!B503)</f>
        <v>503</v>
      </c>
    </row>
    <row r="475" spans="2:3" ht="12.75">
      <c r="B475" s="41" t="str">
        <f>Concepts!B507</f>
        <v>Options</v>
      </c>
      <c r="C475" s="41">
        <f>ROW(Concepts!B504)</f>
        <v>504</v>
      </c>
    </row>
    <row r="476" spans="2:3" ht="12.75">
      <c r="B476" s="41" t="str">
        <f>Concepts!B508</f>
        <v>Options</v>
      </c>
      <c r="C476" s="41">
        <f>ROW(Concepts!B505)</f>
        <v>505</v>
      </c>
    </row>
    <row r="477" spans="2:3" ht="12.75">
      <c r="B477" s="41" t="str">
        <f>Concepts!B509</f>
        <v>Options</v>
      </c>
      <c r="C477" s="41">
        <f>ROW(Concepts!B506)</f>
        <v>506</v>
      </c>
    </row>
    <row r="478" spans="2:3" ht="12.75">
      <c r="B478" s="41" t="str">
        <f>Concepts!B510</f>
        <v>Options</v>
      </c>
      <c r="C478" s="41">
        <f>ROW(Concepts!B507)</f>
        <v>507</v>
      </c>
    </row>
    <row r="479" spans="2:3" ht="12.75">
      <c r="B479" s="41" t="str">
        <f>Concepts!B511</f>
        <v>Organization</v>
      </c>
      <c r="C479" s="41">
        <f>ROW(Concepts!B508)</f>
        <v>508</v>
      </c>
    </row>
    <row r="480" spans="2:3" ht="12.75">
      <c r="B480" s="41" t="str">
        <f>Concepts!B512</f>
        <v>Organisation Identifier</v>
      </c>
      <c r="C480" s="41">
        <f>ROW(Concepts!B509)</f>
        <v>509</v>
      </c>
    </row>
    <row r="481" spans="2:3" ht="12.75">
      <c r="B481" s="41" t="str">
        <f>Concepts!B513</f>
        <v>Organisation Identifier</v>
      </c>
      <c r="C481" s="41">
        <f>ROW(Concepts!B510)</f>
        <v>510</v>
      </c>
    </row>
    <row r="482" spans="2:3" ht="12.75">
      <c r="B482" s="41" t="str">
        <f>Concepts!B514</f>
        <v>Organisation Identifier</v>
      </c>
      <c r="C482" s="41">
        <f>ROW(Concepts!B511)</f>
        <v>511</v>
      </c>
    </row>
    <row r="483" spans="2:3" ht="12.75">
      <c r="B483" s="41" t="str">
        <f>Concepts!B515</f>
        <v>Organisation Identifier</v>
      </c>
      <c r="C483" s="41">
        <f>ROW(Concepts!B512)</f>
        <v>512</v>
      </c>
    </row>
    <row r="484" spans="2:3" ht="12.75">
      <c r="B484" s="41" t="str">
        <f>Concepts!B516</f>
        <v>Organisation Identifier</v>
      </c>
      <c r="C484" s="41">
        <f>ROW(Concepts!B513)</f>
        <v>513</v>
      </c>
    </row>
    <row r="485" spans="2:3" ht="12.75">
      <c r="B485" s="41" t="str">
        <f>Concepts!B517</f>
        <v>Organisation Identifier</v>
      </c>
      <c r="C485" s="41">
        <f>ROW(Concepts!B514)</f>
        <v>514</v>
      </c>
    </row>
    <row r="486" spans="2:3" ht="12.75">
      <c r="B486" s="41" t="str">
        <f>Concepts!B518</f>
        <v>Outsourced Procedure Indicator</v>
      </c>
      <c r="C486" s="41">
        <f>ROW(Concepts!B515)</f>
        <v>515</v>
      </c>
    </row>
    <row r="487" spans="2:3" ht="12.75">
      <c r="B487" s="41" t="str">
        <f>Concepts!B519</f>
        <v>Outsourced Procedure Indicator</v>
      </c>
      <c r="C487" s="41">
        <f>ROW(Concepts!B516)</f>
        <v>516</v>
      </c>
    </row>
    <row r="488" spans="2:3" ht="12.75">
      <c r="B488" s="41" t="str">
        <f>Concepts!B520</f>
        <v>Participant Pay</v>
      </c>
      <c r="C488" s="41">
        <f>ROW(Concepts!B517)</f>
        <v>517</v>
      </c>
    </row>
    <row r="489" spans="2:3" ht="12.75">
      <c r="B489" s="41" t="str">
        <f>Concepts!B521</f>
        <v>Participant Pay</v>
      </c>
      <c r="C489" s="41">
        <f>ROW(Concepts!B518)</f>
        <v>518</v>
      </c>
    </row>
    <row r="490" spans="2:3" ht="12.75">
      <c r="B490" s="41" t="str">
        <f>Concepts!B522</f>
        <v>Participant Pay</v>
      </c>
      <c r="C490" s="41">
        <f>ROW(Concepts!B519)</f>
        <v>519</v>
      </c>
    </row>
    <row r="491" spans="2:3" ht="12.75">
      <c r="B491" s="41" t="str">
        <f>Concepts!B523</f>
        <v>Participant Pay</v>
      </c>
      <c r="C491" s="41">
        <f>ROW(Concepts!B520)</f>
        <v>520</v>
      </c>
    </row>
    <row r="492" spans="2:3" ht="12.75">
      <c r="B492" s="41" t="str">
        <f>Concepts!B524</f>
        <v>Participants Name</v>
      </c>
      <c r="C492" s="41">
        <f>ROW(Concepts!B521)</f>
        <v>521</v>
      </c>
    </row>
    <row r="493" spans="2:3" ht="12.75">
      <c r="B493" s="41" t="str">
        <f>Concepts!B525</f>
        <v>Participants Name</v>
      </c>
      <c r="C493" s="41">
        <f>ROW(Concepts!B522)</f>
        <v>522</v>
      </c>
    </row>
    <row r="494" spans="2:3" ht="12.75">
      <c r="B494" s="41" t="str">
        <f>Concepts!B526</f>
        <v>Participants Name</v>
      </c>
      <c r="C494" s="41">
        <f>ROW(Concepts!B523)</f>
        <v>523</v>
      </c>
    </row>
    <row r="495" spans="2:3" ht="12.75">
      <c r="B495" s="41" t="str">
        <f>Concepts!B527</f>
        <v>Participation Deadline</v>
      </c>
      <c r="C495" s="41">
        <f>ROW(Concepts!B524)</f>
        <v>524</v>
      </c>
    </row>
    <row r="496" spans="2:3" ht="12.75">
      <c r="B496" s="41" t="str">
        <f>Concepts!B528</f>
        <v>Participation Deadline</v>
      </c>
      <c r="C496" s="41">
        <f>ROW(Concepts!B525)</f>
        <v>525</v>
      </c>
    </row>
    <row r="497" spans="2:3" ht="12.75">
      <c r="B497" s="41" t="str">
        <f>Concepts!B529</f>
        <v>Participation Deadline</v>
      </c>
      <c r="C497" s="41">
        <f>ROW(Concepts!B526)</f>
        <v>526</v>
      </c>
    </row>
    <row r="498" spans="2:3" ht="12.75">
      <c r="B498" s="41" t="str">
        <f>Concepts!B530</f>
        <v>Performance Conditions</v>
      </c>
      <c r="C498" s="41">
        <f>ROW(Concepts!B527)</f>
        <v>527</v>
      </c>
    </row>
    <row r="499" spans="2:3" ht="12.75">
      <c r="B499" s="41" t="str">
        <f>Concepts!B531</f>
        <v>Performance Conditions</v>
      </c>
      <c r="C499" s="41">
        <f>ROW(Concepts!B528)</f>
        <v>528</v>
      </c>
    </row>
    <row r="500" spans="2:3" ht="12.75">
      <c r="B500" s="41" t="str">
        <f>Concepts!B532</f>
        <v>Performance Conditions</v>
      </c>
      <c r="C500" s="41">
        <f>ROW(Concepts!B529)</f>
        <v>529</v>
      </c>
    </row>
    <row r="501" spans="2:3" ht="12.75">
      <c r="B501" s="41" t="str">
        <f>Concepts!B533</f>
        <v>Performance Staff Qualification</v>
      </c>
      <c r="C501" s="41">
        <f>ROW(Concepts!B530)</f>
        <v>530</v>
      </c>
    </row>
    <row r="502" spans="2:3" ht="12.75">
      <c r="B502" s="41" t="str">
        <f>Concepts!B534</f>
        <v>Performance Staff Qualification</v>
      </c>
      <c r="C502" s="41">
        <f>ROW(Concepts!B531)</f>
        <v>531</v>
      </c>
    </row>
    <row r="503" spans="2:3" ht="12.75">
      <c r="B503" s="41" t="str">
        <f>Concepts!B535</f>
        <v>Period</v>
      </c>
      <c r="C503" s="41">
        <f>ROW(Concepts!B532)</f>
        <v>532</v>
      </c>
    </row>
    <row r="504" spans="2:3" ht="12.75">
      <c r="B504" s="41" t="str">
        <f>Concepts!B536</f>
        <v>Personal Situation Exclusion Criterion</v>
      </c>
      <c r="C504" s="41">
        <f>ROW(Concepts!B533)</f>
        <v>533</v>
      </c>
    </row>
    <row r="505" spans="2:3" ht="12.75">
      <c r="B505" s="41" t="str">
        <f>Concepts!B537</f>
        <v>Personal Situation Exclusion Criterion</v>
      </c>
      <c r="C505" s="41">
        <f>ROW(Concepts!B534)</f>
        <v>534</v>
      </c>
    </row>
    <row r="506" spans="2:3" ht="12.75">
      <c r="B506" s="41" t="str">
        <f>Concepts!B538</f>
        <v>Personal Situation Exclusion Criterion</v>
      </c>
      <c r="C506" s="41">
        <f>ROW(Concepts!B535)</f>
        <v>535</v>
      </c>
    </row>
    <row r="507" spans="2:3" ht="12.75">
      <c r="B507" s="41" t="str">
        <f>Concepts!B539</f>
        <v>Personal Situation Exclusion Criterion</v>
      </c>
      <c r="C507" s="41">
        <f>ROW(Concepts!B536)</f>
        <v>536</v>
      </c>
    </row>
    <row r="508" spans="2:3" ht="12.75">
      <c r="B508" s="41" t="str">
        <f>Concepts!B540</f>
        <v>Phone</v>
      </c>
      <c r="C508" s="41">
        <f>ROW(Concepts!B537)</f>
        <v>537</v>
      </c>
    </row>
    <row r="509" spans="2:3" ht="12.75">
      <c r="B509" s="41" t="str">
        <f>Concepts!B541</f>
        <v>Phone</v>
      </c>
      <c r="C509" s="41">
        <f>ROW(Concepts!B538)</f>
        <v>538</v>
      </c>
    </row>
    <row r="510" spans="2:3" ht="12.75">
      <c r="B510" s="41" t="str">
        <f>Concepts!B542</f>
        <v>Postal Code</v>
      </c>
      <c r="C510" s="41">
        <f>ROW(Concepts!B539)</f>
        <v>539</v>
      </c>
    </row>
    <row r="511" spans="2:3" ht="12.75">
      <c r="B511" s="41" t="str">
        <f>Concepts!B543</f>
        <v>Postal Code</v>
      </c>
      <c r="C511" s="41">
        <f>ROW(Concepts!B540)</f>
        <v>540</v>
      </c>
    </row>
    <row r="512" spans="2:3" ht="12.75">
      <c r="B512" s="41" t="str">
        <f>Concepts!B544</f>
        <v>Preliminary Market Consultation</v>
      </c>
      <c r="C512" s="41">
        <f>ROW(Concepts!B541)</f>
        <v>541</v>
      </c>
    </row>
    <row r="513" spans="2:3" ht="12.75">
      <c r="B513" s="41" t="str">
        <f>Concepts!B545</f>
        <v>Preliminary Market Consultation</v>
      </c>
      <c r="C513" s="41">
        <f>ROW(Concepts!B542)</f>
        <v>542</v>
      </c>
    </row>
    <row r="514" spans="2:3" ht="12.75">
      <c r="B514" s="41" t="str">
        <f>Concepts!B546</f>
        <v>Prior Information Notice</v>
      </c>
      <c r="C514" s="41">
        <f>ROW(Concepts!B543)</f>
        <v>543</v>
      </c>
    </row>
    <row r="515" spans="2:3" ht="12.75">
      <c r="B515" s="41" t="str">
        <f>Concepts!B547</f>
        <v>Prize</v>
      </c>
      <c r="C515" s="41">
        <f>ROW(Concepts!B544)</f>
        <v>544</v>
      </c>
    </row>
    <row r="516" spans="2:3" ht="12.75">
      <c r="B516" s="41" t="str">
        <f>Concepts!B548</f>
        <v>Prize Awarded</v>
      </c>
      <c r="C516" s="41">
        <f>ROW(Concepts!B545)</f>
        <v>545</v>
      </c>
    </row>
    <row r="517" spans="2:3" ht="12.75">
      <c r="B517" s="41" t="str">
        <f>Concepts!B549</f>
        <v>Prize Awarded</v>
      </c>
      <c r="C517" s="41">
        <f>ROW(Concepts!B546)</f>
        <v>546</v>
      </c>
    </row>
    <row r="518" spans="2:3" ht="12.75">
      <c r="B518" s="41" t="str">
        <f>Concepts!B550</f>
        <v>Prize Awarded</v>
      </c>
      <c r="C518" s="41">
        <f>ROW(Concepts!B547)</f>
        <v>547</v>
      </c>
    </row>
    <row r="519" spans="2:3" ht="12.75">
      <c r="B519" s="41" t="str">
        <f>Concepts!B551</f>
        <v>Prize Awarded</v>
      </c>
      <c r="C519" s="41">
        <f>ROW(Concepts!B548)</f>
        <v>548</v>
      </c>
    </row>
    <row r="520" spans="2:3" ht="12.75">
      <c r="B520" s="41" t="str">
        <f>Concepts!B552</f>
        <v>Prize Awarded</v>
      </c>
      <c r="C520" s="41">
        <f>ROW(Concepts!B549)</f>
        <v>549</v>
      </c>
    </row>
    <row r="521" spans="2:3" ht="12.75">
      <c r="B521" s="41" t="str">
        <f>Concepts!B553</f>
        <v>Prize Awarded</v>
      </c>
      <c r="C521" s="41">
        <f>ROW(Concepts!B550)</f>
        <v>550</v>
      </c>
    </row>
    <row r="522" spans="2:3" ht="12.75">
      <c r="B522" s="41" t="str">
        <f>Concepts!B554</f>
        <v>Prize Value</v>
      </c>
      <c r="C522" s="41">
        <f>ROW(Concepts!B551)</f>
        <v>551</v>
      </c>
    </row>
    <row r="523" spans="2:3" ht="12.75">
      <c r="B523" s="41" t="str">
        <f>Concepts!B555</f>
        <v>Prize Value</v>
      </c>
      <c r="C523" s="41">
        <f>ROW(Concepts!B552)</f>
        <v>552</v>
      </c>
    </row>
    <row r="524" spans="2:3" ht="12.75">
      <c r="B524" s="41" t="str">
        <f>Concepts!B559</f>
        <v>Procedure Type</v>
      </c>
      <c r="C524" s="41">
        <f>ROW(Concepts!B553)</f>
        <v>553</v>
      </c>
    </row>
    <row r="525" spans="2:3" ht="12.75">
      <c r="B525" s="41" t="str">
        <f>Concepts!B560</f>
        <v>Procedure Type</v>
      </c>
      <c r="C525" s="41">
        <f>ROW(Concepts!B554)</f>
        <v>554</v>
      </c>
    </row>
    <row r="526" spans="2:3" ht="12.75">
      <c r="B526" s="41" t="str">
        <f>Concepts!B561</f>
        <v>Procedure Type</v>
      </c>
      <c r="C526" s="41">
        <f>ROW(Concepts!B555)</f>
        <v>555</v>
      </c>
    </row>
    <row r="527" spans="2:3" ht="12.75">
      <c r="B527" s="41" t="str">
        <f>Concepts!B562</f>
        <v>Procedure Type</v>
      </c>
      <c r="C527" s="41">
        <f>ROW(Concepts!B559)</f>
        <v>559</v>
      </c>
    </row>
    <row r="528" spans="2:3" ht="12.75">
      <c r="B528" s="41" t="str">
        <f>Concepts!B563</f>
        <v>Procedure Type</v>
      </c>
      <c r="C528" s="41">
        <f>ROW(Concepts!B560)</f>
        <v>560</v>
      </c>
    </row>
    <row r="529" spans="2:3" ht="12.75">
      <c r="B529" s="41" t="str">
        <f>Concepts!B564</f>
        <v>Procedure Type</v>
      </c>
      <c r="C529" s="41">
        <f>ROW(Concepts!B561)</f>
        <v>561</v>
      </c>
    </row>
    <row r="530" spans="2:3" ht="12.75">
      <c r="B530" s="41" t="str">
        <f>Concepts!B565</f>
        <v>Process</v>
      </c>
      <c r="C530" s="41">
        <f>ROW(Concepts!B562)</f>
        <v>562</v>
      </c>
    </row>
    <row r="531" spans="2:3" ht="12.75">
      <c r="B531" s="41" t="str">
        <f>Concepts!B566</f>
        <v>Process</v>
      </c>
      <c r="C531" s="41">
        <f>ROW(Concepts!B563)</f>
        <v>563</v>
      </c>
    </row>
    <row r="532" spans="2:3" ht="12.75">
      <c r="B532" s="41" t="str">
        <f>Concepts!B570</f>
        <v>Procurement Description</v>
      </c>
      <c r="C532" s="41">
        <f>ROW(Concepts!B564)</f>
        <v>564</v>
      </c>
    </row>
    <row r="533" spans="2:3" ht="12.75">
      <c r="B533" s="41" t="str">
        <f>Concepts!B571</f>
        <v>Procurement Description</v>
      </c>
      <c r="C533" s="41">
        <f>ROW(Concepts!B565)</f>
        <v>565</v>
      </c>
    </row>
    <row r="534" spans="2:3" ht="12.75">
      <c r="B534" s="41" t="str">
        <f>Concepts!B572</f>
        <v>Procurement Description</v>
      </c>
      <c r="C534" s="41">
        <f>ROW(Concepts!B566)</f>
        <v>566</v>
      </c>
    </row>
    <row r="535" spans="2:3" ht="12.75">
      <c r="B535" s="41" t="str">
        <f>Concepts!B573</f>
        <v>Procurement Description</v>
      </c>
      <c r="C535" s="41">
        <f>ROW(Concepts!B570)</f>
        <v>570</v>
      </c>
    </row>
    <row r="536" spans="2:3" ht="12.75">
      <c r="B536" s="41" t="str">
        <f>Concepts!B574</f>
        <v>Procuremnt document</v>
      </c>
      <c r="C536" s="41">
        <f>ROW(Concepts!B571)</f>
        <v>571</v>
      </c>
    </row>
    <row r="537" spans="2:3" ht="12.75">
      <c r="B537" s="41" t="str">
        <f>Concepts!B575</f>
        <v>Procurement Document URL</v>
      </c>
      <c r="C537" s="41">
        <f>ROW(Concepts!B572)</f>
        <v>572</v>
      </c>
    </row>
    <row r="538" spans="2:3" ht="12.75">
      <c r="B538" s="41" t="str">
        <f>Concepts!B576</f>
        <v>Procurement Law</v>
      </c>
      <c r="C538" s="41">
        <f>ROW(Concepts!B573)</f>
        <v>573</v>
      </c>
    </row>
    <row r="539" spans="2:3" ht="12.75">
      <c r="B539" s="41" t="str">
        <f>Concepts!B577</f>
        <v>Procurement Law</v>
      </c>
      <c r="C539" s="41">
        <f>ROW(Concepts!B574)</f>
        <v>574</v>
      </c>
    </row>
    <row r="540" spans="2:3" ht="12.75">
      <c r="B540" s="41" t="str">
        <f>Concepts!B578</f>
        <v>Procurement Law</v>
      </c>
      <c r="C540" s="41">
        <f>ROW(Concepts!B575)</f>
        <v>575</v>
      </c>
    </row>
    <row r="541" spans="2:3" ht="12.75">
      <c r="B541" s="41" t="str">
        <f>Concepts!B579</f>
        <v>Procurement Law</v>
      </c>
      <c r="C541" s="41">
        <f>ROW(Concepts!B576)</f>
        <v>576</v>
      </c>
    </row>
    <row r="542" spans="2:3" ht="12.75">
      <c r="B542" s="41" t="str">
        <f>Concepts!B580</f>
        <v>Procurement Objects</v>
      </c>
      <c r="C542" s="41">
        <f>ROW(Concepts!B577)</f>
        <v>577</v>
      </c>
    </row>
    <row r="543" spans="2:3" ht="12.75">
      <c r="B543" s="41" t="e">
        <f>Concepts!#REF!</f>
        <v>#REF!</v>
      </c>
      <c r="C543" s="41">
        <f>ROW(Concepts!B578)</f>
        <v>578</v>
      </c>
    </row>
    <row r="544" spans="2:3" ht="12.75">
      <c r="B544" s="41" t="e">
        <f>Concepts!#REF!</f>
        <v>#REF!</v>
      </c>
      <c r="C544" s="41">
        <f>ROW(Concepts!B579)</f>
        <v>579</v>
      </c>
    </row>
    <row r="545" spans="2:3" ht="12.75">
      <c r="B545" s="41" t="str">
        <f>Concepts!B582</f>
        <v>Procurement Type</v>
      </c>
      <c r="C545" s="41">
        <f>ROW(Concepts!B580)</f>
        <v>580</v>
      </c>
    </row>
    <row r="546" spans="2:3" ht="12.75">
      <c r="B546" s="41" t="str">
        <f>Concepts!B583</f>
        <v>Procurement Type</v>
      </c>
      <c r="C546" s="41" t="e">
        <f>ROW(Concepts!#REF!)</f>
        <v>#REF!</v>
      </c>
    </row>
    <row r="547" spans="2:3" ht="12.75">
      <c r="B547" s="41" t="str">
        <f>Concepts!B584</f>
        <v>Procurement Type</v>
      </c>
      <c r="C547" s="41" t="e">
        <f>ROW(Concepts!#REF!)</f>
        <v>#REF!</v>
      </c>
    </row>
    <row r="548" spans="2:3" ht="12.75">
      <c r="B548" s="41" t="str">
        <f>Concepts!B585</f>
        <v>Procurement Type</v>
      </c>
      <c r="C548" s="41">
        <f>ROW(Concepts!B582)</f>
        <v>582</v>
      </c>
    </row>
    <row r="549" spans="2:3" ht="12.75">
      <c r="B549" s="41" t="str">
        <f>Concepts!B586</f>
        <v>Procurement Type</v>
      </c>
      <c r="C549" s="41">
        <f>ROW(Concepts!B583)</f>
        <v>583</v>
      </c>
    </row>
    <row r="550" spans="2:3" ht="12.75">
      <c r="B550" s="41" t="str">
        <f>Concepts!B587</f>
        <v>Procurement Type</v>
      </c>
      <c r="C550" s="41">
        <f>ROW(Concepts!B584)</f>
        <v>584</v>
      </c>
    </row>
    <row r="551" spans="2:3" ht="12.75">
      <c r="B551" s="41" t="e">
        <f>Concepts!#REF!</f>
        <v>#REF!</v>
      </c>
      <c r="C551" s="41">
        <f>ROW(Concepts!B585)</f>
        <v>585</v>
      </c>
    </row>
    <row r="552" spans="2:3" ht="12.75">
      <c r="B552" s="41" t="str">
        <f>Concepts!B589</f>
        <v>Profession</v>
      </c>
      <c r="C552" s="41">
        <f>ROW(Concepts!B586)</f>
        <v>586</v>
      </c>
    </row>
    <row r="553" spans="2:3" ht="12.75">
      <c r="B553" s="41" t="str">
        <f>Concepts!B590</f>
        <v>Profession</v>
      </c>
      <c r="C553" s="41">
        <f>ROW(Concepts!B587)</f>
        <v>587</v>
      </c>
    </row>
    <row r="554" spans="2:3" ht="12.75">
      <c r="B554" s="41" t="str">
        <f>Concepts!B597</f>
        <v>Publication Date</v>
      </c>
      <c r="C554" s="41" t="e">
        <f>ROW(Concepts!#REF!)</f>
        <v>#REF!</v>
      </c>
    </row>
    <row r="555" spans="2:3" ht="12.75">
      <c r="B555" s="41" t="str">
        <f>Concepts!B598</f>
        <v>Publication Date</v>
      </c>
      <c r="C555" s="41">
        <f>ROW(Concepts!B589)</f>
        <v>589</v>
      </c>
    </row>
    <row r="556" spans="2:3" ht="12.75">
      <c r="B556" s="41" t="str">
        <f>Concepts!B599</f>
        <v>Publication Date</v>
      </c>
      <c r="C556" s="41">
        <f>ROW(Concepts!B590)</f>
        <v>590</v>
      </c>
    </row>
    <row r="557" spans="2:3" ht="12.75">
      <c r="B557" s="41" t="str">
        <f>Concepts!B600</f>
        <v>Publication Date</v>
      </c>
      <c r="C557" s="41">
        <f>ROW(Concepts!B597)</f>
        <v>597</v>
      </c>
    </row>
    <row r="558" spans="2:3" ht="12.75">
      <c r="B558" s="41" t="str">
        <f>Concepts!B601</f>
        <v>Purpose</v>
      </c>
      <c r="C558" s="41">
        <f>ROW(Concepts!B598)</f>
        <v>598</v>
      </c>
    </row>
    <row r="559" spans="2:3" ht="12.75">
      <c r="B559" s="41" t="str">
        <f>Concepts!B602</f>
        <v>Quantity and Unit</v>
      </c>
      <c r="C559" s="41">
        <f>ROW(Concepts!B599)</f>
        <v>599</v>
      </c>
    </row>
    <row r="560" spans="2:3" ht="12.75">
      <c r="B560" s="41" t="str">
        <f>Concepts!B603</f>
        <v>Quantity and Unit</v>
      </c>
      <c r="C560" s="41">
        <f>ROW(Concepts!B600)</f>
        <v>600</v>
      </c>
    </row>
    <row r="561" spans="2:3" ht="12.75">
      <c r="B561" s="41" t="str">
        <f>Concepts!B604</f>
        <v>Quantity and Unit</v>
      </c>
      <c r="C561" s="41">
        <f>ROW(Concepts!B601)</f>
        <v>601</v>
      </c>
    </row>
    <row r="562" spans="2:3" ht="12.75">
      <c r="B562" s="41" t="str">
        <f>Concepts!B605</f>
        <v>Reason For Non-Electronic Submission</v>
      </c>
      <c r="C562" s="41">
        <f>ROW(Concepts!B602)</f>
        <v>602</v>
      </c>
    </row>
    <row r="563" spans="2:3" ht="12.75">
      <c r="B563" s="41" t="str">
        <f>Concepts!B606</f>
        <v>Reason For Non-Electronic Submission</v>
      </c>
      <c r="C563" s="41">
        <f>ROW(Concepts!B603)</f>
        <v>603</v>
      </c>
    </row>
    <row r="564" spans="2:3" ht="12.75">
      <c r="B564" s="41" t="str">
        <f>Concepts!B607</f>
        <v>Reason For Non-Electronic Submission</v>
      </c>
      <c r="C564" s="41">
        <f>ROW(Concepts!B604)</f>
        <v>604</v>
      </c>
    </row>
    <row r="565" spans="2:3" ht="12.75">
      <c r="B565" s="41" t="str">
        <f>Concepts!B608</f>
        <v>Reason For Non-Electronic Submission</v>
      </c>
      <c r="C565" s="41">
        <f>ROW(Concepts!B605)</f>
        <v>605</v>
      </c>
    </row>
    <row r="566" spans="2:3" ht="12.75">
      <c r="B566" s="41" t="str">
        <f>Concepts!B609</f>
        <v>Reason For Non-Electronic Submission</v>
      </c>
      <c r="C566" s="41">
        <f>ROW(Concepts!B606)</f>
        <v>606</v>
      </c>
    </row>
    <row r="567" spans="2:3" ht="12.75">
      <c r="B567" s="41" t="str">
        <f>Concepts!B611</f>
        <v>Receiver Party</v>
      </c>
      <c r="C567" s="41">
        <f>ROW(Concepts!B607)</f>
        <v>607</v>
      </c>
    </row>
    <row r="568" spans="2:3" ht="12.75">
      <c r="B568" s="41" t="str">
        <f>Concepts!B612</f>
        <v>Recurrent Estimated Timing</v>
      </c>
      <c r="C568" s="41">
        <f>ROW(Concepts!B608)</f>
        <v>608</v>
      </c>
    </row>
    <row r="569" spans="2:3" ht="12.75">
      <c r="B569" s="41" t="str">
        <f>Concepts!B613</f>
        <v>Recurrent Estimated Timing</v>
      </c>
      <c r="C569" s="41">
        <f>ROW(Concepts!B609)</f>
        <v>609</v>
      </c>
    </row>
    <row r="570" spans="2:3" ht="12.75">
      <c r="B570" s="41" t="str">
        <f>Concepts!B614</f>
        <v>Recurrent Indicator</v>
      </c>
      <c r="C570" s="41">
        <f>ROW(Concepts!B611)</f>
        <v>611</v>
      </c>
    </row>
    <row r="571" spans="2:3" ht="12.75">
      <c r="B571" s="41" t="str">
        <f>Concepts!B615</f>
        <v>Recurrent Indicator</v>
      </c>
      <c r="C571" s="41">
        <f>ROW(Concepts!B612)</f>
        <v>612</v>
      </c>
    </row>
    <row r="572" spans="2:3" ht="12.75">
      <c r="B572" s="41" t="str">
        <f>Concepts!B616</f>
        <v>Recurrent Indicator</v>
      </c>
      <c r="C572" s="41">
        <f>ROW(Concepts!B613)</f>
        <v>613</v>
      </c>
    </row>
    <row r="573" spans="2:3" ht="12.75">
      <c r="B573" s="41" t="str">
        <f>Concepts!B617</f>
        <v>Recurrent Indicator</v>
      </c>
      <c r="C573" s="41">
        <f>ROW(Concepts!B614)</f>
        <v>614</v>
      </c>
    </row>
    <row r="574" spans="2:3" ht="12.75">
      <c r="B574" s="41" t="str">
        <f>Concepts!B618</f>
        <v>Recurrent Indicator</v>
      </c>
      <c r="C574" s="41">
        <f>ROW(Concepts!B615)</f>
        <v>615</v>
      </c>
    </row>
    <row r="575" spans="2:3" ht="12.75">
      <c r="B575" s="41" t="str">
        <f>Concepts!B619</f>
        <v>Reduction Recourse Indicator</v>
      </c>
      <c r="C575" s="41">
        <f>ROW(Concepts!B616)</f>
        <v>616</v>
      </c>
    </row>
    <row r="576" spans="2:3" ht="12.75">
      <c r="B576" s="41" t="str">
        <f>Concepts!B620</f>
        <v>Reduction Recourse Indicator</v>
      </c>
      <c r="C576" s="41">
        <f>ROW(Concepts!B617)</f>
        <v>617</v>
      </c>
    </row>
    <row r="577" spans="2:3" ht="12.75">
      <c r="B577" s="41" t="str">
        <f>Concepts!B621</f>
        <v>Reduction Recourse Indicator</v>
      </c>
      <c r="C577" s="41">
        <f>ROW(Concepts!B618)</f>
        <v>618</v>
      </c>
    </row>
    <row r="578" spans="2:3" ht="12.75">
      <c r="B578" s="41" t="str">
        <f>Concepts!B622</f>
        <v>Reduction Recourse Indicator</v>
      </c>
      <c r="C578" s="41">
        <f>ROW(Concepts!B619)</f>
        <v>619</v>
      </c>
    </row>
    <row r="579" spans="2:3" ht="12.75">
      <c r="B579" s="41" t="str">
        <f>Concepts!B623</f>
        <v>Reduction Recourse Indicator</v>
      </c>
      <c r="C579" s="41">
        <f>ROW(Concepts!B620)</f>
        <v>620</v>
      </c>
    </row>
    <row r="580" spans="2:3" ht="12.75">
      <c r="B580" s="41" t="str">
        <f>Concepts!B624</f>
        <v>Reference Publication</v>
      </c>
      <c r="C580" s="41">
        <f>ROW(Concepts!B621)</f>
        <v>621</v>
      </c>
    </row>
    <row r="581" spans="2:3" ht="12.75">
      <c r="B581" s="41" t="str">
        <f>Concepts!B625</f>
        <v>Reference Publication</v>
      </c>
      <c r="C581" s="41">
        <f>ROW(Concepts!B622)</f>
        <v>622</v>
      </c>
    </row>
    <row r="582" spans="2:3" ht="12.75">
      <c r="B582" s="41" t="str">
        <f>Concepts!B626</f>
        <v>Reference Publication</v>
      </c>
      <c r="C582" s="41">
        <f>ROW(Concepts!B623)</f>
        <v>623</v>
      </c>
    </row>
    <row r="583" spans="2:3" ht="12.75">
      <c r="B583" s="41" t="str">
        <f>Concepts!B627</f>
        <v>Renewal</v>
      </c>
      <c r="C583" s="41">
        <f>ROW(Concepts!B624)</f>
        <v>624</v>
      </c>
    </row>
    <row r="584" spans="2:3" ht="12.75">
      <c r="B584" s="41" t="str">
        <f>Concepts!B628</f>
        <v>Renewal</v>
      </c>
      <c r="C584" s="41">
        <f>ROW(Concepts!B625)</f>
        <v>625</v>
      </c>
    </row>
    <row r="585" spans="2:3" ht="12.75">
      <c r="B585" s="41" t="str">
        <f>Concepts!B629</f>
        <v>Renewal</v>
      </c>
      <c r="C585" s="41">
        <f>ROW(Concepts!B626)</f>
        <v>626</v>
      </c>
    </row>
    <row r="586" spans="2:3" ht="12.75">
      <c r="B586" s="41" t="str">
        <f>Concepts!B630</f>
        <v>Renewal</v>
      </c>
      <c r="C586" s="41">
        <f>ROW(Concepts!B627)</f>
        <v>627</v>
      </c>
    </row>
    <row r="587" spans="2:3" ht="12.75">
      <c r="B587" s="41" t="str">
        <f>Concepts!B631</f>
        <v>Renewal</v>
      </c>
      <c r="C587" s="41">
        <f>ROW(Concepts!B628)</f>
        <v>628</v>
      </c>
    </row>
    <row r="588" spans="2:3" ht="12.75">
      <c r="B588" s="41" t="str">
        <f>Concepts!B632</f>
        <v>Renewal</v>
      </c>
      <c r="C588" s="41">
        <f>ROW(Concepts!B629)</f>
        <v>629</v>
      </c>
    </row>
    <row r="589" spans="2:3" ht="12.75">
      <c r="B589" s="41" t="str">
        <f>Concepts!B633</f>
        <v>Renewal</v>
      </c>
      <c r="C589" s="41">
        <f>ROW(Concepts!B630)</f>
        <v>630</v>
      </c>
    </row>
    <row r="590" spans="2:3" ht="12.75">
      <c r="B590" s="41" t="str">
        <f>Concepts!B634</f>
        <v>Request Information Deadline</v>
      </c>
      <c r="C590" s="41">
        <f>ROW(Concepts!B631)</f>
        <v>631</v>
      </c>
    </row>
    <row r="591" spans="2:3" ht="12.75">
      <c r="B591" s="41" t="str">
        <f>Concepts!B635</f>
        <v>Request Information Deadline</v>
      </c>
      <c r="C591" s="41">
        <f>ROW(Concepts!B632)</f>
        <v>632</v>
      </c>
    </row>
    <row r="592" spans="2:3" ht="12.75">
      <c r="B592" s="41" t="str">
        <f>Concepts!B636</f>
        <v>Request Information Deadline</v>
      </c>
      <c r="C592" s="41">
        <f>ROW(Concepts!B633)</f>
        <v>633</v>
      </c>
    </row>
    <row r="593" spans="2:3" ht="12.75">
      <c r="B593" s="41" t="str">
        <f>Concepts!B637</f>
        <v>Request Information Deadline</v>
      </c>
      <c r="C593" s="41">
        <f>ROW(Concepts!B634)</f>
        <v>634</v>
      </c>
    </row>
    <row r="594" spans="2:3" ht="12.75">
      <c r="B594" s="41" t="str">
        <f>Concepts!B638</f>
        <v>Reserved Contract</v>
      </c>
      <c r="C594" s="41">
        <f>ROW(Concepts!B635)</f>
        <v>635</v>
      </c>
    </row>
    <row r="595" spans="2:3" ht="12.75">
      <c r="B595" s="41" t="str">
        <f>Concepts!B639</f>
        <v>Reserved Contract</v>
      </c>
      <c r="C595" s="41">
        <f>ROW(Concepts!B636)</f>
        <v>636</v>
      </c>
    </row>
    <row r="596" spans="2:3" ht="12.75">
      <c r="B596" s="41" t="str">
        <f>Concepts!B640</f>
        <v>Reserved Contract</v>
      </c>
      <c r="C596" s="41">
        <f>ROW(Concepts!B637)</f>
        <v>637</v>
      </c>
    </row>
    <row r="597" spans="2:3" ht="12.75">
      <c r="B597" s="41" t="str">
        <f>Concepts!B641</f>
        <v>Reserved Contract</v>
      </c>
      <c r="C597" s="41">
        <f>ROW(Concepts!B638)</f>
        <v>638</v>
      </c>
    </row>
    <row r="598" spans="2:3" ht="12.75">
      <c r="B598" s="41" t="str">
        <f>Concepts!B642</f>
        <v>Result</v>
      </c>
      <c r="C598" s="41">
        <f>ROW(Concepts!B639)</f>
        <v>639</v>
      </c>
    </row>
    <row r="599" spans="2:3" ht="12.75">
      <c r="B599" s="41" t="str">
        <f>Concepts!B643</f>
        <v>Result</v>
      </c>
      <c r="C599" s="41">
        <f>ROW(Concepts!B640)</f>
        <v>640</v>
      </c>
    </row>
    <row r="600" spans="2:3" ht="12.75">
      <c r="B600" s="41" t="str">
        <f>Concepts!B644</f>
        <v>Revenue Value</v>
      </c>
      <c r="C600" s="41">
        <f>ROW(Concepts!B641)</f>
        <v>641</v>
      </c>
    </row>
    <row r="601" spans="2:3" ht="12.75">
      <c r="B601" s="41" t="str">
        <f>Concepts!B645</f>
        <v>Revenue Value</v>
      </c>
      <c r="C601" s="41">
        <f>ROW(Concepts!B642)</f>
        <v>642</v>
      </c>
    </row>
    <row r="602" spans="2:3" ht="12.75">
      <c r="B602" s="41" t="str">
        <f>Concepts!B648</f>
        <v>Review Information Party</v>
      </c>
      <c r="C602" s="41">
        <f>ROW(Concepts!B643)</f>
        <v>643</v>
      </c>
    </row>
    <row r="603" spans="2:3" ht="12.75">
      <c r="B603" s="41" t="str">
        <f>Concepts!B649</f>
        <v>Review Information Party</v>
      </c>
      <c r="C603" s="41">
        <f>ROW(Concepts!B644)</f>
        <v>644</v>
      </c>
    </row>
    <row r="604" spans="2:3" ht="12.75">
      <c r="B604" s="41" t="str">
        <f>Concepts!B650</f>
        <v>Review Party</v>
      </c>
      <c r="C604" s="41">
        <f>ROW(Concepts!B645)</f>
        <v>645</v>
      </c>
    </row>
    <row r="605" spans="2:3" ht="12.75">
      <c r="B605" s="41" t="str">
        <f>Concepts!B652</f>
        <v>Rules Criteria</v>
      </c>
      <c r="C605" s="41">
        <f>ROW(Concepts!B648)</f>
        <v>648</v>
      </c>
    </row>
    <row r="606" spans="2:3" ht="12.75">
      <c r="B606" s="41" t="str">
        <f>Concepts!B655</f>
        <v>Service Provider</v>
      </c>
      <c r="C606" s="41">
        <f>ROW(Concepts!B649)</f>
        <v>649</v>
      </c>
    </row>
    <row r="607" spans="2:3" ht="12.75">
      <c r="B607" s="41" t="str">
        <f>Concepts!B656</f>
        <v>Small Enterprise</v>
      </c>
      <c r="C607" s="41">
        <f>ROW(Concepts!B650)</f>
        <v>650</v>
      </c>
    </row>
    <row r="608" spans="2:3" ht="12.75">
      <c r="B608" s="41" t="str">
        <f>Concepts!B657</f>
        <v>Small and Medium Sized Enterprise (SME)</v>
      </c>
      <c r="C608" s="41">
        <f>ROW(Concepts!B652)</f>
        <v>652</v>
      </c>
    </row>
    <row r="609" spans="2:3" ht="12.75">
      <c r="B609" s="41" t="str">
        <f>Concepts!B658</f>
        <v>Social Specific Services Indicator</v>
      </c>
      <c r="C609" s="41">
        <f>ROW(Concepts!B655)</f>
        <v>655</v>
      </c>
    </row>
    <row r="610" spans="2:3" ht="12.75">
      <c r="B610" s="41" t="str">
        <f>Concepts!B659</f>
        <v>Social Specific Services Indicator</v>
      </c>
      <c r="C610" s="41">
        <f>ROW(Concepts!B656)</f>
        <v>656</v>
      </c>
    </row>
    <row r="611" spans="2:3" ht="12.75">
      <c r="B611" s="41" t="str">
        <f>Concepts!B660</f>
        <v>Social Specific Services Indicator</v>
      </c>
      <c r="C611" s="41">
        <f>ROW(Concepts!B657)</f>
        <v>657</v>
      </c>
    </row>
    <row r="612" spans="2:3" ht="12.75">
      <c r="B612" s="41" t="str">
        <f>Concepts!B661</f>
        <v>Social Specific Services Indicator</v>
      </c>
      <c r="C612" s="41">
        <f>ROW(Concepts!B658)</f>
        <v>658</v>
      </c>
    </row>
    <row r="613" spans="2:3" ht="12.75">
      <c r="B613" s="41" t="str">
        <f>Concepts!B662</f>
        <v>Strategic Procurement</v>
      </c>
      <c r="C613" s="41">
        <f>ROW(Concepts!B659)</f>
        <v>659</v>
      </c>
    </row>
    <row r="614" spans="2:3" ht="12.75">
      <c r="B614" s="41" t="str">
        <f>Concepts!B663</f>
        <v>Strategic Procurement</v>
      </c>
      <c r="C614" s="41">
        <f>ROW(Concepts!B660)</f>
        <v>660</v>
      </c>
    </row>
    <row r="615" spans="2:3" ht="12.75">
      <c r="B615" s="41" t="str">
        <f>Concepts!B664</f>
        <v>Strategic Procurement</v>
      </c>
      <c r="C615" s="41">
        <f>ROW(Concepts!B661)</f>
        <v>661</v>
      </c>
    </row>
    <row r="616" spans="2:3" ht="12.75">
      <c r="B616" s="41" t="str">
        <f>Concepts!B665</f>
        <v>Street Address</v>
      </c>
      <c r="C616" s="41">
        <f>ROW(Concepts!B662)</f>
        <v>662</v>
      </c>
    </row>
    <row r="617" spans="2:3" ht="12.75">
      <c r="B617" s="41" t="str">
        <f>Concepts!B666</f>
        <v>Street Address</v>
      </c>
      <c r="C617" s="41">
        <f>ROW(Concepts!B663)</f>
        <v>663</v>
      </c>
    </row>
    <row r="618" spans="2:3" ht="12.75">
      <c r="B618" s="41" t="str">
        <f>Concepts!B667</f>
        <v>Street Number</v>
      </c>
      <c r="C618" s="41">
        <f>ROW(Concepts!B664)</f>
        <v>664</v>
      </c>
    </row>
    <row r="619" spans="2:3" ht="12.75">
      <c r="B619" s="41" t="str">
        <f>Concepts!B668</f>
        <v>Subcontract</v>
      </c>
      <c r="C619" s="41">
        <f>ROW(Concepts!B665)</f>
        <v>665</v>
      </c>
    </row>
    <row r="620" spans="2:3" ht="12.75">
      <c r="B620" s="41" t="str">
        <f>Concepts!B669</f>
        <v>Subcontract</v>
      </c>
      <c r="C620" s="41">
        <f>ROW(Concepts!B666)</f>
        <v>666</v>
      </c>
    </row>
    <row r="621" spans="2:3" ht="12.75">
      <c r="B621" s="41" t="str">
        <f>Concepts!B670</f>
        <v>Subcontracting Code</v>
      </c>
      <c r="C621" s="41">
        <f>ROW(Concepts!B667)</f>
        <v>667</v>
      </c>
    </row>
    <row r="622" spans="2:3" ht="12.75">
      <c r="B622" s="41" t="str">
        <f>Concepts!B671</f>
        <v>Subcontracting Code</v>
      </c>
      <c r="C622" s="41">
        <f>ROW(Concepts!B668)</f>
        <v>668</v>
      </c>
    </row>
    <row r="623" spans="2:3" ht="12.75">
      <c r="B623" s="41" t="str">
        <f>Concepts!B672</f>
        <v>Subcontracting Code</v>
      </c>
      <c r="C623" s="41">
        <f>ROW(Concepts!B669)</f>
        <v>669</v>
      </c>
    </row>
    <row r="624" spans="2:3" ht="12.75">
      <c r="B624" s="41" t="str">
        <f>Concepts!B673</f>
        <v>Subcontracting Part</v>
      </c>
      <c r="C624" s="41">
        <f>ROW(Concepts!B670)</f>
        <v>670</v>
      </c>
    </row>
    <row r="625" spans="2:3" ht="12.75">
      <c r="B625" s="41" t="str">
        <f>Concepts!B674</f>
        <v>Subcontracting Part</v>
      </c>
      <c r="C625" s="41">
        <f>ROW(Concepts!B671)</f>
        <v>671</v>
      </c>
    </row>
    <row r="626" spans="2:3" ht="12.75">
      <c r="B626" s="41" t="str">
        <f>Concepts!B675</f>
        <v>Subcontracting Part</v>
      </c>
      <c r="C626" s="41">
        <f>ROW(Concepts!B672)</f>
        <v>672</v>
      </c>
    </row>
    <row r="627" spans="2:3" ht="12.75">
      <c r="B627" s="41" t="str">
        <f>Concepts!B676</f>
        <v>Subcontracting Part</v>
      </c>
      <c r="C627" s="41">
        <f>ROW(Concepts!B673)</f>
        <v>673</v>
      </c>
    </row>
    <row r="628" spans="2:3" ht="12.75">
      <c r="B628" s="41" t="str">
        <f>Concepts!B677</f>
        <v>Subcontracting Part</v>
      </c>
      <c r="C628" s="41">
        <f>ROW(Concepts!B674)</f>
        <v>674</v>
      </c>
    </row>
    <row r="629" spans="2:3" ht="12.75">
      <c r="B629" s="41" t="str">
        <f>Concepts!B678</f>
        <v>Subcontracting Part</v>
      </c>
      <c r="C629" s="41">
        <f>ROW(Concepts!B675)</f>
        <v>675</v>
      </c>
    </row>
    <row r="630" spans="2:3" ht="12.75">
      <c r="B630" s="41" t="str">
        <f>Concepts!B679</f>
        <v>Subcontracting Part</v>
      </c>
      <c r="C630" s="41">
        <f>ROW(Concepts!B676)</f>
        <v>676</v>
      </c>
    </row>
    <row r="631" spans="2:3" ht="12.75">
      <c r="B631" s="41" t="str">
        <f>Concepts!B680</f>
        <v>Subcontracting Part</v>
      </c>
      <c r="C631" s="41">
        <f>ROW(Concepts!B677)</f>
        <v>677</v>
      </c>
    </row>
    <row r="632" spans="2:3" ht="12.75">
      <c r="B632" s="41" t="str">
        <f>Concepts!B681</f>
        <v>Subcontracting Part</v>
      </c>
      <c r="C632" s="41">
        <f>ROW(Concepts!B678)</f>
        <v>678</v>
      </c>
    </row>
    <row r="633" spans="2:3" ht="12.75">
      <c r="B633" s="41" t="str">
        <f>Concepts!B682</f>
        <v>Subcontracting Part</v>
      </c>
      <c r="C633" s="41">
        <f>ROW(Concepts!B679)</f>
        <v>679</v>
      </c>
    </row>
    <row r="634" spans="2:3" ht="12.75">
      <c r="B634" s="41" t="str">
        <f>Concepts!B683</f>
        <v>Subcontracting Part</v>
      </c>
      <c r="C634" s="41">
        <f>ROW(Concepts!B680)</f>
        <v>680</v>
      </c>
    </row>
    <row r="635" spans="2:3" ht="12.75">
      <c r="B635" s="41" t="str">
        <f>Concepts!B684</f>
        <v>Subcontracting Part</v>
      </c>
      <c r="C635" s="41">
        <f>ROW(Concepts!B681)</f>
        <v>681</v>
      </c>
    </row>
    <row r="636" spans="2:3" ht="12.75">
      <c r="B636" s="41" t="str">
        <f>Concepts!B685</f>
        <v>Subcontracting Part</v>
      </c>
      <c r="C636" s="41">
        <f>ROW(Concepts!B682)</f>
        <v>682</v>
      </c>
    </row>
    <row r="637" spans="2:3" ht="12.75">
      <c r="B637" s="41" t="str">
        <f>Concepts!B686</f>
        <v>Suitability</v>
      </c>
      <c r="C637" s="41">
        <f>ROW(Concepts!B683)</f>
        <v>683</v>
      </c>
    </row>
    <row r="638" spans="2:3" ht="12.75">
      <c r="B638" s="41" t="str">
        <f>Concepts!B687</f>
        <v>Suitability</v>
      </c>
      <c r="C638" s="41">
        <f>ROW(Concepts!B684)</f>
        <v>684</v>
      </c>
    </row>
    <row r="639" spans="2:3" ht="12.75">
      <c r="B639" s="41" t="str">
        <f>Concepts!B688</f>
        <v>Suitability</v>
      </c>
      <c r="C639" s="41">
        <f>ROW(Concepts!B685)</f>
        <v>685</v>
      </c>
    </row>
    <row r="640" spans="2:3" ht="12.75">
      <c r="B640" s="41" t="str">
        <f>Concepts!B689</f>
        <v>Suitability</v>
      </c>
      <c r="C640" s="41">
        <f>ROW(Concepts!B686)</f>
        <v>686</v>
      </c>
    </row>
    <row r="641" spans="2:3" ht="12.75">
      <c r="B641" s="41" t="str">
        <f>Concepts!B690</f>
        <v>Suitability</v>
      </c>
      <c r="C641" s="41">
        <f>ROW(Concepts!B687)</f>
        <v>687</v>
      </c>
    </row>
    <row r="642" spans="2:3" ht="12.75">
      <c r="B642" s="41" t="str">
        <f>Concepts!B691</f>
        <v>Supplier</v>
      </c>
      <c r="C642" s="41">
        <f>ROW(Concepts!B688)</f>
        <v>688</v>
      </c>
    </row>
    <row r="643" spans="2:3" ht="12.75">
      <c r="B643" s="41" t="str">
        <f>Concepts!B692</f>
        <v>Tax Party</v>
      </c>
      <c r="C643" s="41">
        <f>ROW(Concepts!B689)</f>
        <v>689</v>
      </c>
    </row>
    <row r="644" spans="2:3" ht="12.75">
      <c r="B644" s="41" t="str">
        <f>Concepts!B693</f>
        <v>Tax Party</v>
      </c>
      <c r="C644" s="41">
        <f>ROW(Concepts!B690)</f>
        <v>690</v>
      </c>
    </row>
    <row r="645" spans="2:3" ht="12.75">
      <c r="B645" s="41" t="str">
        <f>Concepts!B694</f>
        <v>Tax Party Address URL General</v>
      </c>
      <c r="C645" s="41">
        <f>ROW(Concepts!B691)</f>
        <v>691</v>
      </c>
    </row>
    <row r="646" spans="2:3" ht="12.75">
      <c r="B646" s="41" t="str">
        <f>Concepts!B695</f>
        <v>Tax Party Address URL General</v>
      </c>
      <c r="C646" s="41">
        <f>ROW(Concepts!B692)</f>
        <v>692</v>
      </c>
    </row>
    <row r="647" spans="2:3" ht="12.75">
      <c r="B647" s="41" t="str">
        <f>Concepts!B696</f>
        <v>Tax Party Address URL General</v>
      </c>
      <c r="C647" s="41">
        <f>ROW(Concepts!B693)</f>
        <v>693</v>
      </c>
    </row>
    <row r="648" spans="2:3" ht="12.75">
      <c r="B648" s="41" t="str">
        <f>Concepts!B697</f>
        <v>Tax Party Address URL General</v>
      </c>
      <c r="C648" s="41">
        <f>ROW(Concepts!B694)</f>
        <v>694</v>
      </c>
    </row>
    <row r="649" spans="2:3" ht="12.75">
      <c r="B649" s="41" t="str">
        <f>Concepts!B698</f>
        <v>Technical And Professional Ability</v>
      </c>
      <c r="C649" s="41">
        <f>ROW(Concepts!B695)</f>
        <v>695</v>
      </c>
    </row>
    <row r="650" spans="2:3" ht="12.75">
      <c r="B650" s="41" t="str">
        <f>Concepts!B699</f>
        <v>Technical And Professional Ability</v>
      </c>
      <c r="C650" s="41">
        <f>ROW(Concepts!B696)</f>
        <v>696</v>
      </c>
    </row>
    <row r="651" spans="2:3" ht="12.75">
      <c r="B651" s="41" t="str">
        <f>Concepts!B700</f>
        <v>Technical And Professional Ability</v>
      </c>
      <c r="C651" s="41">
        <f>ROW(Concepts!B697)</f>
        <v>697</v>
      </c>
    </row>
    <row r="652" spans="2:3" ht="12.75">
      <c r="B652" s="41" t="str">
        <f>Concepts!B701</f>
        <v>Technical And Professional Ability</v>
      </c>
      <c r="C652" s="41">
        <f>ROW(Concepts!B698)</f>
        <v>698</v>
      </c>
    </row>
    <row r="653" spans="2:3" ht="12.75">
      <c r="B653" s="41" t="str">
        <f>Concepts!B702</f>
        <v>Technical And Professional Ability</v>
      </c>
      <c r="C653" s="41">
        <f>ROW(Concepts!B699)</f>
        <v>699</v>
      </c>
    </row>
    <row r="654" spans="2:3" ht="12.75">
      <c r="B654" s="41" t="str">
        <f>Concepts!B703</f>
        <v>Technical Evaluation Criterion</v>
      </c>
      <c r="C654" s="41">
        <f>ROW(Concepts!B700)</f>
        <v>700</v>
      </c>
    </row>
    <row r="655" spans="2:3" ht="12.75">
      <c r="B655" s="41" t="str">
        <f>Concepts!B704</f>
        <v>Technical Evaluation Criterion</v>
      </c>
      <c r="C655" s="41">
        <f>ROW(Concepts!B701)</f>
        <v>701</v>
      </c>
    </row>
    <row r="656" spans="2:3" ht="12.75">
      <c r="B656" s="41" t="str">
        <f>Concepts!B705</f>
        <v>Technical Specification</v>
      </c>
      <c r="C656" s="41">
        <f>ROW(Concepts!B702)</f>
        <v>702</v>
      </c>
    </row>
    <row r="657" spans="2:3" ht="12.75">
      <c r="B657" s="41" t="str">
        <f>Concepts!B706</f>
        <v>Technique</v>
      </c>
      <c r="C657" s="41">
        <f>ROW(Concepts!B703)</f>
        <v>703</v>
      </c>
    </row>
    <row r="658" spans="2:3" ht="12.75">
      <c r="B658" s="41" t="str">
        <f>Concepts!B707</f>
        <v>Tender</v>
      </c>
      <c r="C658" s="41">
        <f>ROW(Concepts!B704)</f>
        <v>704</v>
      </c>
    </row>
    <row r="659" spans="2:3" ht="12.75">
      <c r="B659" s="41" t="str">
        <f>Concepts!B713</f>
        <v>Tender Evaluation Result</v>
      </c>
      <c r="C659" s="41">
        <f>ROW(Concepts!B705)</f>
        <v>705</v>
      </c>
    </row>
    <row r="660" spans="2:3" ht="12.75">
      <c r="B660" s="41" t="str">
        <f>Concepts!B714</f>
        <v>Tender Submission</v>
      </c>
      <c r="C660" s="41">
        <f>ROW(Concepts!B706)</f>
        <v>706</v>
      </c>
    </row>
    <row r="661" spans="2:3" ht="12.75">
      <c r="B661" s="41" t="str">
        <f>Concepts!B715</f>
        <v>Tender Submission</v>
      </c>
      <c r="C661" s="41">
        <f>ROW(Concepts!B707)</f>
        <v>707</v>
      </c>
    </row>
    <row r="662" spans="2:3" ht="12.75">
      <c r="B662" s="41" t="str">
        <f>Concepts!B716</f>
        <v>Tender Type</v>
      </c>
      <c r="C662" s="41">
        <f>ROW(Concepts!B713)</f>
        <v>713</v>
      </c>
    </row>
    <row r="663" spans="2:3" ht="12.75">
      <c r="B663" s="41" t="str">
        <f>Concepts!B717</f>
        <v>Tender Type</v>
      </c>
      <c r="C663" s="41">
        <f>ROW(Concepts!B714)</f>
        <v>714</v>
      </c>
    </row>
    <row r="664" spans="2:3" ht="12.75">
      <c r="B664" s="41" t="str">
        <f>Concepts!B718</f>
        <v>Tender Type</v>
      </c>
      <c r="C664" s="41">
        <f>ROW(Concepts!B715)</f>
        <v>715</v>
      </c>
    </row>
    <row r="665" spans="2:3" ht="12.75">
      <c r="B665" s="41" t="str">
        <f>Concepts!B719</f>
        <v>Tender Type</v>
      </c>
      <c r="C665" s="41">
        <f>ROW(Concepts!B716)</f>
        <v>716</v>
      </c>
    </row>
    <row r="666" spans="2:3" ht="12.75">
      <c r="B666" s="41" t="str">
        <f>Concepts!B720</f>
        <v>Tender Type</v>
      </c>
      <c r="C666" s="41">
        <f>ROW(Concepts!B717)</f>
        <v>717</v>
      </c>
    </row>
    <row r="667" spans="2:3" ht="12.75">
      <c r="B667" s="41" t="str">
        <f>Concepts!B721</f>
        <v>Tender Type</v>
      </c>
      <c r="C667" s="41">
        <f>ROW(Concepts!B718)</f>
        <v>718</v>
      </c>
    </row>
    <row r="668" spans="2:3" ht="12.75">
      <c r="B668" s="41" t="str">
        <f>Concepts!B722</f>
        <v>Tender Type</v>
      </c>
      <c r="C668" s="41">
        <f>ROW(Concepts!B719)</f>
        <v>719</v>
      </c>
    </row>
    <row r="669" spans="2:3" ht="12.75">
      <c r="B669" s="41" t="str">
        <f>Concepts!B723</f>
        <v>Tender Validity Deadline</v>
      </c>
      <c r="C669" s="41">
        <f>ROW(Concepts!B720)</f>
        <v>720</v>
      </c>
    </row>
    <row r="670" spans="2:3" ht="12.75">
      <c r="B670" s="41" t="str">
        <f>Concepts!B724</f>
        <v>Tender Validity Deadline</v>
      </c>
      <c r="C670" s="41">
        <f>ROW(Concepts!B721)</f>
        <v>721</v>
      </c>
    </row>
    <row r="671" spans="2:3" ht="12.75">
      <c r="B671" s="41" t="str">
        <f>Concepts!B725</f>
        <v>Tender Variants Awarded</v>
      </c>
      <c r="C671" s="41">
        <f>ROW(Concepts!B722)</f>
        <v>722</v>
      </c>
    </row>
    <row r="672" spans="2:3" ht="12.75">
      <c r="B672" s="41" t="str">
        <f>Concepts!B726</f>
        <v>Tender Variants Awarded</v>
      </c>
      <c r="C672" s="41">
        <f>ROW(Concepts!B723)</f>
        <v>723</v>
      </c>
    </row>
    <row r="673" spans="2:3" ht="12.75">
      <c r="B673" s="41" t="str">
        <f>Concepts!B727</f>
        <v>Tenderer</v>
      </c>
      <c r="C673" s="41">
        <f>ROW(Concepts!B724)</f>
        <v>724</v>
      </c>
    </row>
    <row r="674" spans="2:3" ht="12.75">
      <c r="B674" s="41" t="str">
        <f>Concepts!B728</f>
        <v>Tenderer</v>
      </c>
      <c r="C674" s="41">
        <f>ROW(Concepts!B725)</f>
        <v>725</v>
      </c>
    </row>
    <row r="675" spans="2:3" ht="12.75">
      <c r="B675" s="41" t="str">
        <f>Concepts!B729</f>
        <v>Tenderer</v>
      </c>
      <c r="C675" s="41">
        <f>ROW(Concepts!B726)</f>
        <v>726</v>
      </c>
    </row>
    <row r="676" spans="2:3" ht="12.75">
      <c r="B676" s="41" t="str">
        <f>Concepts!B730</f>
        <v>Tendering Criterion</v>
      </c>
      <c r="C676" s="41">
        <f>ROW(Concepts!B727)</f>
        <v>727</v>
      </c>
    </row>
    <row r="677" spans="2:3" ht="12.75">
      <c r="B677" s="41" t="str">
        <f>Concepts!B731</f>
        <v>Tendering Process</v>
      </c>
      <c r="C677" s="41">
        <f>ROW(Concepts!B728)</f>
        <v>728</v>
      </c>
    </row>
    <row r="678" spans="2:3" ht="12.75">
      <c r="B678" s="41" t="str">
        <f>Concepts!B732</f>
        <v>Tendering Terms</v>
      </c>
      <c r="C678" s="41">
        <f>ROW(Concepts!B729)</f>
        <v>729</v>
      </c>
    </row>
    <row r="679" spans="2:3" ht="12.75">
      <c r="B679" s="41" t="str">
        <f>Concepts!B733</f>
        <v>Title</v>
      </c>
      <c r="C679" s="41">
        <f>ROW(Concepts!B730)</f>
        <v>730</v>
      </c>
    </row>
    <row r="680" spans="2:3" ht="12.75">
      <c r="B680" s="41" t="str">
        <f>Concepts!B734</f>
        <v>Total Value</v>
      </c>
      <c r="C680" s="41">
        <f>ROW(Concepts!B731)</f>
        <v>731</v>
      </c>
    </row>
    <row r="681" spans="2:3" ht="12.75">
      <c r="B681" s="41" t="str">
        <f>Concepts!B735</f>
        <v>Total Value</v>
      </c>
      <c r="C681" s="41">
        <f>ROW(Concepts!B732)</f>
        <v>732</v>
      </c>
    </row>
    <row r="682" spans="2:3" ht="12.75">
      <c r="B682" s="41" t="str">
        <f>Concepts!B736</f>
        <v>Total Value</v>
      </c>
      <c r="C682" s="41">
        <f>ROW(Concepts!B733)</f>
        <v>733</v>
      </c>
    </row>
    <row r="683" spans="2:3" ht="12.75">
      <c r="B683" s="41" t="str">
        <f>Concepts!B737</f>
        <v>Total Value</v>
      </c>
      <c r="C683" s="41">
        <f>ROW(Concepts!B734)</f>
        <v>734</v>
      </c>
    </row>
    <row r="684" spans="2:3" ht="12.75">
      <c r="B684" s="41" t="str">
        <f>Concepts!B738</f>
        <v>Total Value</v>
      </c>
      <c r="C684" s="41">
        <f>ROW(Concepts!B735)</f>
        <v>735</v>
      </c>
    </row>
    <row r="685" spans="2:3" ht="12.75">
      <c r="B685" s="41" t="str">
        <f>Concepts!B739</f>
        <v>Type Of Buyer</v>
      </c>
      <c r="C685" s="41">
        <f>ROW(Concepts!B736)</f>
        <v>736</v>
      </c>
    </row>
    <row r="686" spans="2:3" ht="12.75">
      <c r="B686" s="41" t="str">
        <f>Concepts!B740</f>
        <v>Type Of Buyer</v>
      </c>
      <c r="C686" s="41">
        <f>ROW(Concepts!B737)</f>
        <v>737</v>
      </c>
    </row>
    <row r="687" spans="2:3" ht="12.75">
      <c r="B687" s="41" t="str">
        <f>Concepts!B741</f>
        <v>Type Of Buyer</v>
      </c>
      <c r="C687" s="41">
        <f>ROW(Concepts!B738)</f>
        <v>738</v>
      </c>
    </row>
    <row r="688" spans="2:3" ht="12.75">
      <c r="B688" s="41" t="str">
        <f>Concepts!B742</f>
        <v>Type Of Buyer</v>
      </c>
      <c r="C688" s="41">
        <f>ROW(Concepts!B739)</f>
        <v>739</v>
      </c>
    </row>
    <row r="689" spans="2:3" ht="12.75">
      <c r="B689" s="41" t="str">
        <f>Concepts!B743</f>
        <v>Type Of Buyer</v>
      </c>
      <c r="C689" s="41">
        <f>ROW(Concepts!B740)</f>
        <v>740</v>
      </c>
    </row>
    <row r="690" spans="2:3" ht="12.75">
      <c r="B690" s="41" t="str">
        <f>Concepts!B744</f>
        <v>Type Of Buyer</v>
      </c>
      <c r="C690" s="41">
        <f>ROW(Concepts!B741)</f>
        <v>741</v>
      </c>
    </row>
    <row r="691" spans="2:3" ht="12.75">
      <c r="B691" s="41" t="str">
        <f>Concepts!B745</f>
        <v>Type Of Buyer</v>
      </c>
      <c r="C691" s="41">
        <f>ROW(Concepts!B742)</f>
        <v>742</v>
      </c>
    </row>
    <row r="692" spans="2:3" ht="12.75">
      <c r="B692" s="41" t="str">
        <f>Concepts!B746</f>
        <v>Type Of Buyer</v>
      </c>
      <c r="C692" s="41">
        <f>ROW(Concepts!B743)</f>
        <v>743</v>
      </c>
    </row>
    <row r="693" spans="2:3" ht="12.75">
      <c r="B693" s="41" t="str">
        <f>Concepts!B747</f>
        <v>Type Of Buyer</v>
      </c>
      <c r="C693" s="41">
        <f>ROW(Concepts!B744)</f>
        <v>744</v>
      </c>
    </row>
    <row r="694" spans="2:3" ht="12.75">
      <c r="B694" s="41" t="str">
        <f>Concepts!B748</f>
        <v>Type Of Buyer</v>
      </c>
      <c r="C694" s="41">
        <f>ROW(Concepts!B745)</f>
        <v>745</v>
      </c>
    </row>
    <row r="695" spans="2:3" ht="12.75">
      <c r="B695" s="41" t="str">
        <f>Concepts!B749</f>
        <v>Type Of Contract</v>
      </c>
      <c r="C695" s="41">
        <f>ROW(Concepts!B746)</f>
        <v>746</v>
      </c>
    </row>
    <row r="696" spans="2:3" ht="12.75">
      <c r="B696" s="41" t="str">
        <f>Concepts!B750</f>
        <v>Type Of Contract</v>
      </c>
      <c r="C696" s="41">
        <f>ROW(Concepts!B747)</f>
        <v>747</v>
      </c>
    </row>
    <row r="697" spans="2:3" ht="12.75">
      <c r="B697" s="41" t="str">
        <f>Concepts!B751</f>
        <v>Type Of Contract</v>
      </c>
      <c r="C697" s="41">
        <f>ROW(Concepts!B748)</f>
        <v>748</v>
      </c>
    </row>
    <row r="698" spans="2:3" ht="12.75">
      <c r="B698" s="41" t="str">
        <f>Concepts!B752</f>
        <v>Usage ESPD Code</v>
      </c>
      <c r="C698" s="41">
        <f>ROW(Concepts!B749)</f>
        <v>749</v>
      </c>
    </row>
    <row r="699" spans="2:3" ht="15.75" customHeight="1">
      <c r="B699" s="41" t="str">
        <f>Concepts!B753</f>
        <v>Usage ESPD Code</v>
      </c>
      <c r="C699" s="41">
        <f>ROW(Concepts!B750)</f>
        <v>750</v>
      </c>
    </row>
    <row r="700" spans="2:3" ht="15.75" customHeight="1">
      <c r="B700" s="41" t="str">
        <f>Concepts!B754</f>
        <v>Usage ESPD Code</v>
      </c>
      <c r="C700" s="41">
        <f>ROW(Concepts!B751)</f>
        <v>751</v>
      </c>
    </row>
    <row r="701" spans="2:3" ht="15.75" customHeight="1">
      <c r="B701" s="41" t="str">
        <f>Concepts!B755</f>
        <v>Usage ESPD Code</v>
      </c>
      <c r="C701" s="41">
        <f>ROW(Concepts!B752)</f>
        <v>752</v>
      </c>
    </row>
    <row r="702" spans="2:3" ht="15.75" customHeight="1">
      <c r="B702" s="41" t="str">
        <f>Concepts!B756</f>
        <v>Value</v>
      </c>
      <c r="C702" s="41">
        <f>ROW(Concepts!B753)</f>
        <v>753</v>
      </c>
    </row>
    <row r="703" spans="2:3" ht="15.75" customHeight="1">
      <c r="B703" s="41" t="str">
        <f>Concepts!B757</f>
        <v>Variants Indicator</v>
      </c>
      <c r="C703" s="41">
        <f>ROW(Concepts!B754)</f>
        <v>754</v>
      </c>
    </row>
    <row r="704" spans="2:3" ht="15.75" customHeight="1">
      <c r="B704" s="41" t="str">
        <f>Concepts!B758</f>
        <v>Variants Indicator</v>
      </c>
      <c r="C704" s="41">
        <f>ROW(Concepts!B755)</f>
        <v>755</v>
      </c>
    </row>
    <row r="705" spans="2:3" ht="15.75" customHeight="1">
      <c r="B705" s="41" t="str">
        <f>Concepts!B759</f>
        <v>Variants Indicator</v>
      </c>
      <c r="C705" s="41">
        <f>ROW(Concepts!B756)</f>
        <v>756</v>
      </c>
    </row>
    <row r="706" spans="2:3" ht="15.75" customHeight="1">
      <c r="B706" s="41" t="str">
        <f>Concepts!B760</f>
        <v>Variants Indicator</v>
      </c>
      <c r="C706" s="41">
        <f>ROW(Concepts!B757)</f>
        <v>757</v>
      </c>
    </row>
    <row r="707" spans="2:3" ht="15.75" customHeight="1">
      <c r="B707" s="41" t="str">
        <f>Concepts!B761</f>
        <v>Variants Indicator</v>
      </c>
      <c r="C707" s="41">
        <f>ROW(Concepts!B758)</f>
        <v>758</v>
      </c>
    </row>
    <row r="708" spans="2:3" ht="15.75" customHeight="1">
      <c r="B708" s="41" t="str">
        <f>Concepts!B762</f>
        <v>Variants Indicator</v>
      </c>
      <c r="C708" s="41">
        <f>ROW(Concepts!B759)</f>
        <v>759</v>
      </c>
    </row>
    <row r="709" spans="2:3" ht="15.75" customHeight="1">
      <c r="B709" s="41" t="str">
        <f>Concepts!B763</f>
        <v>Winner</v>
      </c>
      <c r="C709" s="41">
        <f>ROW(Concepts!B760)</f>
        <v>760</v>
      </c>
    </row>
    <row r="710" spans="2:3" ht="15.75" customHeight="1">
      <c r="B710" s="41" t="str">
        <f>Concepts!B764</f>
        <v>Winner Rank</v>
      </c>
      <c r="C710" s="41">
        <f>ROW(Concepts!B761)</f>
        <v>761</v>
      </c>
    </row>
    <row r="711" spans="2:3" ht="15.75" customHeight="1">
      <c r="B711" s="41" t="str">
        <f>Concepts!B765</f>
        <v>Winner Rank</v>
      </c>
      <c r="C711" s="41">
        <f>ROW(Concepts!B762)</f>
        <v>762</v>
      </c>
    </row>
    <row r="712" spans="2:3" ht="15.75" customHeight="1">
      <c r="B712" s="41" t="str">
        <f>Concepts!B766</f>
        <v>Winner Rank</v>
      </c>
      <c r="C712" s="41">
        <f>ROW(Concepts!B763)</f>
        <v>763</v>
      </c>
    </row>
    <row r="713" spans="2:3" ht="15.75" customHeight="1">
      <c r="B713" s="41">
        <f>Concepts!B767</f>
        <v>0</v>
      </c>
      <c r="C713" s="41">
        <f>ROW(Concepts!B764)</f>
        <v>764</v>
      </c>
    </row>
    <row r="714" spans="2:3" ht="15.75" customHeight="1">
      <c r="B714" s="41">
        <f>Concepts!B768</f>
        <v>0</v>
      </c>
      <c r="C714" s="41">
        <f>ROW(Concepts!B765)</f>
        <v>765</v>
      </c>
    </row>
    <row r="715" spans="2:3" ht="15.75" customHeight="1">
      <c r="B715" s="41">
        <f>Concepts!B769</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2018-11-09T11:17:06Z</dcterms:modified>
</cp:coreProperties>
</file>