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2\"/>
    </mc:Choice>
  </mc:AlternateContent>
  <xr:revisionPtr revIDLastSave="0" documentId="13_ncr:1_{1624D226-4098-407F-A73E-EDBC39542B59}" xr6:coauthVersionLast="47" xr6:coauthVersionMax="47" xr10:uidLastSave="{00000000-0000-0000-0000-000000000000}"/>
  <bookViews>
    <workbookView xWindow="9420" yWindow="3228" windowWidth="11520" windowHeight="6132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/>
  <c r="G4" i="2"/>
  <c r="F5" i="2"/>
  <c r="G5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/>
  <c r="F12" i="2"/>
  <c r="G12" i="2"/>
  <c r="F13" i="2"/>
  <c r="G13" i="2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/>
  <c r="F20" i="2"/>
  <c r="G20" i="2"/>
  <c r="F21" i="2"/>
  <c r="G21" i="2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/>
  <c r="F28" i="2"/>
  <c r="G28" i="2"/>
  <c r="F29" i="2"/>
  <c r="G29" i="2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/>
  <c r="F36" i="2"/>
  <c r="G36" i="2"/>
  <c r="F37" i="2"/>
  <c r="G37" i="2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/>
  <c r="F44" i="2"/>
  <c r="G44" i="2"/>
  <c r="F45" i="2"/>
  <c r="G45" i="2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/>
  <c r="F52" i="2"/>
  <c r="G52" i="2"/>
  <c r="F53" i="2"/>
  <c r="G53" i="2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/>
  <c r="F60" i="2"/>
  <c r="G60" i="2"/>
  <c r="F61" i="2"/>
  <c r="G61" i="2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/>
  <c r="F68" i="2"/>
  <c r="G68" i="2"/>
  <c r="F69" i="2"/>
  <c r="G69" i="2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/>
  <c r="F76" i="2"/>
  <c r="G76" i="2"/>
  <c r="F77" i="2"/>
  <c r="G77" i="2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/>
  <c r="F84" i="2"/>
  <c r="G84" i="2"/>
  <c r="F85" i="2"/>
  <c r="G85" i="2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/>
  <c r="F92" i="2"/>
  <c r="G92" i="2"/>
  <c r="F93" i="2"/>
  <c r="G93" i="2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/>
  <c r="F100" i="2"/>
  <c r="G100" i="2"/>
  <c r="F101" i="2"/>
  <c r="G101" i="2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/>
  <c r="F108" i="2"/>
  <c r="G108" i="2"/>
  <c r="F109" i="2"/>
  <c r="G109" i="2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/>
  <c r="F116" i="2"/>
  <c r="G116" i="2"/>
  <c r="F117" i="2"/>
  <c r="G117" i="2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/>
  <c r="F124" i="2"/>
  <c r="G124" i="2"/>
  <c r="F125" i="2"/>
  <c r="G125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/>
  <c r="F132" i="2"/>
  <c r="G132" i="2"/>
  <c r="F133" i="2"/>
  <c r="G133" i="2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/>
  <c r="F140" i="2"/>
  <c r="G140" i="2"/>
  <c r="F141" i="2"/>
  <c r="G141" i="2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/>
  <c r="F148" i="2"/>
  <c r="G148" i="2"/>
  <c r="F149" i="2"/>
  <c r="G149" i="2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/>
  <c r="F156" i="2"/>
  <c r="G156" i="2"/>
  <c r="F157" i="2"/>
  <c r="G157" i="2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/>
  <c r="F164" i="2"/>
  <c r="G164" i="2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/>
  <c r="F172" i="2"/>
  <c r="G172" i="2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/>
  <c r="F180" i="2"/>
  <c r="G180" i="2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/>
  <c r="F188" i="2"/>
  <c r="G188" i="2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/>
  <c r="F196" i="2"/>
  <c r="G196" i="2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/>
  <c r="F204" i="2"/>
  <c r="G204" i="2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/>
  <c r="F212" i="2"/>
  <c r="G212" i="2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/>
  <c r="F220" i="2"/>
  <c r="G220" i="2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/>
  <c r="F228" i="2"/>
  <c r="G228" i="2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/>
  <c r="F236" i="2"/>
  <c r="G236" i="2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/>
  <c r="F244" i="2"/>
  <c r="G244" i="2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/>
  <c r="F252" i="2"/>
  <c r="G252" i="2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/>
  <c r="F260" i="2"/>
  <c r="G260" i="2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/>
  <c r="F268" i="2"/>
  <c r="G268" i="2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/>
  <c r="F276" i="2"/>
  <c r="G276" i="2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/>
  <c r="F284" i="2"/>
  <c r="G284" i="2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/>
  <c r="F292" i="2"/>
  <c r="G292" i="2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/>
  <c r="F300" i="2"/>
  <c r="G300" i="2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/>
  <c r="F308" i="2"/>
  <c r="G308" i="2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/>
  <c r="F316" i="2"/>
  <c r="G316" i="2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/>
  <c r="F324" i="2"/>
  <c r="G324" i="2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/>
  <c r="F332" i="2"/>
  <c r="G332" i="2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/>
  <c r="F340" i="2"/>
  <c r="G340" i="2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/>
  <c r="F348" i="2"/>
  <c r="G348" i="2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/>
  <c r="F356" i="2"/>
  <c r="G356" i="2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/>
  <c r="F364" i="2"/>
  <c r="G364" i="2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/>
  <c r="F372" i="2"/>
  <c r="G372" i="2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/>
  <c r="F380" i="2"/>
  <c r="G380" i="2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/>
  <c r="F388" i="2"/>
  <c r="G388" i="2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/>
  <c r="F396" i="2"/>
  <c r="G396" i="2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/>
  <c r="F404" i="2"/>
  <c r="G404" i="2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/>
  <c r="F412" i="2"/>
  <c r="G412" i="2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/>
  <c r="F420" i="2"/>
  <c r="G420" i="2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/>
  <c r="F428" i="2"/>
  <c r="G428" i="2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/>
  <c r="F436" i="2"/>
  <c r="G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/>
  <c r="F444" i="2"/>
  <c r="G444" i="2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/>
  <c r="F452" i="2"/>
  <c r="G452" i="2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/>
  <c r="F460" i="2"/>
  <c r="G460" i="2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/>
  <c r="F468" i="2"/>
  <c r="G468" i="2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/>
  <c r="F476" i="2"/>
  <c r="G476" i="2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/>
  <c r="F484" i="2"/>
  <c r="G484" i="2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/>
  <c r="F492" i="2"/>
  <c r="G492" i="2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/>
  <c r="F500" i="2"/>
  <c r="G500" i="2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/>
  <c r="F508" i="2"/>
  <c r="G508" i="2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/>
  <c r="F516" i="2"/>
  <c r="G516" i="2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/>
  <c r="F524" i="2"/>
  <c r="G524" i="2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/>
  <c r="F532" i="2"/>
  <c r="G532" i="2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/>
  <c r="F540" i="2"/>
  <c r="G540" i="2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/>
  <c r="F548" i="2"/>
  <c r="G548" i="2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/>
  <c r="F556" i="2"/>
  <c r="G556" i="2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/>
  <c r="F564" i="2"/>
  <c r="G564" i="2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/>
  <c r="F572" i="2"/>
  <c r="G572" i="2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/>
  <c r="F580" i="2"/>
  <c r="G580" i="2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/>
  <c r="F588" i="2"/>
  <c r="G588" i="2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/>
  <c r="F596" i="2"/>
  <c r="G596" i="2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/>
  <c r="F604" i="2"/>
  <c r="G604" i="2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/>
  <c r="F612" i="2"/>
  <c r="G612" i="2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/>
  <c r="F620" i="2"/>
  <c r="G620" i="2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/>
  <c r="F628" i="2"/>
  <c r="G628" i="2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/>
  <c r="F636" i="2"/>
  <c r="G636" i="2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/>
  <c r="F644" i="2"/>
  <c r="G644" i="2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/>
  <c r="F652" i="2"/>
  <c r="G652" i="2"/>
  <c r="F653" i="2"/>
  <c r="G653" i="2" s="1"/>
  <c r="F654" i="2"/>
  <c r="G654" i="2" s="1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<sst xmlns="http://schemas.openxmlformats.org/spreadsheetml/2006/main" count="26" uniqueCount="23">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</sst>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topLeftCell="I1" zoomScale="110" zoomScaleNormal="110" workbookViewId="0">
      <selection activeCell="J5" sqref="J5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25">
      <c r="K2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 t="b">
        <f>AND(B4&gt;0,C4="Y")</f>
        <v>0</v>
      </c>
      <c r="I4" s="7">
        <v>16</v>
      </c>
      <c r="J4" s="7"/>
      <c r="K4" s="6" t="b">
        <f>OR(I4&gt;=16,J4)</f>
        <v>1</v>
      </c>
      <c r="L4" s="6">
        <f>'Invoice Data'!$B4+'Invoice Data'!$D4-'Invoice Data'!$G4-'Invoice Data'!$K4+'Invoice Data'!$H4</f>
        <v>11168.15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 t="b">
        <f t="shared" ref="H5:H68" si="2">AND(B5&gt;0,C5="Y")</f>
        <v>0</v>
      </c>
      <c r="I5" s="7">
        <v>0</v>
      </c>
      <c r="J5" s="7" t="b">
        <v>1</v>
      </c>
      <c r="K5" s="6" t="b">
        <f t="shared" ref="K5:K68" si="3">OR(I5&gt;=16,J5)</f>
        <v>1</v>
      </c>
      <c r="L5" s="6">
        <f>'Invoice Data'!$B5+'Invoice Data'!$D5-'Invoice Data'!$G5-'Invoice Data'!$K5+'Invoice Data'!$H5</f>
        <v>5192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 t="b">
        <f t="shared" si="2"/>
        <v>0</v>
      </c>
      <c r="I6" s="7">
        <v>5</v>
      </c>
      <c r="J6" s="7"/>
      <c r="K6" s="6" t="b">
        <f t="shared" si="3"/>
        <v>0</v>
      </c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 t="b">
        <f t="shared" si="2"/>
        <v>1</v>
      </c>
      <c r="I7" s="7">
        <v>6</v>
      </c>
      <c r="J7" s="7"/>
      <c r="K7" s="6" t="b">
        <f t="shared" si="3"/>
        <v>0</v>
      </c>
      <c r="L7" s="6">
        <f>'Invoice Data'!$B7+'Invoice Data'!$D7-'Invoice Data'!$G7-'Invoice Data'!$K7+'Invoice Data'!$H7</f>
        <v>4138.45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 t="b">
        <f t="shared" si="2"/>
        <v>0</v>
      </c>
      <c r="I8" s="7">
        <v>0</v>
      </c>
      <c r="J8" s="7"/>
      <c r="K8" s="6" t="b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 t="b">
        <f t="shared" si="2"/>
        <v>0</v>
      </c>
      <c r="I9" s="7">
        <v>9</v>
      </c>
      <c r="J9" s="7"/>
      <c r="K9" s="6" t="b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 t="b">
        <f t="shared" si="2"/>
        <v>0</v>
      </c>
      <c r="I10" s="7">
        <v>0</v>
      </c>
      <c r="J10" s="7" t="b">
        <v>1</v>
      </c>
      <c r="K10" s="6" t="b">
        <f t="shared" si="3"/>
        <v>1</v>
      </c>
      <c r="L10" s="6">
        <f>'Invoice Data'!$B10+'Invoice Data'!$D10-'Invoice Data'!$G10-'Invoice Data'!$K10+'Invoice Data'!$H10</f>
        <v>3449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 t="b">
        <f t="shared" si="2"/>
        <v>0</v>
      </c>
      <c r="I11" s="7">
        <v>7</v>
      </c>
      <c r="J11" s="7"/>
      <c r="K11" s="6" t="b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 t="b">
        <f t="shared" si="2"/>
        <v>0</v>
      </c>
      <c r="I12" s="7">
        <v>2</v>
      </c>
      <c r="J12" s="7"/>
      <c r="K12" s="6" t="b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 t="b">
        <f t="shared" si="2"/>
        <v>0</v>
      </c>
      <c r="I13" s="7">
        <v>16</v>
      </c>
      <c r="J13" s="7"/>
      <c r="K13" s="6" t="b">
        <f t="shared" si="3"/>
        <v>1</v>
      </c>
      <c r="L13" s="6">
        <f>'Invoice Data'!$B13+'Invoice Data'!$D13-'Invoice Data'!$G13-'Invoice Data'!$K13+'Invoice Data'!$H13</f>
        <v>4196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 t="b">
        <f t="shared" si="2"/>
        <v>0</v>
      </c>
      <c r="I14" s="7">
        <v>18</v>
      </c>
      <c r="J14" s="7"/>
      <c r="K14" s="6" t="b">
        <f t="shared" si="3"/>
        <v>1</v>
      </c>
      <c r="L14" s="6">
        <f>'Invoice Data'!$B14+'Invoice Data'!$D14-'Invoice Data'!$G14-'Invoice Data'!$K14+'Invoice Data'!$H14</f>
        <v>7821.3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 t="b">
        <f t="shared" si="2"/>
        <v>0</v>
      </c>
      <c r="I15" s="7">
        <v>16</v>
      </c>
      <c r="J15" s="7"/>
      <c r="K15" s="6" t="b">
        <f t="shared" si="3"/>
        <v>1</v>
      </c>
      <c r="L15" s="6">
        <f>'Invoice Data'!$B15+'Invoice Data'!$D15-'Invoice Data'!$G15-'Invoice Data'!$K15+'Invoice Data'!$H15</f>
        <v>5963.1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 t="b">
        <f t="shared" si="2"/>
        <v>0</v>
      </c>
      <c r="I16" s="7">
        <v>0</v>
      </c>
      <c r="J16" s="7"/>
      <c r="K16" s="6" t="b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 t="b">
        <f t="shared" si="2"/>
        <v>0</v>
      </c>
      <c r="I17" s="7">
        <v>0</v>
      </c>
      <c r="J17" s="7" t="b">
        <v>1</v>
      </c>
      <c r="K17" s="6" t="b">
        <f t="shared" si="3"/>
        <v>1</v>
      </c>
      <c r="L17" s="6">
        <f>'Invoice Data'!$B17+'Invoice Data'!$D17-'Invoice Data'!$G17-'Invoice Data'!$K17+'Invoice Data'!$H17</f>
        <v>8915.7000000000007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 t="b">
        <f t="shared" si="2"/>
        <v>0</v>
      </c>
      <c r="I18" s="7">
        <v>10</v>
      </c>
      <c r="J18" s="7"/>
      <c r="K18" s="6" t="b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 t="b">
        <f t="shared" si="2"/>
        <v>0</v>
      </c>
      <c r="I19" s="7">
        <v>3</v>
      </c>
      <c r="J19" s="7"/>
      <c r="K19" s="6" t="b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 t="b">
        <f t="shared" si="2"/>
        <v>0</v>
      </c>
      <c r="I20" s="7">
        <v>2</v>
      </c>
      <c r="J20" s="7"/>
      <c r="K20" s="6" t="b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 t="b">
        <f t="shared" si="2"/>
        <v>0</v>
      </c>
      <c r="I21" s="7">
        <v>1</v>
      </c>
      <c r="J21" s="7"/>
      <c r="K21" s="6" t="b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 t="b">
        <f t="shared" si="2"/>
        <v>0</v>
      </c>
      <c r="I22" s="7">
        <v>16</v>
      </c>
      <c r="J22" s="7"/>
      <c r="K22" s="6" t="b">
        <f t="shared" si="3"/>
        <v>1</v>
      </c>
      <c r="L22" s="6">
        <f>'Invoice Data'!$B22+'Invoice Data'!$D22-'Invoice Data'!$G22-'Invoice Data'!$K22+'Invoice Data'!$H22</f>
        <v>10701.65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 t="b">
        <f t="shared" si="2"/>
        <v>0</v>
      </c>
      <c r="I23" s="7">
        <v>0</v>
      </c>
      <c r="J23" s="7"/>
      <c r="K23" s="6" t="b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 t="b">
        <f t="shared" si="2"/>
        <v>0</v>
      </c>
      <c r="I24" s="7">
        <v>16</v>
      </c>
      <c r="J24" s="7"/>
      <c r="K24" s="6" t="b">
        <f t="shared" si="3"/>
        <v>1</v>
      </c>
      <c r="L24" s="6">
        <f>'Invoice Data'!$B24+'Invoice Data'!$D24-'Invoice Data'!$G24-'Invoice Data'!$K24+'Invoice Data'!$H24</f>
        <v>8912.85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 t="b">
        <f t="shared" si="2"/>
        <v>0</v>
      </c>
      <c r="I25" s="7">
        <v>16</v>
      </c>
      <c r="J25" s="7"/>
      <c r="K25" s="6" t="b">
        <f t="shared" si="3"/>
        <v>1</v>
      </c>
      <c r="L25" s="6">
        <f>'Invoice Data'!$B25+'Invoice Data'!$D25-'Invoice Data'!$G25-'Invoice Data'!$K25+'Invoice Data'!$H25</f>
        <v>5248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 t="b">
        <f t="shared" si="2"/>
        <v>0</v>
      </c>
      <c r="I26" s="7">
        <v>10</v>
      </c>
      <c r="J26" s="7"/>
      <c r="K26" s="6" t="b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 t="b">
        <f t="shared" si="2"/>
        <v>0</v>
      </c>
      <c r="I27" s="7">
        <v>13</v>
      </c>
      <c r="J27" s="7"/>
      <c r="K27" s="6" t="b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 t="b">
        <f t="shared" si="2"/>
        <v>0</v>
      </c>
      <c r="I28" s="7">
        <v>6</v>
      </c>
      <c r="J28" s="7"/>
      <c r="K28" s="6" t="b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 t="b">
        <f t="shared" si="2"/>
        <v>0</v>
      </c>
      <c r="I29" s="7">
        <v>2</v>
      </c>
      <c r="J29" s="7"/>
      <c r="K29" s="6" t="b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 t="b">
        <f t="shared" si="2"/>
        <v>0</v>
      </c>
      <c r="I30" s="7">
        <v>18</v>
      </c>
      <c r="J30" s="7"/>
      <c r="K30" s="6" t="b">
        <f t="shared" si="3"/>
        <v>1</v>
      </c>
      <c r="L30" s="6">
        <f>'Invoice Data'!$B30+'Invoice Data'!$D30-'Invoice Data'!$G30-'Invoice Data'!$K30+'Invoice Data'!$H30</f>
        <v>7471.7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 t="b">
        <f t="shared" si="2"/>
        <v>0</v>
      </c>
      <c r="I31" s="7">
        <v>1</v>
      </c>
      <c r="J31" s="7"/>
      <c r="K31" s="6" t="b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 t="b">
        <f t="shared" si="2"/>
        <v>0</v>
      </c>
      <c r="I32" s="7">
        <v>2</v>
      </c>
      <c r="J32" s="7"/>
      <c r="K32" s="6" t="b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 t="b">
        <f t="shared" si="2"/>
        <v>0</v>
      </c>
      <c r="I33" s="7">
        <v>0</v>
      </c>
      <c r="J33" s="7" t="b">
        <v>1</v>
      </c>
      <c r="K33" s="6" t="b">
        <f t="shared" si="3"/>
        <v>1</v>
      </c>
      <c r="L33" s="6">
        <f>'Invoice Data'!$B33+'Invoice Data'!$D33-'Invoice Data'!$G33-'Invoice Data'!$K33+'Invoice Data'!$H33</f>
        <v>4238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 t="b">
        <f t="shared" si="2"/>
        <v>0</v>
      </c>
      <c r="I34" s="7">
        <v>0</v>
      </c>
      <c r="J34" s="7"/>
      <c r="K34" s="6" t="b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 t="b">
        <f t="shared" si="2"/>
        <v>0</v>
      </c>
      <c r="I35" s="7">
        <v>6</v>
      </c>
      <c r="J35" s="7"/>
      <c r="K35" s="6" t="b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 t="b">
        <f t="shared" si="2"/>
        <v>0</v>
      </c>
      <c r="I36" s="7">
        <v>13</v>
      </c>
      <c r="J36" s="7"/>
      <c r="K36" s="6" t="b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 t="b">
        <f t="shared" si="2"/>
        <v>0</v>
      </c>
      <c r="I37" s="7">
        <v>0</v>
      </c>
      <c r="J37" s="7"/>
      <c r="K37" s="6" t="b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 t="b">
        <f t="shared" si="2"/>
        <v>0</v>
      </c>
      <c r="I38" s="7">
        <v>3</v>
      </c>
      <c r="J38" s="7"/>
      <c r="K38" s="6" t="b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 t="b">
        <f t="shared" si="2"/>
        <v>0</v>
      </c>
      <c r="I39" s="7">
        <v>15</v>
      </c>
      <c r="J39" s="7"/>
      <c r="K39" s="6" t="b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 t="b">
        <f t="shared" si="2"/>
        <v>0</v>
      </c>
      <c r="I40" s="7">
        <v>12</v>
      </c>
      <c r="J40" s="7"/>
      <c r="K40" s="6" t="b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 t="b">
        <f t="shared" si="2"/>
        <v>0</v>
      </c>
      <c r="I41" s="7">
        <v>1</v>
      </c>
      <c r="J41" s="7"/>
      <c r="K41" s="6" t="b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 t="b">
        <f t="shared" si="2"/>
        <v>0</v>
      </c>
      <c r="I42" s="7">
        <v>12</v>
      </c>
      <c r="J42" s="7"/>
      <c r="K42" s="6" t="b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 t="b">
        <f t="shared" si="2"/>
        <v>0</v>
      </c>
      <c r="I43" s="7">
        <v>4</v>
      </c>
      <c r="J43" s="7"/>
      <c r="K43" s="6" t="b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 t="b">
        <f t="shared" si="2"/>
        <v>0</v>
      </c>
      <c r="I44" s="7">
        <v>16</v>
      </c>
      <c r="J44" s="7"/>
      <c r="K44" s="6" t="b">
        <f t="shared" si="3"/>
        <v>1</v>
      </c>
      <c r="L44" s="6">
        <f>'Invoice Data'!$B44+'Invoice Data'!$D44-'Invoice Data'!$G44-'Invoice Data'!$K44+'Invoice Data'!$H44</f>
        <v>4855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 t="b">
        <f t="shared" si="2"/>
        <v>0</v>
      </c>
      <c r="I45" s="7">
        <v>9</v>
      </c>
      <c r="J45" s="7"/>
      <c r="K45" s="6" t="b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 t="b">
        <f t="shared" si="2"/>
        <v>0</v>
      </c>
      <c r="I46" s="7">
        <v>10</v>
      </c>
      <c r="J46" s="7"/>
      <c r="K46" s="6" t="b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 t="b">
        <f t="shared" si="2"/>
        <v>0</v>
      </c>
      <c r="I47" s="7">
        <v>7</v>
      </c>
      <c r="J47" s="7"/>
      <c r="K47" s="6" t="b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 t="b">
        <f t="shared" si="2"/>
        <v>0</v>
      </c>
      <c r="I48" s="7">
        <v>7</v>
      </c>
      <c r="J48" s="7"/>
      <c r="K48" s="6" t="b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 t="b">
        <f t="shared" si="2"/>
        <v>0</v>
      </c>
      <c r="I49" s="7">
        <v>8</v>
      </c>
      <c r="J49" s="7"/>
      <c r="K49" s="6" t="b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 t="b">
        <f t="shared" si="2"/>
        <v>0</v>
      </c>
      <c r="I50" s="7">
        <v>7</v>
      </c>
      <c r="J50" s="7"/>
      <c r="K50" s="6" t="b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 t="b">
        <f t="shared" si="2"/>
        <v>0</v>
      </c>
      <c r="I51" s="7">
        <v>6</v>
      </c>
      <c r="J51" s="7"/>
      <c r="K51" s="6" t="b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 t="b">
        <f t="shared" si="2"/>
        <v>0</v>
      </c>
      <c r="I52" s="7">
        <v>10</v>
      </c>
      <c r="J52" s="7"/>
      <c r="K52" s="6" t="b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 t="b">
        <f t="shared" si="2"/>
        <v>0</v>
      </c>
      <c r="I53" s="7">
        <v>6</v>
      </c>
      <c r="J53" s="7"/>
      <c r="K53" s="6" t="b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 t="b">
        <f t="shared" si="2"/>
        <v>0</v>
      </c>
      <c r="I54" s="7">
        <v>0</v>
      </c>
      <c r="J54" s="7"/>
      <c r="K54" s="6" t="b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 t="b">
        <f t="shared" si="2"/>
        <v>0</v>
      </c>
      <c r="I55" s="7">
        <v>9</v>
      </c>
      <c r="J55" s="7"/>
      <c r="K55" s="6" t="b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 t="b">
        <f t="shared" si="2"/>
        <v>0</v>
      </c>
      <c r="I56" s="7">
        <v>3</v>
      </c>
      <c r="J56" s="7"/>
      <c r="K56" s="6" t="b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 t="b">
        <f t="shared" si="2"/>
        <v>0</v>
      </c>
      <c r="I57" s="7">
        <v>13</v>
      </c>
      <c r="J57" s="7"/>
      <c r="K57" s="6" t="b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 t="b">
        <f t="shared" si="2"/>
        <v>0</v>
      </c>
      <c r="I58" s="7">
        <v>4</v>
      </c>
      <c r="J58" s="7"/>
      <c r="K58" s="6" t="b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 t="b">
        <f t="shared" si="2"/>
        <v>0</v>
      </c>
      <c r="I59" s="7">
        <v>12</v>
      </c>
      <c r="J59" s="7"/>
      <c r="K59" s="6" t="b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 t="b">
        <f t="shared" si="2"/>
        <v>0</v>
      </c>
      <c r="I60" s="7">
        <v>16</v>
      </c>
      <c r="J60" s="7"/>
      <c r="K60" s="6" t="b">
        <f t="shared" si="3"/>
        <v>1</v>
      </c>
      <c r="L60" s="6">
        <f>'Invoice Data'!$B60+'Invoice Data'!$D60-'Invoice Data'!$G60-'Invoice Data'!$K60+'Invoice Data'!$H60</f>
        <v>13786.35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 t="b">
        <f t="shared" si="2"/>
        <v>0</v>
      </c>
      <c r="I61" s="7">
        <v>5</v>
      </c>
      <c r="J61" s="7"/>
      <c r="K61" s="6" t="b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 t="b">
        <f t="shared" si="2"/>
        <v>0</v>
      </c>
      <c r="I62" s="7">
        <v>7</v>
      </c>
      <c r="J62" s="7"/>
      <c r="K62" s="6" t="b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 t="b">
        <f t="shared" si="2"/>
        <v>0</v>
      </c>
      <c r="I63" s="7">
        <v>8</v>
      </c>
      <c r="J63" s="7"/>
      <c r="K63" s="6" t="b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 t="b">
        <f t="shared" si="2"/>
        <v>0</v>
      </c>
      <c r="I64" s="7">
        <v>5</v>
      </c>
      <c r="J64" s="7"/>
      <c r="K64" s="6" t="b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 t="b">
        <f t="shared" si="2"/>
        <v>0</v>
      </c>
      <c r="I65" s="7">
        <v>5</v>
      </c>
      <c r="J65" s="7"/>
      <c r="K65" s="6" t="b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 t="b">
        <f t="shared" si="2"/>
        <v>0</v>
      </c>
      <c r="I66" s="7">
        <v>1</v>
      </c>
      <c r="J66" s="7"/>
      <c r="K66" s="6" t="b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 t="b">
        <f t="shared" si="2"/>
        <v>0</v>
      </c>
      <c r="I67" s="7">
        <v>4</v>
      </c>
      <c r="J67" s="7"/>
      <c r="K67" s="6" t="b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 t="b">
        <f t="shared" si="2"/>
        <v>0</v>
      </c>
      <c r="I68" s="7">
        <v>4</v>
      </c>
      <c r="J68" s="7"/>
      <c r="K68" s="6" t="b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 t="b">
        <f t="shared" ref="H69:H132" si="6">AND(B69&gt;0,C69="Y")</f>
        <v>0</v>
      </c>
      <c r="I69" s="7">
        <v>10</v>
      </c>
      <c r="J69" s="7"/>
      <c r="K69" s="6" t="b">
        <f t="shared" ref="K69:K132" si="7">OR(I69&gt;=16,J69)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 t="b">
        <f t="shared" si="6"/>
        <v>0</v>
      </c>
      <c r="I70" s="7">
        <v>16</v>
      </c>
      <c r="J70" s="7"/>
      <c r="K70" s="6" t="b">
        <f t="shared" si="7"/>
        <v>1</v>
      </c>
      <c r="L70" s="6">
        <f>'Invoice Data'!$B70+'Invoice Data'!$D70-'Invoice Data'!$G70-'Invoice Data'!$K70+'Invoice Data'!$H70</f>
        <v>3366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 t="b">
        <f t="shared" si="6"/>
        <v>0</v>
      </c>
      <c r="I71" s="7">
        <v>0</v>
      </c>
      <c r="J71" s="7" t="b">
        <v>1</v>
      </c>
      <c r="K71" s="6" t="b">
        <f t="shared" si="7"/>
        <v>1</v>
      </c>
      <c r="L71" s="6">
        <f>'Invoice Data'!$B71+'Invoice Data'!$D71-'Invoice Data'!$G71-'Invoice Data'!$K71+'Invoice Data'!$H71</f>
        <v>3903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 t="b">
        <f t="shared" si="6"/>
        <v>0</v>
      </c>
      <c r="I72" s="7">
        <v>6</v>
      </c>
      <c r="J72" s="7"/>
      <c r="K72" s="6" t="b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 t="b">
        <f t="shared" si="6"/>
        <v>0</v>
      </c>
      <c r="I73" s="7">
        <v>10</v>
      </c>
      <c r="J73" s="7"/>
      <c r="K73" s="6" t="b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 t="b">
        <f t="shared" si="6"/>
        <v>0</v>
      </c>
      <c r="I74" s="7">
        <v>4</v>
      </c>
      <c r="J74" s="7"/>
      <c r="K74" s="6" t="b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 t="b">
        <f t="shared" si="6"/>
        <v>0</v>
      </c>
      <c r="I75" s="7">
        <v>12</v>
      </c>
      <c r="J75" s="7"/>
      <c r="K75" s="6" t="b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 t="b">
        <f t="shared" si="6"/>
        <v>0</v>
      </c>
      <c r="I76" s="7">
        <v>5</v>
      </c>
      <c r="J76" s="7"/>
      <c r="K76" s="6" t="b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 t="b">
        <f t="shared" si="6"/>
        <v>0</v>
      </c>
      <c r="I77" s="7">
        <v>10</v>
      </c>
      <c r="J77" s="7"/>
      <c r="K77" s="6" t="b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 t="b">
        <f t="shared" si="6"/>
        <v>0</v>
      </c>
      <c r="I78" s="7">
        <v>13</v>
      </c>
      <c r="J78" s="7"/>
      <c r="K78" s="6" t="b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 t="b">
        <f t="shared" si="6"/>
        <v>0</v>
      </c>
      <c r="I79" s="7">
        <v>1</v>
      </c>
      <c r="J79" s="7"/>
      <c r="K79" s="6" t="b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 t="b">
        <f t="shared" si="6"/>
        <v>0</v>
      </c>
      <c r="I80" s="7">
        <v>14</v>
      </c>
      <c r="J80" s="7"/>
      <c r="K80" s="6" t="b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 t="b">
        <f t="shared" si="6"/>
        <v>0</v>
      </c>
      <c r="I81" s="7">
        <v>15</v>
      </c>
      <c r="J81" s="7"/>
      <c r="K81" s="6" t="b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 t="b">
        <f t="shared" si="6"/>
        <v>0</v>
      </c>
      <c r="I82" s="7">
        <v>4</v>
      </c>
      <c r="J82" s="7"/>
      <c r="K82" s="6" t="b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 t="b">
        <f t="shared" si="6"/>
        <v>0</v>
      </c>
      <c r="I83" s="7">
        <v>14</v>
      </c>
      <c r="J83" s="7"/>
      <c r="K83" s="6" t="b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 t="b">
        <f t="shared" si="6"/>
        <v>0</v>
      </c>
      <c r="I84" s="7">
        <v>6</v>
      </c>
      <c r="J84" s="7"/>
      <c r="K84" s="6" t="b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 t="b">
        <f t="shared" si="6"/>
        <v>0</v>
      </c>
      <c r="I85" s="7">
        <v>14</v>
      </c>
      <c r="J85" s="7"/>
      <c r="K85" s="6" t="b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 t="b">
        <f t="shared" si="6"/>
        <v>0</v>
      </c>
      <c r="I86" s="7">
        <v>13</v>
      </c>
      <c r="J86" s="7"/>
      <c r="K86" s="6" t="b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 t="b">
        <f t="shared" si="6"/>
        <v>0</v>
      </c>
      <c r="I87" s="7">
        <v>13</v>
      </c>
      <c r="J87" s="7"/>
      <c r="K87" s="6" t="b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 t="b">
        <f t="shared" si="6"/>
        <v>0</v>
      </c>
      <c r="I88" s="7">
        <v>2</v>
      </c>
      <c r="J88" s="7"/>
      <c r="K88" s="6" t="b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 t="b">
        <f t="shared" si="6"/>
        <v>0</v>
      </c>
      <c r="I89" s="7">
        <v>1</v>
      </c>
      <c r="J89" s="7"/>
      <c r="K89" s="6" t="b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 t="b">
        <f t="shared" si="6"/>
        <v>0</v>
      </c>
      <c r="I90" s="7">
        <v>1</v>
      </c>
      <c r="J90" s="7"/>
      <c r="K90" s="6" t="b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 t="b">
        <f t="shared" si="6"/>
        <v>0</v>
      </c>
      <c r="I91" s="7">
        <v>16</v>
      </c>
      <c r="J91" s="7"/>
      <c r="K91" s="6" t="b">
        <f t="shared" si="7"/>
        <v>1</v>
      </c>
      <c r="L91" s="6">
        <f>'Invoice Data'!$B91+'Invoice Data'!$D91-'Invoice Data'!$G91-'Invoice Data'!$K91+'Invoice Data'!$H91</f>
        <v>8207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 t="b">
        <f t="shared" si="6"/>
        <v>0</v>
      </c>
      <c r="I92" s="7">
        <v>12</v>
      </c>
      <c r="J92" s="7"/>
      <c r="K92" s="6" t="b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 t="b">
        <f t="shared" si="6"/>
        <v>0</v>
      </c>
      <c r="I93" s="7">
        <v>5</v>
      </c>
      <c r="J93" s="7"/>
      <c r="K93" s="6" t="b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 t="b">
        <f t="shared" si="6"/>
        <v>0</v>
      </c>
      <c r="I94" s="7">
        <v>16</v>
      </c>
      <c r="J94" s="7"/>
      <c r="K94" s="6" t="b">
        <f t="shared" si="7"/>
        <v>1</v>
      </c>
      <c r="L94" s="6">
        <f>'Invoice Data'!$B94+'Invoice Data'!$D94-'Invoice Data'!$G94-'Invoice Data'!$K94+'Invoice Data'!$H94</f>
        <v>6981.5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 t="b">
        <f t="shared" si="6"/>
        <v>0</v>
      </c>
      <c r="I95" s="7">
        <v>5</v>
      </c>
      <c r="J95" s="7"/>
      <c r="K95" s="6" t="b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 t="b">
        <f t="shared" si="6"/>
        <v>0</v>
      </c>
      <c r="I96" s="7">
        <v>8</v>
      </c>
      <c r="J96" s="7"/>
      <c r="K96" s="6" t="b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 t="b">
        <f t="shared" si="6"/>
        <v>0</v>
      </c>
      <c r="I97" s="7">
        <v>11</v>
      </c>
      <c r="J97" s="7"/>
      <c r="K97" s="6" t="b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 t="b">
        <f t="shared" si="6"/>
        <v>0</v>
      </c>
      <c r="I98" s="7">
        <v>4</v>
      </c>
      <c r="J98" s="7"/>
      <c r="K98" s="6" t="b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 t="b">
        <f t="shared" si="6"/>
        <v>0</v>
      </c>
      <c r="I99" s="7">
        <v>9</v>
      </c>
      <c r="J99" s="7"/>
      <c r="K99" s="6" t="b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 t="b">
        <f t="shared" si="6"/>
        <v>0</v>
      </c>
      <c r="I100" s="7">
        <v>16</v>
      </c>
      <c r="J100" s="7"/>
      <c r="K100" s="6" t="b">
        <f t="shared" si="7"/>
        <v>1</v>
      </c>
      <c r="L100" s="6">
        <f>'Invoice Data'!$B100+'Invoice Data'!$D100-'Invoice Data'!$G100-'Invoice Data'!$K100+'Invoice Data'!$H100</f>
        <v>3617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 t="b">
        <f t="shared" si="6"/>
        <v>0</v>
      </c>
      <c r="I101" s="7">
        <v>6</v>
      </c>
      <c r="J101" s="7"/>
      <c r="K101" s="6" t="b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 t="b">
        <f t="shared" si="6"/>
        <v>0</v>
      </c>
      <c r="I102" s="7">
        <v>13</v>
      </c>
      <c r="J102" s="7"/>
      <c r="K102" s="6" t="b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 t="b">
        <f t="shared" si="6"/>
        <v>0</v>
      </c>
      <c r="I103" s="7">
        <v>3</v>
      </c>
      <c r="J103" s="7"/>
      <c r="K103" s="6" t="b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 t="b">
        <f t="shared" si="6"/>
        <v>0</v>
      </c>
      <c r="I104" s="7">
        <v>5</v>
      </c>
      <c r="J104" s="7"/>
      <c r="K104" s="6" t="b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 t="b">
        <f t="shared" si="6"/>
        <v>0</v>
      </c>
      <c r="I105" s="7">
        <v>7</v>
      </c>
      <c r="J105" s="7"/>
      <c r="K105" s="6" t="b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 t="b">
        <f t="shared" si="6"/>
        <v>0</v>
      </c>
      <c r="I106" s="7">
        <v>6</v>
      </c>
      <c r="J106" s="7"/>
      <c r="K106" s="6" t="b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 t="b">
        <f t="shared" si="6"/>
        <v>0</v>
      </c>
      <c r="I107" s="7">
        <v>0</v>
      </c>
      <c r="J107" s="7" t="b">
        <v>1</v>
      </c>
      <c r="K107" s="6" t="b">
        <f t="shared" si="7"/>
        <v>1</v>
      </c>
      <c r="L107" s="6">
        <f>'Invoice Data'!$B107+'Invoice Data'!$D107-'Invoice Data'!$G107-'Invoice Data'!$K107+'Invoice Data'!$H107</f>
        <v>3766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 t="b">
        <f t="shared" si="6"/>
        <v>0</v>
      </c>
      <c r="I108" s="7">
        <v>1</v>
      </c>
      <c r="J108" s="7"/>
      <c r="K108" s="6" t="b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 t="b">
        <f t="shared" si="6"/>
        <v>0</v>
      </c>
      <c r="I109" s="7">
        <v>11</v>
      </c>
      <c r="J109" s="7"/>
      <c r="K109" s="6" t="b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 t="b">
        <f t="shared" si="6"/>
        <v>0</v>
      </c>
      <c r="I110" s="7">
        <v>15</v>
      </c>
      <c r="J110" s="7"/>
      <c r="K110" s="6" t="b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 t="b">
        <f t="shared" si="6"/>
        <v>0</v>
      </c>
      <c r="I111" s="7">
        <v>15</v>
      </c>
      <c r="J111" s="7"/>
      <c r="K111" s="6" t="b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 t="b">
        <f t="shared" si="6"/>
        <v>0</v>
      </c>
      <c r="I112" s="7">
        <v>9</v>
      </c>
      <c r="J112" s="7"/>
      <c r="K112" s="6" t="b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 t="b">
        <f t="shared" si="6"/>
        <v>0</v>
      </c>
      <c r="I113" s="7">
        <v>12</v>
      </c>
      <c r="J113" s="7"/>
      <c r="K113" s="6" t="b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 t="b">
        <f t="shared" si="6"/>
        <v>0</v>
      </c>
      <c r="I114" s="7">
        <v>11</v>
      </c>
      <c r="J114" s="7"/>
      <c r="K114" s="6" t="b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 t="b">
        <f t="shared" si="6"/>
        <v>0</v>
      </c>
      <c r="I115" s="7">
        <v>9</v>
      </c>
      <c r="J115" s="7"/>
      <c r="K115" s="6" t="b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 t="b">
        <f t="shared" si="6"/>
        <v>0</v>
      </c>
      <c r="I116" s="7">
        <v>5</v>
      </c>
      <c r="J116" s="7"/>
      <c r="K116" s="6" t="b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 t="b">
        <f t="shared" si="6"/>
        <v>0</v>
      </c>
      <c r="I117" s="7">
        <v>15</v>
      </c>
      <c r="J117" s="7"/>
      <c r="K117" s="6" t="b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 t="b">
        <f t="shared" si="6"/>
        <v>0</v>
      </c>
      <c r="I118" s="7">
        <v>0</v>
      </c>
      <c r="J118" s="7"/>
      <c r="K118" s="6" t="b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 t="b">
        <f t="shared" si="6"/>
        <v>0</v>
      </c>
      <c r="I119" s="7">
        <v>8</v>
      </c>
      <c r="J119" s="7"/>
      <c r="K119" s="6" t="b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 t="b">
        <f t="shared" si="6"/>
        <v>0</v>
      </c>
      <c r="I120" s="7">
        <v>5</v>
      </c>
      <c r="J120" s="7"/>
      <c r="K120" s="6" t="b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 t="b">
        <f t="shared" si="6"/>
        <v>0</v>
      </c>
      <c r="I121" s="7">
        <v>16</v>
      </c>
      <c r="J121" s="7"/>
      <c r="K121" s="6" t="b">
        <f t="shared" si="7"/>
        <v>1</v>
      </c>
      <c r="L121" s="6">
        <f>'Invoice Data'!$B121+'Invoice Data'!$D121-'Invoice Data'!$G121-'Invoice Data'!$K121+'Invoice Data'!$H121</f>
        <v>6550.2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 t="b">
        <f t="shared" si="6"/>
        <v>0</v>
      </c>
      <c r="I122" s="7">
        <v>13</v>
      </c>
      <c r="J122" s="7"/>
      <c r="K122" s="6" t="b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 t="b">
        <f t="shared" si="6"/>
        <v>0</v>
      </c>
      <c r="I123" s="7">
        <v>2</v>
      </c>
      <c r="J123" s="7"/>
      <c r="K123" s="6" t="b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 t="b">
        <f t="shared" si="6"/>
        <v>0</v>
      </c>
      <c r="I124" s="7">
        <v>4</v>
      </c>
      <c r="J124" s="7"/>
      <c r="K124" s="6" t="b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 t="b">
        <f t="shared" si="6"/>
        <v>0</v>
      </c>
      <c r="I125" s="7">
        <v>3</v>
      </c>
      <c r="J125" s="7"/>
      <c r="K125" s="6" t="b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 t="b">
        <f t="shared" si="6"/>
        <v>0</v>
      </c>
      <c r="I126" s="7">
        <v>12</v>
      </c>
      <c r="J126" s="7"/>
      <c r="K126" s="6" t="b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 t="b">
        <f t="shared" si="6"/>
        <v>0</v>
      </c>
      <c r="I127" s="7">
        <v>0</v>
      </c>
      <c r="J127" s="7"/>
      <c r="K127" s="6" t="b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 t="b">
        <f t="shared" si="6"/>
        <v>0</v>
      </c>
      <c r="I128" s="7">
        <v>13</v>
      </c>
      <c r="J128" s="7"/>
      <c r="K128" s="6" t="b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 t="b">
        <f t="shared" si="6"/>
        <v>0</v>
      </c>
      <c r="I129" s="7">
        <v>16</v>
      </c>
      <c r="J129" s="7"/>
      <c r="K129" s="6" t="b">
        <f t="shared" si="7"/>
        <v>1</v>
      </c>
      <c r="L129" s="6">
        <f>'Invoice Data'!$B129+'Invoice Data'!$D129-'Invoice Data'!$G129-'Invoice Data'!$K129+'Invoice Data'!$H129</f>
        <v>4493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 t="b">
        <f t="shared" si="6"/>
        <v>0</v>
      </c>
      <c r="I130" s="7">
        <v>1</v>
      </c>
      <c r="J130" s="7"/>
      <c r="K130" s="6" t="b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 t="b">
        <f t="shared" si="6"/>
        <v>0</v>
      </c>
      <c r="I131" s="7">
        <v>0</v>
      </c>
      <c r="J131" s="7"/>
      <c r="K131" s="6" t="b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 t="b">
        <f t="shared" si="6"/>
        <v>0</v>
      </c>
      <c r="I132" s="7">
        <v>16</v>
      </c>
      <c r="J132" s="7"/>
      <c r="K132" s="6" t="b">
        <f t="shared" si="7"/>
        <v>1</v>
      </c>
      <c r="L132" s="6">
        <f>'Invoice Data'!$B132+'Invoice Data'!$D132-'Invoice Data'!$G132-'Invoice Data'!$K132+'Invoice Data'!$H132</f>
        <v>4607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 t="b">
        <f t="shared" ref="H133:H196" si="10">AND(B133&gt;0,C133="Y")</f>
        <v>0</v>
      </c>
      <c r="I133" s="7">
        <v>15</v>
      </c>
      <c r="J133" s="7"/>
      <c r="K133" s="6" t="b">
        <f t="shared" ref="K133:K196" si="11">OR(I133&gt;=16,J133)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 t="b">
        <f t="shared" si="10"/>
        <v>0</v>
      </c>
      <c r="I134" s="7">
        <v>8</v>
      </c>
      <c r="J134" s="7"/>
      <c r="K134" s="6" t="b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 t="b">
        <f t="shared" si="10"/>
        <v>0</v>
      </c>
      <c r="I135" s="7">
        <v>6</v>
      </c>
      <c r="J135" s="7"/>
      <c r="K135" s="6" t="b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 t="b">
        <f t="shared" si="10"/>
        <v>0</v>
      </c>
      <c r="I136" s="7">
        <v>12</v>
      </c>
      <c r="J136" s="7"/>
      <c r="K136" s="6" t="b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 t="b">
        <f t="shared" si="10"/>
        <v>0</v>
      </c>
      <c r="I137" s="7">
        <v>14</v>
      </c>
      <c r="J137" s="7"/>
      <c r="K137" s="6" t="b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 t="b">
        <f t="shared" si="10"/>
        <v>0</v>
      </c>
      <c r="I138" s="7">
        <v>14</v>
      </c>
      <c r="J138" s="7"/>
      <c r="K138" s="6" t="b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 t="b">
        <f t="shared" si="10"/>
        <v>0</v>
      </c>
      <c r="I139" s="7">
        <v>9</v>
      </c>
      <c r="J139" s="7"/>
      <c r="K139" s="6" t="b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 t="b">
        <f t="shared" si="10"/>
        <v>0</v>
      </c>
      <c r="I140" s="7">
        <v>15</v>
      </c>
      <c r="J140" s="7"/>
      <c r="K140" s="6" t="b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 t="b">
        <f t="shared" si="10"/>
        <v>0</v>
      </c>
      <c r="I141" s="7">
        <v>16</v>
      </c>
      <c r="J141" s="7"/>
      <c r="K141" s="6" t="b">
        <f t="shared" si="11"/>
        <v>1</v>
      </c>
      <c r="L141" s="6">
        <f>'Invoice Data'!$B141+'Invoice Data'!$D141-'Invoice Data'!$G141-'Invoice Data'!$K141+'Invoice Data'!$H141</f>
        <v>3811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 t="b">
        <f t="shared" si="10"/>
        <v>0</v>
      </c>
      <c r="I142" s="7">
        <v>1</v>
      </c>
      <c r="J142" s="7"/>
      <c r="K142" s="6" t="b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 t="b">
        <f t="shared" si="10"/>
        <v>0</v>
      </c>
      <c r="I143" s="7">
        <v>14</v>
      </c>
      <c r="J143" s="7"/>
      <c r="K143" s="6" t="b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 t="b">
        <f t="shared" si="10"/>
        <v>0</v>
      </c>
      <c r="I144" s="7">
        <v>13</v>
      </c>
      <c r="J144" s="7"/>
      <c r="K144" s="6" t="b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 t="b">
        <f t="shared" si="10"/>
        <v>0</v>
      </c>
      <c r="I145" s="7">
        <v>12</v>
      </c>
      <c r="J145" s="7"/>
      <c r="K145" s="6" t="b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 t="b">
        <f t="shared" si="10"/>
        <v>0</v>
      </c>
      <c r="I146" s="7">
        <v>1</v>
      </c>
      <c r="J146" s="7"/>
      <c r="K146" s="6" t="b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 t="b">
        <f t="shared" si="10"/>
        <v>0</v>
      </c>
      <c r="I147" s="7">
        <v>15</v>
      </c>
      <c r="J147" s="7"/>
      <c r="K147" s="6" t="b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 t="b">
        <f t="shared" si="10"/>
        <v>0</v>
      </c>
      <c r="I148" s="7">
        <v>1</v>
      </c>
      <c r="J148" s="7"/>
      <c r="K148" s="6" t="b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 t="b">
        <f t="shared" si="10"/>
        <v>0</v>
      </c>
      <c r="I149" s="7">
        <v>15</v>
      </c>
      <c r="J149" s="7"/>
      <c r="K149" s="6" t="b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 t="b">
        <f t="shared" si="10"/>
        <v>0</v>
      </c>
      <c r="I150" s="7">
        <v>0</v>
      </c>
      <c r="J150" s="7"/>
      <c r="K150" s="6" t="b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 t="b">
        <f t="shared" si="10"/>
        <v>0</v>
      </c>
      <c r="I151" s="7">
        <v>8</v>
      </c>
      <c r="J151" s="7"/>
      <c r="K151" s="6" t="b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 t="b">
        <f t="shared" si="10"/>
        <v>0</v>
      </c>
      <c r="I152" s="7">
        <v>13</v>
      </c>
      <c r="J152" s="7"/>
      <c r="K152" s="6" t="b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 t="b">
        <f t="shared" si="10"/>
        <v>0</v>
      </c>
      <c r="I153" s="7">
        <v>6</v>
      </c>
      <c r="J153" s="7"/>
      <c r="K153" s="6" t="b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 t="b">
        <f t="shared" si="10"/>
        <v>0</v>
      </c>
      <c r="I154" s="7">
        <v>6</v>
      </c>
      <c r="J154" s="7"/>
      <c r="K154" s="6" t="b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 t="b">
        <f t="shared" si="10"/>
        <v>0</v>
      </c>
      <c r="I155" s="7">
        <v>7</v>
      </c>
      <c r="J155" s="7"/>
      <c r="K155" s="6" t="b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 t="b">
        <f t="shared" si="10"/>
        <v>0</v>
      </c>
      <c r="I156" s="7">
        <v>11</v>
      </c>
      <c r="J156" s="7"/>
      <c r="K156" s="6" t="b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 t="b">
        <f t="shared" si="10"/>
        <v>0</v>
      </c>
      <c r="I157" s="7">
        <v>7</v>
      </c>
      <c r="J157" s="7"/>
      <c r="K157" s="6" t="b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 t="b">
        <f t="shared" si="10"/>
        <v>0</v>
      </c>
      <c r="I158" s="7">
        <v>14</v>
      </c>
      <c r="J158" s="7"/>
      <c r="K158" s="6" t="b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 t="b">
        <f t="shared" si="10"/>
        <v>0</v>
      </c>
      <c r="I159" s="7">
        <v>10</v>
      </c>
      <c r="J159" s="7"/>
      <c r="K159" s="6" t="b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 t="b">
        <f t="shared" si="10"/>
        <v>0</v>
      </c>
      <c r="I160" s="7">
        <v>10</v>
      </c>
      <c r="J160" s="7"/>
      <c r="K160" s="6" t="b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 t="b">
        <f t="shared" si="10"/>
        <v>0</v>
      </c>
      <c r="I161" s="7">
        <v>3</v>
      </c>
      <c r="J161" s="7"/>
      <c r="K161" s="6" t="b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 t="b">
        <f t="shared" si="10"/>
        <v>0</v>
      </c>
      <c r="I162" s="7">
        <v>13</v>
      </c>
      <c r="J162" s="7"/>
      <c r="K162" s="6" t="b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 t="b">
        <f t="shared" si="10"/>
        <v>0</v>
      </c>
      <c r="I163" s="7">
        <v>5</v>
      </c>
      <c r="J163" s="7"/>
      <c r="K163" s="6" t="b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 t="b">
        <f t="shared" si="10"/>
        <v>0</v>
      </c>
      <c r="I164" s="7">
        <v>4</v>
      </c>
      <c r="J164" s="7"/>
      <c r="K164" s="6" t="b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 t="b">
        <f t="shared" si="10"/>
        <v>0</v>
      </c>
      <c r="I165" s="7">
        <v>2</v>
      </c>
      <c r="J165" s="7"/>
      <c r="K165" s="6" t="b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 t="b">
        <f t="shared" si="10"/>
        <v>0</v>
      </c>
      <c r="I166" s="7">
        <v>4</v>
      </c>
      <c r="J166" s="7"/>
      <c r="K166" s="6" t="b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 t="b">
        <f t="shared" si="10"/>
        <v>0</v>
      </c>
      <c r="I167" s="7">
        <v>13</v>
      </c>
      <c r="J167" s="7"/>
      <c r="K167" s="6" t="b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 t="b">
        <f t="shared" si="10"/>
        <v>0</v>
      </c>
      <c r="I168" s="7">
        <v>0</v>
      </c>
      <c r="J168" s="7"/>
      <c r="K168" s="6" t="b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 t="b">
        <f t="shared" si="10"/>
        <v>0</v>
      </c>
      <c r="I169" s="7">
        <v>14</v>
      </c>
      <c r="J169" s="7"/>
      <c r="K169" s="6" t="b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 t="b">
        <f t="shared" si="10"/>
        <v>0</v>
      </c>
      <c r="I170" s="7">
        <v>8</v>
      </c>
      <c r="J170" s="7"/>
      <c r="K170" s="6" t="b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 t="b">
        <f t="shared" si="10"/>
        <v>0</v>
      </c>
      <c r="I171" s="7">
        <v>11</v>
      </c>
      <c r="J171" s="7"/>
      <c r="K171" s="6" t="b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 t="b">
        <f t="shared" si="10"/>
        <v>0</v>
      </c>
      <c r="I172" s="7">
        <v>12</v>
      </c>
      <c r="J172" s="7"/>
      <c r="K172" s="6" t="b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 t="b">
        <f t="shared" si="10"/>
        <v>0</v>
      </c>
      <c r="I173" s="7">
        <v>1</v>
      </c>
      <c r="J173" s="7"/>
      <c r="K173" s="6" t="b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 t="b">
        <f t="shared" si="10"/>
        <v>0</v>
      </c>
      <c r="I174" s="7">
        <v>12</v>
      </c>
      <c r="J174" s="7"/>
      <c r="K174" s="6" t="b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 t="b">
        <f t="shared" si="10"/>
        <v>0</v>
      </c>
      <c r="I175" s="7">
        <v>7</v>
      </c>
      <c r="J175" s="7"/>
      <c r="K175" s="6" t="b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 t="b">
        <f t="shared" si="10"/>
        <v>0</v>
      </c>
      <c r="I176" s="7">
        <v>15</v>
      </c>
      <c r="J176" s="7"/>
      <c r="K176" s="6" t="b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 t="b">
        <f t="shared" si="10"/>
        <v>0</v>
      </c>
      <c r="I177" s="7">
        <v>16</v>
      </c>
      <c r="J177" s="7"/>
      <c r="K177" s="6" t="b">
        <f t="shared" si="11"/>
        <v>1</v>
      </c>
      <c r="L177" s="6">
        <f>'Invoice Data'!$B177+'Invoice Data'!$D177-'Invoice Data'!$G177-'Invoice Data'!$K177+'Invoice Data'!$H177</f>
        <v>8339.0499999999993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 t="b">
        <f t="shared" si="10"/>
        <v>0</v>
      </c>
      <c r="I178" s="7">
        <v>0</v>
      </c>
      <c r="J178" s="7"/>
      <c r="K178" s="6" t="b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 t="b">
        <f t="shared" si="10"/>
        <v>0</v>
      </c>
      <c r="I179" s="7">
        <v>7</v>
      </c>
      <c r="J179" s="7"/>
      <c r="K179" s="6" t="b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 t="b">
        <f t="shared" si="10"/>
        <v>0</v>
      </c>
      <c r="I180" s="7">
        <v>12</v>
      </c>
      <c r="J180" s="7"/>
      <c r="K180" s="6" t="b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 t="b">
        <f t="shared" si="10"/>
        <v>0</v>
      </c>
      <c r="I181" s="7">
        <v>1</v>
      </c>
      <c r="J181" s="7"/>
      <c r="K181" s="6" t="b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 t="b">
        <f t="shared" si="10"/>
        <v>0</v>
      </c>
      <c r="I182" s="7">
        <v>0</v>
      </c>
      <c r="J182" s="7"/>
      <c r="K182" s="6" t="b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 t="b">
        <f t="shared" si="10"/>
        <v>0</v>
      </c>
      <c r="I183" s="7">
        <v>12</v>
      </c>
      <c r="J183" s="7"/>
      <c r="K183" s="6" t="b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 t="b">
        <f t="shared" si="10"/>
        <v>0</v>
      </c>
      <c r="I184" s="7">
        <v>2</v>
      </c>
      <c r="J184" s="7"/>
      <c r="K184" s="6" t="b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 t="b">
        <f t="shared" si="10"/>
        <v>0</v>
      </c>
      <c r="I185" s="7">
        <v>6</v>
      </c>
      <c r="J185" s="7"/>
      <c r="K185" s="6" t="b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 t="b">
        <f t="shared" si="10"/>
        <v>0</v>
      </c>
      <c r="I186" s="7">
        <v>12</v>
      </c>
      <c r="J186" s="7"/>
      <c r="K186" s="6" t="b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 t="b">
        <f t="shared" si="10"/>
        <v>0</v>
      </c>
      <c r="I187" s="7">
        <v>12</v>
      </c>
      <c r="J187" s="7"/>
      <c r="K187" s="6" t="b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 t="b">
        <f t="shared" si="10"/>
        <v>0</v>
      </c>
      <c r="I188" s="7">
        <v>7</v>
      </c>
      <c r="J188" s="7"/>
      <c r="K188" s="6" t="b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 t="b">
        <f t="shared" si="10"/>
        <v>0</v>
      </c>
      <c r="I189" s="7">
        <v>12</v>
      </c>
      <c r="J189" s="7"/>
      <c r="K189" s="6" t="b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 t="b">
        <f t="shared" si="10"/>
        <v>0</v>
      </c>
      <c r="I190" s="7">
        <v>13</v>
      </c>
      <c r="J190" s="7"/>
      <c r="K190" s="6" t="b">
        <f t="shared" si="11"/>
        <v>0</v>
      </c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 t="b">
        <f t="shared" si="10"/>
        <v>0</v>
      </c>
      <c r="I191" s="7">
        <v>16</v>
      </c>
      <c r="J191" s="7"/>
      <c r="K191" s="6" t="b">
        <f t="shared" si="11"/>
        <v>1</v>
      </c>
      <c r="L191" s="6">
        <f>'Invoice Data'!$B191+'Invoice Data'!$D191-'Invoice Data'!$G191-'Invoice Data'!$K191+'Invoice Data'!$H191</f>
        <v>4747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 t="b">
        <f t="shared" si="10"/>
        <v>0</v>
      </c>
      <c r="I192" s="7">
        <v>7</v>
      </c>
      <c r="J192" s="7"/>
      <c r="K192" s="6" t="b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 t="b">
        <f t="shared" si="10"/>
        <v>0</v>
      </c>
      <c r="I193" s="7">
        <v>13</v>
      </c>
      <c r="J193" s="7"/>
      <c r="K193" s="6" t="b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 t="b">
        <f t="shared" si="10"/>
        <v>0</v>
      </c>
      <c r="I194" s="7">
        <v>5</v>
      </c>
      <c r="J194" s="7"/>
      <c r="K194" s="6" t="b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 t="b">
        <f t="shared" si="10"/>
        <v>0</v>
      </c>
      <c r="I195" s="7">
        <v>9</v>
      </c>
      <c r="J195" s="7"/>
      <c r="K195" s="6" t="b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 t="b">
        <f t="shared" si="10"/>
        <v>0</v>
      </c>
      <c r="I196" s="7">
        <v>12</v>
      </c>
      <c r="J196" s="7"/>
      <c r="K196" s="6" t="b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 t="b">
        <f t="shared" ref="H197:H260" si="14">AND(B197&gt;0,C197="Y")</f>
        <v>0</v>
      </c>
      <c r="I197" s="7">
        <v>4</v>
      </c>
      <c r="J197" s="7"/>
      <c r="K197" s="6" t="b">
        <f t="shared" ref="K197:K260" si="15">OR(I197&gt;=16,J197)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 t="b">
        <f t="shared" si="14"/>
        <v>0</v>
      </c>
      <c r="I198" s="7">
        <v>0</v>
      </c>
      <c r="J198" s="7"/>
      <c r="K198" s="6" t="b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 t="b">
        <f t="shared" si="14"/>
        <v>0</v>
      </c>
      <c r="I199" s="7">
        <v>13</v>
      </c>
      <c r="J199" s="7"/>
      <c r="K199" s="6" t="b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 t="b">
        <f t="shared" si="14"/>
        <v>0</v>
      </c>
      <c r="I200" s="7">
        <v>7</v>
      </c>
      <c r="J200" s="7"/>
      <c r="K200" s="6" t="b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 t="b">
        <f t="shared" si="14"/>
        <v>0</v>
      </c>
      <c r="I201" s="7">
        <v>9</v>
      </c>
      <c r="J201" s="7"/>
      <c r="K201" s="6" t="b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 t="b">
        <f t="shared" si="14"/>
        <v>0</v>
      </c>
      <c r="I202" s="7">
        <v>8</v>
      </c>
      <c r="J202" s="7"/>
      <c r="K202" s="6" t="b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 t="b">
        <f t="shared" si="14"/>
        <v>0</v>
      </c>
      <c r="I203" s="7">
        <v>8</v>
      </c>
      <c r="J203" s="7"/>
      <c r="K203" s="6" t="b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 t="b">
        <f t="shared" si="14"/>
        <v>0</v>
      </c>
      <c r="I204" s="7">
        <v>14</v>
      </c>
      <c r="J204" s="7"/>
      <c r="K204" s="6" t="b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 t="b">
        <f t="shared" si="14"/>
        <v>0</v>
      </c>
      <c r="I205" s="7">
        <v>10</v>
      </c>
      <c r="J205" s="7"/>
      <c r="K205" s="6" t="b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 t="b">
        <f t="shared" si="14"/>
        <v>0</v>
      </c>
      <c r="I206" s="7">
        <v>16</v>
      </c>
      <c r="J206" s="7"/>
      <c r="K206" s="6" t="b">
        <f t="shared" si="15"/>
        <v>1</v>
      </c>
      <c r="L206" s="6">
        <f>'Invoice Data'!$B206+'Invoice Data'!$D206-'Invoice Data'!$G206-'Invoice Data'!$K206+'Invoice Data'!$H206</f>
        <v>8604.1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 t="b">
        <f t="shared" si="14"/>
        <v>0</v>
      </c>
      <c r="I207" s="7">
        <v>12</v>
      </c>
      <c r="J207" s="7"/>
      <c r="K207" s="6" t="b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 t="b">
        <f t="shared" si="14"/>
        <v>0</v>
      </c>
      <c r="I208" s="7">
        <v>9</v>
      </c>
      <c r="J208" s="7"/>
      <c r="K208" s="6" t="b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 t="b">
        <f t="shared" si="14"/>
        <v>0</v>
      </c>
      <c r="I209" s="7">
        <v>2</v>
      </c>
      <c r="J209" s="7"/>
      <c r="K209" s="6" t="b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 t="b">
        <f t="shared" si="14"/>
        <v>0</v>
      </c>
      <c r="I210" s="7">
        <v>4</v>
      </c>
      <c r="J210" s="7"/>
      <c r="K210" s="6" t="b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 t="b">
        <f t="shared" si="14"/>
        <v>0</v>
      </c>
      <c r="I211" s="7">
        <v>0</v>
      </c>
      <c r="J211" s="7"/>
      <c r="K211" s="6" t="b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 t="b">
        <f t="shared" si="14"/>
        <v>0</v>
      </c>
      <c r="I212" s="7">
        <v>10</v>
      </c>
      <c r="J212" s="7"/>
      <c r="K212" s="6" t="b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 t="b">
        <f t="shared" si="14"/>
        <v>0</v>
      </c>
      <c r="I213" s="7">
        <v>0</v>
      </c>
      <c r="J213" s="7"/>
      <c r="K213" s="6" t="b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 t="b">
        <f t="shared" si="14"/>
        <v>0</v>
      </c>
      <c r="I214" s="7">
        <v>11</v>
      </c>
      <c r="J214" s="7"/>
      <c r="K214" s="6" t="b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 t="b">
        <f t="shared" si="14"/>
        <v>0</v>
      </c>
      <c r="I215" s="7">
        <v>0</v>
      </c>
      <c r="J215" s="7"/>
      <c r="K215" s="6" t="b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 t="b">
        <f t="shared" si="14"/>
        <v>0</v>
      </c>
      <c r="I216" s="7">
        <v>13</v>
      </c>
      <c r="J216" s="7"/>
      <c r="K216" s="6" t="b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 t="b">
        <f t="shared" si="14"/>
        <v>0</v>
      </c>
      <c r="I217" s="7">
        <v>3</v>
      </c>
      <c r="J217" s="7"/>
      <c r="K217" s="6" t="b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 t="b">
        <f t="shared" si="14"/>
        <v>0</v>
      </c>
      <c r="I218" s="7">
        <v>16</v>
      </c>
      <c r="J218" s="7"/>
      <c r="K218" s="6" t="b">
        <f t="shared" si="15"/>
        <v>1</v>
      </c>
      <c r="L218" s="6">
        <f>'Invoice Data'!$B218+'Invoice Data'!$D218-'Invoice Data'!$G218-'Invoice Data'!$K218+'Invoice Data'!$H218</f>
        <v>7124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 t="b">
        <f t="shared" si="14"/>
        <v>0</v>
      </c>
      <c r="I219" s="7">
        <v>9</v>
      </c>
      <c r="J219" s="7"/>
      <c r="K219" s="6" t="b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 t="b">
        <f t="shared" si="14"/>
        <v>0</v>
      </c>
      <c r="I220" s="7">
        <v>3</v>
      </c>
      <c r="J220" s="7"/>
      <c r="K220" s="6" t="b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 t="b">
        <f t="shared" si="14"/>
        <v>0</v>
      </c>
      <c r="I221" s="7">
        <v>11</v>
      </c>
      <c r="J221" s="7"/>
      <c r="K221" s="6" t="b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 t="b">
        <f t="shared" si="14"/>
        <v>0</v>
      </c>
      <c r="I222" s="7">
        <v>0</v>
      </c>
      <c r="J222" s="7"/>
      <c r="K222" s="6" t="b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 t="b">
        <f t="shared" si="14"/>
        <v>0</v>
      </c>
      <c r="I223" s="7">
        <v>1</v>
      </c>
      <c r="J223" s="7"/>
      <c r="K223" s="6" t="b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 t="b">
        <f t="shared" si="14"/>
        <v>0</v>
      </c>
      <c r="I224" s="7">
        <v>0</v>
      </c>
      <c r="J224" s="7" t="b">
        <v>1</v>
      </c>
      <c r="K224" s="6" t="b">
        <f t="shared" si="15"/>
        <v>1</v>
      </c>
      <c r="L224" s="6">
        <f>'Invoice Data'!$B224+'Invoice Data'!$D224-'Invoice Data'!$G224-'Invoice Data'!$K224+'Invoice Data'!$H224</f>
        <v>7109.75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 t="b">
        <f t="shared" si="14"/>
        <v>0</v>
      </c>
      <c r="I225" s="7">
        <v>6</v>
      </c>
      <c r="J225" s="7"/>
      <c r="K225" s="6" t="b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 t="b">
        <f t="shared" si="14"/>
        <v>0</v>
      </c>
      <c r="I226" s="7">
        <v>2</v>
      </c>
      <c r="J226" s="7"/>
      <c r="K226" s="6" t="b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 t="b">
        <f t="shared" si="14"/>
        <v>0</v>
      </c>
      <c r="I227" s="7">
        <v>10</v>
      </c>
      <c r="J227" s="7"/>
      <c r="K227" s="6" t="b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 t="b">
        <f t="shared" si="14"/>
        <v>0</v>
      </c>
      <c r="I228" s="7">
        <v>4</v>
      </c>
      <c r="J228" s="7"/>
      <c r="K228" s="6" t="b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 t="b">
        <f t="shared" si="14"/>
        <v>0</v>
      </c>
      <c r="I229" s="7">
        <v>4</v>
      </c>
      <c r="J229" s="7"/>
      <c r="K229" s="6" t="b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 t="b">
        <f t="shared" si="14"/>
        <v>0</v>
      </c>
      <c r="I230" s="7">
        <v>4</v>
      </c>
      <c r="J230" s="7"/>
      <c r="K230" s="6" t="b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 t="b">
        <f t="shared" si="14"/>
        <v>0</v>
      </c>
      <c r="I231" s="7">
        <v>1</v>
      </c>
      <c r="J231" s="7"/>
      <c r="K231" s="6" t="b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 t="b">
        <f t="shared" si="14"/>
        <v>0</v>
      </c>
      <c r="I232" s="7">
        <v>16</v>
      </c>
      <c r="J232" s="7"/>
      <c r="K232" s="6" t="b">
        <f t="shared" si="15"/>
        <v>1</v>
      </c>
      <c r="L232" s="6">
        <f>'Invoice Data'!$B232+'Invoice Data'!$D232-'Invoice Data'!$G232-'Invoice Data'!$K232+'Invoice Data'!$H232</f>
        <v>9518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 t="b">
        <f t="shared" si="14"/>
        <v>0</v>
      </c>
      <c r="I233" s="7">
        <v>6</v>
      </c>
      <c r="J233" s="7"/>
      <c r="K233" s="6" t="b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 t="b">
        <f t="shared" si="14"/>
        <v>0</v>
      </c>
      <c r="I234" s="7">
        <v>2</v>
      </c>
      <c r="J234" s="7"/>
      <c r="K234" s="6" t="b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 t="b">
        <f t="shared" si="14"/>
        <v>0</v>
      </c>
      <c r="I235" s="7">
        <v>14</v>
      </c>
      <c r="J235" s="7"/>
      <c r="K235" s="6" t="b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 t="b">
        <f t="shared" si="14"/>
        <v>0</v>
      </c>
      <c r="I236" s="7">
        <v>12</v>
      </c>
      <c r="J236" s="7"/>
      <c r="K236" s="6" t="b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 t="b">
        <f t="shared" si="14"/>
        <v>0</v>
      </c>
      <c r="I237" s="7">
        <v>15</v>
      </c>
      <c r="J237" s="7"/>
      <c r="K237" s="6" t="b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 t="b">
        <f t="shared" si="14"/>
        <v>0</v>
      </c>
      <c r="I238" s="7">
        <v>10</v>
      </c>
      <c r="J238" s="7"/>
      <c r="K238" s="6" t="b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 t="b">
        <f t="shared" si="14"/>
        <v>0</v>
      </c>
      <c r="I239" s="7">
        <v>3</v>
      </c>
      <c r="J239" s="7"/>
      <c r="K239" s="6" t="b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 t="b">
        <f t="shared" si="14"/>
        <v>0</v>
      </c>
      <c r="I240" s="7">
        <v>5</v>
      </c>
      <c r="J240" s="7"/>
      <c r="K240" s="6" t="b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 t="b">
        <f t="shared" si="14"/>
        <v>0</v>
      </c>
      <c r="I241" s="7">
        <v>1</v>
      </c>
      <c r="J241" s="7"/>
      <c r="K241" s="6" t="b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 t="b">
        <f t="shared" si="14"/>
        <v>0</v>
      </c>
      <c r="I242" s="7">
        <v>7</v>
      </c>
      <c r="J242" s="7"/>
      <c r="K242" s="6" t="b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 t="b">
        <f t="shared" si="14"/>
        <v>0</v>
      </c>
      <c r="I243" s="7">
        <v>13</v>
      </c>
      <c r="J243" s="7"/>
      <c r="K243" s="6" t="b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 t="b">
        <f t="shared" si="14"/>
        <v>0</v>
      </c>
      <c r="I244" s="7">
        <v>9</v>
      </c>
      <c r="J244" s="7"/>
      <c r="K244" s="6" t="b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 t="b">
        <f t="shared" si="14"/>
        <v>0</v>
      </c>
      <c r="I245" s="7">
        <v>7</v>
      </c>
      <c r="J245" s="7"/>
      <c r="K245" s="6" t="b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 t="b">
        <f t="shared" si="14"/>
        <v>0</v>
      </c>
      <c r="I246" s="7">
        <v>14</v>
      </c>
      <c r="J246" s="7"/>
      <c r="K246" s="6" t="b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 t="b">
        <f t="shared" si="14"/>
        <v>0</v>
      </c>
      <c r="I247" s="7">
        <v>13</v>
      </c>
      <c r="J247" s="7"/>
      <c r="K247" s="6" t="b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 t="b">
        <f t="shared" si="14"/>
        <v>0</v>
      </c>
      <c r="I248" s="7">
        <v>13</v>
      </c>
      <c r="J248" s="7"/>
      <c r="K248" s="6" t="b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 t="b">
        <f t="shared" si="14"/>
        <v>0</v>
      </c>
      <c r="I249" s="7">
        <v>5</v>
      </c>
      <c r="J249" s="7"/>
      <c r="K249" s="6" t="b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 t="b">
        <f t="shared" si="14"/>
        <v>0</v>
      </c>
      <c r="I250" s="7">
        <v>4</v>
      </c>
      <c r="J250" s="7"/>
      <c r="K250" s="6" t="b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 t="b">
        <f t="shared" si="14"/>
        <v>0</v>
      </c>
      <c r="I251" s="7">
        <v>8</v>
      </c>
      <c r="J251" s="7"/>
      <c r="K251" s="6" t="b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 t="b">
        <f t="shared" si="14"/>
        <v>0</v>
      </c>
      <c r="I252" s="7">
        <v>15</v>
      </c>
      <c r="J252" s="7"/>
      <c r="K252" s="6" t="b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 t="b">
        <f t="shared" si="14"/>
        <v>0</v>
      </c>
      <c r="I253" s="7">
        <v>5</v>
      </c>
      <c r="J253" s="7"/>
      <c r="K253" s="6" t="b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 t="b">
        <f t="shared" si="14"/>
        <v>0</v>
      </c>
      <c r="I254" s="7">
        <v>4</v>
      </c>
      <c r="J254" s="7"/>
      <c r="K254" s="6" t="b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 t="b">
        <f t="shared" si="14"/>
        <v>0</v>
      </c>
      <c r="I255" s="7">
        <v>8</v>
      </c>
      <c r="J255" s="7"/>
      <c r="K255" s="6" t="b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 t="b">
        <f t="shared" si="14"/>
        <v>0</v>
      </c>
      <c r="I256" s="7">
        <v>3</v>
      </c>
      <c r="J256" s="7"/>
      <c r="K256" s="6" t="b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 t="b">
        <f t="shared" si="14"/>
        <v>0</v>
      </c>
      <c r="I257" s="7">
        <v>5</v>
      </c>
      <c r="J257" s="7"/>
      <c r="K257" s="6" t="b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 t="b">
        <f t="shared" si="14"/>
        <v>0</v>
      </c>
      <c r="I258" s="7">
        <v>7</v>
      </c>
      <c r="J258" s="7"/>
      <c r="K258" s="6" t="b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 t="b">
        <f t="shared" si="14"/>
        <v>0</v>
      </c>
      <c r="I259" s="7">
        <v>13</v>
      </c>
      <c r="J259" s="7"/>
      <c r="K259" s="6" t="b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 t="b">
        <f t="shared" si="14"/>
        <v>0</v>
      </c>
      <c r="I260" s="7">
        <v>16</v>
      </c>
      <c r="J260" s="7"/>
      <c r="K260" s="6" t="b">
        <f t="shared" si="15"/>
        <v>1</v>
      </c>
      <c r="L260" s="6">
        <f>'Invoice Data'!$B260+'Invoice Data'!$D260-'Invoice Data'!$G260-'Invoice Data'!$K260+'Invoice Data'!$H260</f>
        <v>8382.75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 t="b">
        <f t="shared" ref="H261:H324" si="18">AND(B261&gt;0,C261="Y")</f>
        <v>0</v>
      </c>
      <c r="I261" s="7">
        <v>15</v>
      </c>
      <c r="J261" s="7"/>
      <c r="K261" s="6" t="b">
        <f t="shared" ref="K261:K324" si="19">OR(I261&gt;=16,J261)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 t="b">
        <f t="shared" si="18"/>
        <v>0</v>
      </c>
      <c r="I262" s="7">
        <v>3</v>
      </c>
      <c r="J262" s="7"/>
      <c r="K262" s="6" t="b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 t="b">
        <f t="shared" si="18"/>
        <v>0</v>
      </c>
      <c r="I263" s="7">
        <v>16</v>
      </c>
      <c r="J263" s="7"/>
      <c r="K263" s="6" t="b">
        <f t="shared" si="19"/>
        <v>1</v>
      </c>
      <c r="L263" s="6">
        <f>'Invoice Data'!$B263+'Invoice Data'!$D263-'Invoice Data'!$G263-'Invoice Data'!$K263+'Invoice Data'!$H263</f>
        <v>7475.5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 t="b">
        <f t="shared" si="18"/>
        <v>0</v>
      </c>
      <c r="I264" s="7">
        <v>13</v>
      </c>
      <c r="J264" s="7"/>
      <c r="K264" s="6" t="b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 t="b">
        <f t="shared" si="18"/>
        <v>0</v>
      </c>
      <c r="I265" s="7">
        <v>9</v>
      </c>
      <c r="J265" s="7"/>
      <c r="K265" s="6" t="b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 t="b">
        <f t="shared" si="18"/>
        <v>0</v>
      </c>
      <c r="I266" s="7">
        <v>12</v>
      </c>
      <c r="J266" s="7"/>
      <c r="K266" s="6" t="b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 t="b">
        <f t="shared" si="18"/>
        <v>0</v>
      </c>
      <c r="I267" s="7">
        <v>2</v>
      </c>
      <c r="J267" s="7"/>
      <c r="K267" s="6" t="b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 t="b">
        <f t="shared" si="18"/>
        <v>0</v>
      </c>
      <c r="I268" s="7">
        <v>5</v>
      </c>
      <c r="J268" s="7"/>
      <c r="K268" s="6" t="b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 t="b">
        <f t="shared" si="18"/>
        <v>0</v>
      </c>
      <c r="I269" s="7">
        <v>3</v>
      </c>
      <c r="J269" s="7"/>
      <c r="K269" s="6" t="b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 t="b">
        <f t="shared" si="18"/>
        <v>0</v>
      </c>
      <c r="I270" s="7">
        <v>9</v>
      </c>
      <c r="J270" s="7"/>
      <c r="K270" s="6" t="b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 t="b">
        <f t="shared" si="18"/>
        <v>0</v>
      </c>
      <c r="I271" s="7">
        <v>7</v>
      </c>
      <c r="J271" s="7"/>
      <c r="K271" s="6" t="b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 t="b">
        <f t="shared" si="18"/>
        <v>0</v>
      </c>
      <c r="I272" s="7">
        <v>13</v>
      </c>
      <c r="J272" s="7"/>
      <c r="K272" s="6" t="b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 t="b">
        <f t="shared" si="18"/>
        <v>0</v>
      </c>
      <c r="I273" s="7">
        <v>7</v>
      </c>
      <c r="J273" s="7"/>
      <c r="K273" s="6" t="b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 t="b">
        <f t="shared" si="18"/>
        <v>0</v>
      </c>
      <c r="I274" s="7">
        <v>10</v>
      </c>
      <c r="J274" s="7"/>
      <c r="K274" s="6" t="b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 t="b">
        <f t="shared" si="18"/>
        <v>0</v>
      </c>
      <c r="I275" s="7">
        <v>0</v>
      </c>
      <c r="J275" s="7" t="b">
        <v>1</v>
      </c>
      <c r="K275" s="6" t="b">
        <f t="shared" si="19"/>
        <v>1</v>
      </c>
      <c r="L275" s="6">
        <f>'Invoice Data'!$B275+'Invoice Data'!$D275-'Invoice Data'!$G275-'Invoice Data'!$K275+'Invoice Data'!$H275</f>
        <v>7219.95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 t="b">
        <f t="shared" si="18"/>
        <v>0</v>
      </c>
      <c r="I276" s="7">
        <v>1</v>
      </c>
      <c r="J276" s="7"/>
      <c r="K276" s="6" t="b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 t="b">
        <f t="shared" si="18"/>
        <v>0</v>
      </c>
      <c r="I277" s="7">
        <v>10</v>
      </c>
      <c r="J277" s="7"/>
      <c r="K277" s="6" t="b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 t="b">
        <f t="shared" si="18"/>
        <v>0</v>
      </c>
      <c r="I278" s="7">
        <v>0</v>
      </c>
      <c r="J278" s="7"/>
      <c r="K278" s="6" t="b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 t="b">
        <f t="shared" si="18"/>
        <v>0</v>
      </c>
      <c r="I279" s="7">
        <v>10</v>
      </c>
      <c r="J279" s="7"/>
      <c r="K279" s="6" t="b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 t="b">
        <f t="shared" si="18"/>
        <v>0</v>
      </c>
      <c r="I280" s="7">
        <v>3</v>
      </c>
      <c r="J280" s="7"/>
      <c r="K280" s="6" t="b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 t="b">
        <f t="shared" si="18"/>
        <v>0</v>
      </c>
      <c r="I281" s="7">
        <v>7</v>
      </c>
      <c r="J281" s="7"/>
      <c r="K281" s="6" t="b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 t="b">
        <f t="shared" si="18"/>
        <v>0</v>
      </c>
      <c r="I282" s="7">
        <v>1</v>
      </c>
      <c r="J282" s="7"/>
      <c r="K282" s="6" t="b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 t="b">
        <f t="shared" si="18"/>
        <v>0</v>
      </c>
      <c r="I283" s="7">
        <v>7</v>
      </c>
      <c r="J283" s="7"/>
      <c r="K283" s="6" t="b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 t="b">
        <f t="shared" si="18"/>
        <v>0</v>
      </c>
      <c r="I284" s="7">
        <v>11</v>
      </c>
      <c r="J284" s="7"/>
      <c r="K284" s="6" t="b">
        <f t="shared" si="19"/>
        <v>0</v>
      </c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 t="b">
        <f t="shared" si="18"/>
        <v>0</v>
      </c>
      <c r="I285" s="7">
        <v>0</v>
      </c>
      <c r="J285" s="7"/>
      <c r="K285" s="6" t="b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 t="b">
        <f t="shared" si="18"/>
        <v>0</v>
      </c>
      <c r="I286" s="7">
        <v>11</v>
      </c>
      <c r="J286" s="7"/>
      <c r="K286" s="6" t="b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 t="b">
        <f t="shared" si="18"/>
        <v>0</v>
      </c>
      <c r="I287" s="7">
        <v>13</v>
      </c>
      <c r="J287" s="7"/>
      <c r="K287" s="6" t="b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 t="b">
        <f t="shared" si="18"/>
        <v>0</v>
      </c>
      <c r="I288" s="7">
        <v>7</v>
      </c>
      <c r="J288" s="7"/>
      <c r="K288" s="6" t="b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 t="b">
        <f t="shared" si="18"/>
        <v>0</v>
      </c>
      <c r="I289" s="7">
        <v>13</v>
      </c>
      <c r="J289" s="7"/>
      <c r="K289" s="6" t="b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 t="b">
        <f t="shared" si="18"/>
        <v>0</v>
      </c>
      <c r="I290" s="7">
        <v>9</v>
      </c>
      <c r="J290" s="7"/>
      <c r="K290" s="6" t="b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 t="b">
        <f t="shared" si="18"/>
        <v>0</v>
      </c>
      <c r="I291" s="7">
        <v>1</v>
      </c>
      <c r="J291" s="7"/>
      <c r="K291" s="6" t="b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 t="b">
        <f t="shared" si="18"/>
        <v>0</v>
      </c>
      <c r="I292" s="7">
        <v>14</v>
      </c>
      <c r="J292" s="7"/>
      <c r="K292" s="6" t="b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 t="b">
        <f t="shared" si="18"/>
        <v>0</v>
      </c>
      <c r="I293" s="7">
        <v>1</v>
      </c>
      <c r="J293" s="7"/>
      <c r="K293" s="6" t="b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 t="b">
        <f t="shared" si="18"/>
        <v>0</v>
      </c>
      <c r="I294" s="7">
        <v>2</v>
      </c>
      <c r="J294" s="7"/>
      <c r="K294" s="6" t="b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 t="b">
        <f t="shared" si="18"/>
        <v>0</v>
      </c>
      <c r="I295" s="7">
        <v>2</v>
      </c>
      <c r="J295" s="7"/>
      <c r="K295" s="6" t="b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 t="b">
        <f t="shared" si="18"/>
        <v>0</v>
      </c>
      <c r="I296" s="7">
        <v>11</v>
      </c>
      <c r="J296" s="7"/>
      <c r="K296" s="6" t="b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 t="b">
        <f t="shared" si="18"/>
        <v>0</v>
      </c>
      <c r="I297" s="7">
        <v>8</v>
      </c>
      <c r="J297" s="7"/>
      <c r="K297" s="6" t="b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 t="b">
        <f t="shared" si="18"/>
        <v>0</v>
      </c>
      <c r="I298" s="7">
        <v>7</v>
      </c>
      <c r="J298" s="7"/>
      <c r="K298" s="6" t="b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 t="b">
        <f t="shared" si="18"/>
        <v>0</v>
      </c>
      <c r="I299" s="7">
        <v>6</v>
      </c>
      <c r="J299" s="7"/>
      <c r="K299" s="6" t="b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 t="b">
        <f t="shared" si="18"/>
        <v>0</v>
      </c>
      <c r="I300" s="7">
        <v>11</v>
      </c>
      <c r="J300" s="7"/>
      <c r="K300" s="6" t="b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 t="b">
        <f t="shared" si="18"/>
        <v>0</v>
      </c>
      <c r="I301" s="7">
        <v>8</v>
      </c>
      <c r="J301" s="7"/>
      <c r="K301" s="6" t="b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 t="b">
        <f t="shared" si="18"/>
        <v>0</v>
      </c>
      <c r="I302" s="7">
        <v>10</v>
      </c>
      <c r="J302" s="7"/>
      <c r="K302" s="6" t="b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 t="b">
        <f t="shared" si="18"/>
        <v>0</v>
      </c>
      <c r="I303" s="7">
        <v>6</v>
      </c>
      <c r="J303" s="7"/>
      <c r="K303" s="6" t="b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 t="b">
        <f t="shared" si="18"/>
        <v>0</v>
      </c>
      <c r="I304" s="7">
        <v>11</v>
      </c>
      <c r="J304" s="7"/>
      <c r="K304" s="6" t="b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 t="b">
        <f t="shared" si="18"/>
        <v>0</v>
      </c>
      <c r="I305" s="7">
        <v>14</v>
      </c>
      <c r="J305" s="7"/>
      <c r="K305" s="6" t="b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 t="b">
        <f t="shared" si="18"/>
        <v>0</v>
      </c>
      <c r="I306" s="7">
        <v>7</v>
      </c>
      <c r="J306" s="7"/>
      <c r="K306" s="6" t="b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 t="b">
        <f t="shared" si="18"/>
        <v>0</v>
      </c>
      <c r="I307" s="7">
        <v>10</v>
      </c>
      <c r="J307" s="7"/>
      <c r="K307" s="6" t="b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 t="b">
        <f t="shared" si="18"/>
        <v>0</v>
      </c>
      <c r="I308" s="7">
        <v>10</v>
      </c>
      <c r="J308" s="7"/>
      <c r="K308" s="6" t="b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 t="b">
        <f t="shared" si="18"/>
        <v>0</v>
      </c>
      <c r="I309" s="7">
        <v>12</v>
      </c>
      <c r="J309" s="7"/>
      <c r="K309" s="6" t="b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 t="b">
        <f t="shared" si="18"/>
        <v>0</v>
      </c>
      <c r="I310" s="7">
        <v>4</v>
      </c>
      <c r="J310" s="7"/>
      <c r="K310" s="6" t="b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 t="b">
        <f t="shared" si="18"/>
        <v>0</v>
      </c>
      <c r="I311" s="7">
        <v>15</v>
      </c>
      <c r="J311" s="7"/>
      <c r="K311" s="6" t="b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 t="b">
        <f t="shared" si="18"/>
        <v>0</v>
      </c>
      <c r="I312" s="7">
        <v>1</v>
      </c>
      <c r="J312" s="7"/>
      <c r="K312" s="6" t="b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 t="b">
        <f t="shared" si="18"/>
        <v>0</v>
      </c>
      <c r="I313" s="7">
        <v>2</v>
      </c>
      <c r="J313" s="7"/>
      <c r="K313" s="6" t="b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 t="b">
        <f t="shared" si="18"/>
        <v>0</v>
      </c>
      <c r="I314" s="7">
        <v>0</v>
      </c>
      <c r="J314" s="7"/>
      <c r="K314" s="6" t="b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 t="b">
        <f t="shared" si="18"/>
        <v>0</v>
      </c>
      <c r="I315" s="7">
        <v>13</v>
      </c>
      <c r="J315" s="7"/>
      <c r="K315" s="6" t="b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 t="b">
        <f t="shared" si="18"/>
        <v>0</v>
      </c>
      <c r="I316" s="7">
        <v>13</v>
      </c>
      <c r="J316" s="7"/>
      <c r="K316" s="6" t="b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 t="b">
        <f t="shared" si="18"/>
        <v>0</v>
      </c>
      <c r="I317" s="7">
        <v>8</v>
      </c>
      <c r="J317" s="7"/>
      <c r="K317" s="6" t="b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 t="b">
        <f t="shared" si="18"/>
        <v>0</v>
      </c>
      <c r="I318" s="7">
        <v>13</v>
      </c>
      <c r="J318" s="7"/>
      <c r="K318" s="6" t="b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 t="b">
        <f t="shared" si="18"/>
        <v>0</v>
      </c>
      <c r="I319" s="7">
        <v>12</v>
      </c>
      <c r="J319" s="7"/>
      <c r="K319" s="6" t="b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 t="b">
        <f t="shared" si="18"/>
        <v>0</v>
      </c>
      <c r="I320" s="7">
        <v>0</v>
      </c>
      <c r="J320" s="7"/>
      <c r="K320" s="6" t="b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 t="b">
        <f t="shared" si="18"/>
        <v>0</v>
      </c>
      <c r="I321" s="7">
        <v>2</v>
      </c>
      <c r="J321" s="7"/>
      <c r="K321" s="6" t="b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 t="b">
        <f t="shared" si="18"/>
        <v>0</v>
      </c>
      <c r="I322" s="7">
        <v>5</v>
      </c>
      <c r="J322" s="7"/>
      <c r="K322" s="6" t="b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 t="b">
        <f t="shared" si="18"/>
        <v>0</v>
      </c>
      <c r="I323" s="7">
        <v>3</v>
      </c>
      <c r="J323" s="7"/>
      <c r="K323" s="6" t="b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 t="b">
        <f t="shared" si="18"/>
        <v>0</v>
      </c>
      <c r="I324" s="7">
        <v>16</v>
      </c>
      <c r="J324" s="7"/>
      <c r="K324" s="6" t="b">
        <f t="shared" si="19"/>
        <v>1</v>
      </c>
      <c r="L324" s="6">
        <f>'Invoice Data'!$B324+'Invoice Data'!$D324-'Invoice Data'!$G324-'Invoice Data'!$K324+'Invoice Data'!$H324</f>
        <v>9014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 t="b">
        <f t="shared" ref="H325:H388" si="22">AND(B325&gt;0,C325="Y")</f>
        <v>0</v>
      </c>
      <c r="I325" s="7">
        <v>5</v>
      </c>
      <c r="J325" s="7"/>
      <c r="K325" s="6" t="b">
        <f t="shared" ref="K325:K388" si="23">OR(I325&gt;=16,J325)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 t="b">
        <f t="shared" si="22"/>
        <v>0</v>
      </c>
      <c r="I326" s="7">
        <v>0</v>
      </c>
      <c r="J326" s="7"/>
      <c r="K326" s="6" t="b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 t="b">
        <f t="shared" si="22"/>
        <v>0</v>
      </c>
      <c r="I327" s="7">
        <v>11</v>
      </c>
      <c r="J327" s="7"/>
      <c r="K327" s="6" t="b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 t="b">
        <f t="shared" si="22"/>
        <v>0</v>
      </c>
      <c r="I328" s="7">
        <v>2</v>
      </c>
      <c r="J328" s="7"/>
      <c r="K328" s="6" t="b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 t="b">
        <f t="shared" si="22"/>
        <v>0</v>
      </c>
      <c r="I329" s="7">
        <v>3</v>
      </c>
      <c r="J329" s="7"/>
      <c r="K329" s="6" t="b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 t="b">
        <f t="shared" si="22"/>
        <v>0</v>
      </c>
      <c r="I330" s="7">
        <v>1</v>
      </c>
      <c r="J330" s="7"/>
      <c r="K330" s="6" t="b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 t="b">
        <f t="shared" si="22"/>
        <v>0</v>
      </c>
      <c r="I331" s="7">
        <v>14</v>
      </c>
      <c r="J331" s="7"/>
      <c r="K331" s="6" t="b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 t="b">
        <f t="shared" si="22"/>
        <v>0</v>
      </c>
      <c r="I332" s="7">
        <v>4</v>
      </c>
      <c r="J332" s="7"/>
      <c r="K332" s="6" t="b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 t="b">
        <f t="shared" si="22"/>
        <v>0</v>
      </c>
      <c r="I333" s="7">
        <v>16</v>
      </c>
      <c r="J333" s="7"/>
      <c r="K333" s="6" t="b">
        <f t="shared" si="23"/>
        <v>1</v>
      </c>
      <c r="L333" s="6">
        <f>'Invoice Data'!$B333+'Invoice Data'!$D333-'Invoice Data'!$G333-'Invoice Data'!$K333+'Invoice Data'!$H333</f>
        <v>3742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 t="b">
        <f t="shared" si="22"/>
        <v>0</v>
      </c>
      <c r="I334" s="7">
        <v>6</v>
      </c>
      <c r="J334" s="7"/>
      <c r="K334" s="6" t="b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 t="b">
        <f t="shared" si="22"/>
        <v>0</v>
      </c>
      <c r="I335" s="7">
        <v>3</v>
      </c>
      <c r="J335" s="7"/>
      <c r="K335" s="6" t="b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 t="b">
        <f t="shared" si="22"/>
        <v>0</v>
      </c>
      <c r="I336" s="7">
        <v>16</v>
      </c>
      <c r="J336" s="7"/>
      <c r="K336" s="6" t="b">
        <f t="shared" si="23"/>
        <v>1</v>
      </c>
      <c r="L336" s="6">
        <f>'Invoice Data'!$B336+'Invoice Data'!$D336-'Invoice Data'!$G336-'Invoice Data'!$K336+'Invoice Data'!$H336</f>
        <v>9721.2999999999993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 t="b">
        <f t="shared" si="22"/>
        <v>0</v>
      </c>
      <c r="I337" s="7">
        <v>12</v>
      </c>
      <c r="J337" s="7"/>
      <c r="K337" s="6" t="b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 t="b">
        <f t="shared" si="22"/>
        <v>0</v>
      </c>
      <c r="I338" s="7">
        <v>6</v>
      </c>
      <c r="J338" s="7"/>
      <c r="K338" s="6" t="b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 t="b">
        <f t="shared" si="22"/>
        <v>0</v>
      </c>
      <c r="I339" s="7">
        <v>9</v>
      </c>
      <c r="J339" s="7"/>
      <c r="K339" s="6" t="b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 t="b">
        <f t="shared" si="22"/>
        <v>0</v>
      </c>
      <c r="I340" s="7">
        <v>4</v>
      </c>
      <c r="J340" s="7"/>
      <c r="K340" s="6" t="b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 t="b">
        <f t="shared" si="22"/>
        <v>0</v>
      </c>
      <c r="I341" s="7">
        <v>1</v>
      </c>
      <c r="J341" s="7"/>
      <c r="K341" s="6" t="b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 t="b">
        <f t="shared" si="22"/>
        <v>0</v>
      </c>
      <c r="I342" s="7">
        <v>8</v>
      </c>
      <c r="J342" s="7"/>
      <c r="K342" s="6" t="b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 t="b">
        <f t="shared" si="22"/>
        <v>0</v>
      </c>
      <c r="I343" s="7">
        <v>6</v>
      </c>
      <c r="J343" s="7"/>
      <c r="K343" s="6" t="b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 t="b">
        <f t="shared" si="22"/>
        <v>0</v>
      </c>
      <c r="I344" s="7">
        <v>12</v>
      </c>
      <c r="J344" s="7"/>
      <c r="K344" s="6" t="b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 t="b">
        <f t="shared" si="22"/>
        <v>0</v>
      </c>
      <c r="I345" s="7">
        <v>12</v>
      </c>
      <c r="J345" s="7"/>
      <c r="K345" s="6" t="b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 t="b">
        <f t="shared" si="22"/>
        <v>0</v>
      </c>
      <c r="I346" s="7">
        <v>14</v>
      </c>
      <c r="J346" s="7"/>
      <c r="K346" s="6" t="b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 t="b">
        <f t="shared" si="22"/>
        <v>0</v>
      </c>
      <c r="I347" s="7">
        <v>7</v>
      </c>
      <c r="J347" s="7"/>
      <c r="K347" s="6" t="b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 t="b">
        <f t="shared" si="22"/>
        <v>0</v>
      </c>
      <c r="I348" s="7">
        <v>15</v>
      </c>
      <c r="J348" s="7"/>
      <c r="K348" s="6" t="b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 t="b">
        <f t="shared" si="22"/>
        <v>0</v>
      </c>
      <c r="I349" s="7">
        <v>6</v>
      </c>
      <c r="J349" s="7"/>
      <c r="K349" s="6" t="b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 t="b">
        <f t="shared" si="22"/>
        <v>0</v>
      </c>
      <c r="I350" s="7">
        <v>13</v>
      </c>
      <c r="J350" s="7"/>
      <c r="K350" s="6" t="b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 t="b">
        <f t="shared" si="22"/>
        <v>0</v>
      </c>
      <c r="I351" s="7">
        <v>0</v>
      </c>
      <c r="J351" s="7"/>
      <c r="K351" s="6" t="b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 t="b">
        <f t="shared" si="22"/>
        <v>0</v>
      </c>
      <c r="I352" s="7">
        <v>1</v>
      </c>
      <c r="J352" s="7"/>
      <c r="K352" s="6" t="b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 t="b">
        <f t="shared" si="22"/>
        <v>0</v>
      </c>
      <c r="I353" s="7">
        <v>1</v>
      </c>
      <c r="J353" s="7"/>
      <c r="K353" s="6" t="b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 t="b">
        <f t="shared" si="22"/>
        <v>0</v>
      </c>
      <c r="I354" s="7">
        <v>2</v>
      </c>
      <c r="J354" s="7"/>
      <c r="K354" s="6" t="b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 t="b">
        <f t="shared" si="22"/>
        <v>0</v>
      </c>
      <c r="I355" s="7">
        <v>3</v>
      </c>
      <c r="J355" s="7"/>
      <c r="K355" s="6" t="b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 t="b">
        <f t="shared" si="22"/>
        <v>0</v>
      </c>
      <c r="I356" s="7">
        <v>6</v>
      </c>
      <c r="J356" s="7"/>
      <c r="K356" s="6" t="b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 t="b">
        <f t="shared" si="22"/>
        <v>0</v>
      </c>
      <c r="I357" s="7">
        <v>12</v>
      </c>
      <c r="J357" s="7"/>
      <c r="K357" s="6" t="b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 t="b">
        <f t="shared" si="22"/>
        <v>0</v>
      </c>
      <c r="I358" s="7">
        <v>4</v>
      </c>
      <c r="J358" s="7"/>
      <c r="K358" s="6" t="b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 t="b">
        <f t="shared" si="22"/>
        <v>0</v>
      </c>
      <c r="I359" s="7">
        <v>15</v>
      </c>
      <c r="J359" s="7"/>
      <c r="K359" s="6" t="b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 t="b">
        <f t="shared" si="22"/>
        <v>0</v>
      </c>
      <c r="I360" s="7">
        <v>6</v>
      </c>
      <c r="J360" s="7"/>
      <c r="K360" s="6" t="b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 t="b">
        <f t="shared" si="22"/>
        <v>0</v>
      </c>
      <c r="I361" s="7">
        <v>9</v>
      </c>
      <c r="J361" s="7"/>
      <c r="K361" s="6" t="b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 t="b">
        <f t="shared" si="22"/>
        <v>0</v>
      </c>
      <c r="I362" s="7">
        <v>16</v>
      </c>
      <c r="J362" s="7"/>
      <c r="K362" s="6" t="b">
        <f t="shared" si="23"/>
        <v>1</v>
      </c>
      <c r="L362" s="6">
        <f>'Invoice Data'!$B362+'Invoice Data'!$D362-'Invoice Data'!$G362-'Invoice Data'!$K362+'Invoice Data'!$H362</f>
        <v>4788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 t="b">
        <f t="shared" si="22"/>
        <v>0</v>
      </c>
      <c r="I363" s="7">
        <v>7</v>
      </c>
      <c r="J363" s="7"/>
      <c r="K363" s="6" t="b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 t="b">
        <f t="shared" si="22"/>
        <v>0</v>
      </c>
      <c r="I364" s="7">
        <v>9</v>
      </c>
      <c r="J364" s="7"/>
      <c r="K364" s="6" t="b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 t="b">
        <f t="shared" si="22"/>
        <v>0</v>
      </c>
      <c r="I365" s="7">
        <v>12</v>
      </c>
      <c r="J365" s="7"/>
      <c r="K365" s="6" t="b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 t="b">
        <f t="shared" si="22"/>
        <v>0</v>
      </c>
      <c r="I366" s="7">
        <v>4</v>
      </c>
      <c r="J366" s="7"/>
      <c r="K366" s="6" t="b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 t="b">
        <f t="shared" si="22"/>
        <v>0</v>
      </c>
      <c r="I367" s="7">
        <v>13</v>
      </c>
      <c r="J367" s="7"/>
      <c r="K367" s="6" t="b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 t="b">
        <f t="shared" si="22"/>
        <v>0</v>
      </c>
      <c r="I368" s="7">
        <v>9</v>
      </c>
      <c r="J368" s="7"/>
      <c r="K368" s="6" t="b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 t="b">
        <f t="shared" si="22"/>
        <v>0</v>
      </c>
      <c r="I369" s="7">
        <v>5</v>
      </c>
      <c r="J369" s="7"/>
      <c r="K369" s="6" t="b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 t="b">
        <f t="shared" si="22"/>
        <v>0</v>
      </c>
      <c r="I370" s="7">
        <v>7</v>
      </c>
      <c r="J370" s="7"/>
      <c r="K370" s="6" t="b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 t="b">
        <f t="shared" si="22"/>
        <v>0</v>
      </c>
      <c r="I371" s="7">
        <v>15</v>
      </c>
      <c r="J371" s="7"/>
      <c r="K371" s="6" t="b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 t="b">
        <f t="shared" si="22"/>
        <v>0</v>
      </c>
      <c r="I372" s="7">
        <v>0</v>
      </c>
      <c r="J372" s="7"/>
      <c r="K372" s="6" t="b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 t="b">
        <f t="shared" si="22"/>
        <v>0</v>
      </c>
      <c r="I373" s="7">
        <v>10</v>
      </c>
      <c r="J373" s="7"/>
      <c r="K373" s="6" t="b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 t="b">
        <f t="shared" si="22"/>
        <v>0</v>
      </c>
      <c r="I374" s="7">
        <v>10</v>
      </c>
      <c r="J374" s="7"/>
      <c r="K374" s="6" t="b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 t="b">
        <f t="shared" si="22"/>
        <v>0</v>
      </c>
      <c r="I375" s="7">
        <v>15</v>
      </c>
      <c r="J375" s="7"/>
      <c r="K375" s="6" t="b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 t="b">
        <f t="shared" si="22"/>
        <v>0</v>
      </c>
      <c r="I376" s="7">
        <v>10</v>
      </c>
      <c r="J376" s="7"/>
      <c r="K376" s="6" t="b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 t="b">
        <f t="shared" si="22"/>
        <v>0</v>
      </c>
      <c r="I377" s="7">
        <v>1</v>
      </c>
      <c r="J377" s="7"/>
      <c r="K377" s="6" t="b">
        <f t="shared" si="23"/>
        <v>0</v>
      </c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 t="b">
        <f t="shared" si="22"/>
        <v>0</v>
      </c>
      <c r="I378" s="7">
        <v>0</v>
      </c>
      <c r="J378" s="7"/>
      <c r="K378" s="6" t="b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 t="b">
        <f t="shared" si="22"/>
        <v>0</v>
      </c>
      <c r="I379" s="7">
        <v>10</v>
      </c>
      <c r="J379" s="7"/>
      <c r="K379" s="6" t="b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 t="b">
        <f t="shared" si="22"/>
        <v>0</v>
      </c>
      <c r="I380" s="7">
        <v>6</v>
      </c>
      <c r="J380" s="7"/>
      <c r="K380" s="6" t="b">
        <f t="shared" si="23"/>
        <v>0</v>
      </c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 t="b">
        <f t="shared" si="22"/>
        <v>0</v>
      </c>
      <c r="I381" s="7">
        <v>0</v>
      </c>
      <c r="J381" s="7" t="b">
        <v>1</v>
      </c>
      <c r="K381" s="6" t="b">
        <f t="shared" si="23"/>
        <v>1</v>
      </c>
      <c r="L381" s="6">
        <f>'Invoice Data'!$B381+'Invoice Data'!$D381-'Invoice Data'!$G381-'Invoice Data'!$K381+'Invoice Data'!$H381</f>
        <v>4353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 t="b">
        <f t="shared" si="22"/>
        <v>0</v>
      </c>
      <c r="I382" s="7">
        <v>13</v>
      </c>
      <c r="J382" s="7"/>
      <c r="K382" s="6" t="b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 t="b">
        <f t="shared" si="22"/>
        <v>0</v>
      </c>
      <c r="I383" s="7">
        <v>4</v>
      </c>
      <c r="J383" s="7"/>
      <c r="K383" s="6" t="b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 t="b">
        <f t="shared" si="22"/>
        <v>0</v>
      </c>
      <c r="I384" s="7">
        <v>7</v>
      </c>
      <c r="J384" s="7"/>
      <c r="K384" s="6" t="b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 t="b">
        <f t="shared" si="22"/>
        <v>0</v>
      </c>
      <c r="I385" s="7">
        <v>1</v>
      </c>
      <c r="J385" s="7"/>
      <c r="K385" s="6" t="b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 t="b">
        <f t="shared" si="22"/>
        <v>0</v>
      </c>
      <c r="I386" s="7">
        <v>4</v>
      </c>
      <c r="J386" s="7"/>
      <c r="K386" s="6" t="b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 t="b">
        <f t="shared" si="22"/>
        <v>0</v>
      </c>
      <c r="I387" s="7">
        <v>8</v>
      </c>
      <c r="J387" s="7"/>
      <c r="K387" s="6" t="b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 t="b">
        <f t="shared" si="22"/>
        <v>0</v>
      </c>
      <c r="I388" s="7">
        <v>8</v>
      </c>
      <c r="J388" s="7"/>
      <c r="K388" s="6" t="b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 t="b">
        <f t="shared" ref="H389:H452" si="26">AND(B389&gt;0,C389="Y")</f>
        <v>0</v>
      </c>
      <c r="I389" s="7">
        <v>2</v>
      </c>
      <c r="J389" s="7"/>
      <c r="K389" s="6" t="b">
        <f t="shared" ref="K389:K452" si="27">OR(I389&gt;=16,J389)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 t="b">
        <f t="shared" si="26"/>
        <v>0</v>
      </c>
      <c r="I390" s="7">
        <v>10</v>
      </c>
      <c r="J390" s="7"/>
      <c r="K390" s="6" t="b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 t="b">
        <f t="shared" si="26"/>
        <v>0</v>
      </c>
      <c r="I391" s="7">
        <v>2</v>
      </c>
      <c r="J391" s="7"/>
      <c r="K391" s="6" t="b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 t="b">
        <f t="shared" si="26"/>
        <v>0</v>
      </c>
      <c r="I392" s="7">
        <v>14</v>
      </c>
      <c r="J392" s="7"/>
      <c r="K392" s="6" t="b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 t="b">
        <f t="shared" si="26"/>
        <v>0</v>
      </c>
      <c r="I393" s="7">
        <v>7</v>
      </c>
      <c r="J393" s="7"/>
      <c r="K393" s="6" t="b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 t="b">
        <f t="shared" si="26"/>
        <v>0</v>
      </c>
      <c r="I394" s="7">
        <v>5</v>
      </c>
      <c r="J394" s="7"/>
      <c r="K394" s="6" t="b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 t="b">
        <f t="shared" si="26"/>
        <v>0</v>
      </c>
      <c r="I395" s="7">
        <v>6</v>
      </c>
      <c r="J395" s="7"/>
      <c r="K395" s="6" t="b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 t="b">
        <f t="shared" si="26"/>
        <v>0</v>
      </c>
      <c r="I396" s="7">
        <v>0</v>
      </c>
      <c r="J396" s="7"/>
      <c r="K396" s="6" t="b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 t="b">
        <f t="shared" si="26"/>
        <v>0</v>
      </c>
      <c r="I397" s="7">
        <v>8</v>
      </c>
      <c r="J397" s="7"/>
      <c r="K397" s="6" t="b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 t="b">
        <f t="shared" si="26"/>
        <v>0</v>
      </c>
      <c r="I398" s="7">
        <v>7</v>
      </c>
      <c r="J398" s="7"/>
      <c r="K398" s="6" t="b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 t="b">
        <f t="shared" si="26"/>
        <v>0</v>
      </c>
      <c r="I399" s="7">
        <v>6</v>
      </c>
      <c r="J399" s="7"/>
      <c r="K399" s="6" t="b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 t="b">
        <f t="shared" si="26"/>
        <v>0</v>
      </c>
      <c r="I400" s="7">
        <v>7</v>
      </c>
      <c r="J400" s="7"/>
      <c r="K400" s="6" t="b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 t="b">
        <f t="shared" si="26"/>
        <v>0</v>
      </c>
      <c r="I401" s="7">
        <v>12</v>
      </c>
      <c r="J401" s="7"/>
      <c r="K401" s="6" t="b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 t="b">
        <f t="shared" si="26"/>
        <v>0</v>
      </c>
      <c r="I402" s="7">
        <v>2</v>
      </c>
      <c r="J402" s="7"/>
      <c r="K402" s="6" t="b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 t="b">
        <f t="shared" si="26"/>
        <v>0</v>
      </c>
      <c r="I403" s="7">
        <v>10</v>
      </c>
      <c r="J403" s="7"/>
      <c r="K403" s="6" t="b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 t="b">
        <f t="shared" si="26"/>
        <v>0</v>
      </c>
      <c r="I404" s="7">
        <v>2</v>
      </c>
      <c r="J404" s="7"/>
      <c r="K404" s="6" t="b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 t="b">
        <f t="shared" si="26"/>
        <v>0</v>
      </c>
      <c r="I405" s="7">
        <v>12</v>
      </c>
      <c r="J405" s="7"/>
      <c r="K405" s="6" t="b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 t="b">
        <f t="shared" si="26"/>
        <v>0</v>
      </c>
      <c r="I406" s="7">
        <v>12</v>
      </c>
      <c r="J406" s="7"/>
      <c r="K406" s="6" t="b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 t="b">
        <f t="shared" si="26"/>
        <v>0</v>
      </c>
      <c r="I407" s="7">
        <v>9</v>
      </c>
      <c r="J407" s="7"/>
      <c r="K407" s="6" t="b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 t="b">
        <f t="shared" si="26"/>
        <v>0</v>
      </c>
      <c r="I408" s="7">
        <v>0</v>
      </c>
      <c r="J408" s="7"/>
      <c r="K408" s="6" t="b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 t="b">
        <f t="shared" si="26"/>
        <v>0</v>
      </c>
      <c r="I409" s="7">
        <v>9</v>
      </c>
      <c r="J409" s="7"/>
      <c r="K409" s="6" t="b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 t="b">
        <f t="shared" si="26"/>
        <v>0</v>
      </c>
      <c r="I410" s="7">
        <v>8</v>
      </c>
      <c r="J410" s="7"/>
      <c r="K410" s="6" t="b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 t="b">
        <f t="shared" si="26"/>
        <v>0</v>
      </c>
      <c r="I411" s="7">
        <v>13</v>
      </c>
      <c r="J411" s="7"/>
      <c r="K411" s="6" t="b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 t="b">
        <f t="shared" si="26"/>
        <v>0</v>
      </c>
      <c r="I412" s="7">
        <v>11</v>
      </c>
      <c r="J412" s="7"/>
      <c r="K412" s="6" t="b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 t="b">
        <f t="shared" si="26"/>
        <v>0</v>
      </c>
      <c r="I413" s="7">
        <v>7</v>
      </c>
      <c r="J413" s="7"/>
      <c r="K413" s="6" t="b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 t="b">
        <f t="shared" si="26"/>
        <v>0</v>
      </c>
      <c r="I414" s="7">
        <v>3</v>
      </c>
      <c r="J414" s="7"/>
      <c r="K414" s="6" t="b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 t="b">
        <f t="shared" si="26"/>
        <v>0</v>
      </c>
      <c r="I415" s="7">
        <v>2</v>
      </c>
      <c r="J415" s="7"/>
      <c r="K415" s="6" t="b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 t="b">
        <f t="shared" si="26"/>
        <v>0</v>
      </c>
      <c r="I416" s="7">
        <v>1</v>
      </c>
      <c r="J416" s="7"/>
      <c r="K416" s="6" t="b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 t="b">
        <f t="shared" si="26"/>
        <v>0</v>
      </c>
      <c r="I417" s="7">
        <v>16</v>
      </c>
      <c r="J417" s="7"/>
      <c r="K417" s="6" t="b">
        <f t="shared" si="27"/>
        <v>1</v>
      </c>
      <c r="L417" s="6">
        <f>'Invoice Data'!$B417+'Invoice Data'!$D417-'Invoice Data'!$G417-'Invoice Data'!$K417+'Invoice Data'!$H417</f>
        <v>5189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 t="b">
        <f t="shared" si="26"/>
        <v>0</v>
      </c>
      <c r="I418" s="7">
        <v>2</v>
      </c>
      <c r="J418" s="7"/>
      <c r="K418" s="6" t="b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 t="b">
        <f t="shared" si="26"/>
        <v>0</v>
      </c>
      <c r="I419" s="7">
        <v>12</v>
      </c>
      <c r="J419" s="7"/>
      <c r="K419" s="6" t="b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 t="b">
        <f t="shared" si="26"/>
        <v>0</v>
      </c>
      <c r="I420" s="7">
        <v>14</v>
      </c>
      <c r="J420" s="7"/>
      <c r="K420" s="6" t="b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 t="b">
        <f t="shared" si="26"/>
        <v>0</v>
      </c>
      <c r="I421" s="7">
        <v>2</v>
      </c>
      <c r="J421" s="7"/>
      <c r="K421" s="6" t="b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 t="b">
        <f t="shared" si="26"/>
        <v>0</v>
      </c>
      <c r="I422" s="7">
        <v>8</v>
      </c>
      <c r="J422" s="7"/>
      <c r="K422" s="6" t="b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 t="b">
        <f t="shared" si="26"/>
        <v>0</v>
      </c>
      <c r="I423" s="7">
        <v>10</v>
      </c>
      <c r="J423" s="7"/>
      <c r="K423" s="6" t="b">
        <f t="shared" si="27"/>
        <v>0</v>
      </c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 t="b">
        <f t="shared" si="26"/>
        <v>0</v>
      </c>
      <c r="I424" s="7">
        <v>8</v>
      </c>
      <c r="J424" s="7"/>
      <c r="K424" s="6" t="b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 t="b">
        <f t="shared" si="26"/>
        <v>0</v>
      </c>
      <c r="I425" s="7">
        <v>16</v>
      </c>
      <c r="J425" s="7"/>
      <c r="K425" s="6" t="b">
        <f t="shared" si="27"/>
        <v>1</v>
      </c>
      <c r="L425" s="6">
        <f>'Invoice Data'!$B425+'Invoice Data'!$D425-'Invoice Data'!$G425-'Invoice Data'!$K425+'Invoice Data'!$H425</f>
        <v>3636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 t="b">
        <f t="shared" si="26"/>
        <v>0</v>
      </c>
      <c r="I426" s="7">
        <v>13</v>
      </c>
      <c r="J426" s="7"/>
      <c r="K426" s="6" t="b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 t="b">
        <f t="shared" si="26"/>
        <v>0</v>
      </c>
      <c r="I427" s="7">
        <v>5</v>
      </c>
      <c r="J427" s="7"/>
      <c r="K427" s="6" t="b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 t="b">
        <f t="shared" si="26"/>
        <v>0</v>
      </c>
      <c r="I428" s="7">
        <v>5</v>
      </c>
      <c r="J428" s="7"/>
      <c r="K428" s="6" t="b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 t="b">
        <f t="shared" si="26"/>
        <v>0</v>
      </c>
      <c r="I429" s="7">
        <v>5</v>
      </c>
      <c r="J429" s="7"/>
      <c r="K429" s="6" t="b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 t="b">
        <f t="shared" si="26"/>
        <v>0</v>
      </c>
      <c r="I430" s="7">
        <v>12</v>
      </c>
      <c r="J430" s="7"/>
      <c r="K430" s="6" t="b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 t="b">
        <f t="shared" si="26"/>
        <v>0</v>
      </c>
      <c r="I431" s="7">
        <v>13</v>
      </c>
      <c r="J431" s="7"/>
      <c r="K431" s="6" t="b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 t="b">
        <f t="shared" si="26"/>
        <v>0</v>
      </c>
      <c r="I432" s="7">
        <v>10</v>
      </c>
      <c r="J432" s="7"/>
      <c r="K432" s="6" t="b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 t="b">
        <f t="shared" si="26"/>
        <v>0</v>
      </c>
      <c r="I433" s="7">
        <v>15</v>
      </c>
      <c r="J433" s="7"/>
      <c r="K433" s="6" t="b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 t="b">
        <f t="shared" si="26"/>
        <v>0</v>
      </c>
      <c r="I434" s="7">
        <v>10</v>
      </c>
      <c r="J434" s="7"/>
      <c r="K434" s="6" t="b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 t="b">
        <f t="shared" si="26"/>
        <v>0</v>
      </c>
      <c r="I435" s="7">
        <v>0</v>
      </c>
      <c r="J435" s="7" t="b">
        <v>1</v>
      </c>
      <c r="K435" s="6" t="b">
        <f t="shared" si="27"/>
        <v>1</v>
      </c>
      <c r="L435" s="6">
        <f>'Invoice Data'!$B435+'Invoice Data'!$D435-'Invoice Data'!$G435-'Invoice Data'!$K435+'Invoice Data'!$H435</f>
        <v>3360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 t="b">
        <f t="shared" si="26"/>
        <v>0</v>
      </c>
      <c r="I436" s="7">
        <v>1</v>
      </c>
      <c r="J436" s="7"/>
      <c r="K436" s="6" t="b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 t="b">
        <f t="shared" si="26"/>
        <v>0</v>
      </c>
      <c r="I437" s="7">
        <v>9</v>
      </c>
      <c r="J437" s="7"/>
      <c r="K437" s="6" t="b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 t="b">
        <f t="shared" si="26"/>
        <v>0</v>
      </c>
      <c r="I438" s="7">
        <v>14</v>
      </c>
      <c r="J438" s="7"/>
      <c r="K438" s="6" t="b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 t="b">
        <f t="shared" si="26"/>
        <v>0</v>
      </c>
      <c r="I439" s="7">
        <v>11</v>
      </c>
      <c r="J439" s="7"/>
      <c r="K439" s="6" t="b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 t="b">
        <f t="shared" si="26"/>
        <v>0</v>
      </c>
      <c r="I440" s="7">
        <v>16</v>
      </c>
      <c r="J440" s="7"/>
      <c r="K440" s="6" t="b">
        <f t="shared" si="27"/>
        <v>1</v>
      </c>
      <c r="L440" s="6">
        <f>'Invoice Data'!$B440+'Invoice Data'!$D440-'Invoice Data'!$G440-'Invoice Data'!$K440+'Invoice Data'!$H440</f>
        <v>5026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 t="b">
        <f t="shared" si="26"/>
        <v>0</v>
      </c>
      <c r="I441" s="7">
        <v>0</v>
      </c>
      <c r="J441" s="7"/>
      <c r="K441" s="6" t="b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 t="b">
        <f t="shared" si="26"/>
        <v>0</v>
      </c>
      <c r="I442" s="7">
        <v>6</v>
      </c>
      <c r="J442" s="7"/>
      <c r="K442" s="6" t="b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 t="b">
        <f t="shared" si="26"/>
        <v>0</v>
      </c>
      <c r="I443" s="7">
        <v>1</v>
      </c>
      <c r="J443" s="7"/>
      <c r="K443" s="6" t="b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 t="b">
        <f t="shared" si="26"/>
        <v>0</v>
      </c>
      <c r="I444" s="7">
        <v>8</v>
      </c>
      <c r="J444" s="7"/>
      <c r="K444" s="6" t="b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 t="b">
        <f t="shared" si="26"/>
        <v>0</v>
      </c>
      <c r="I445" s="7">
        <v>0</v>
      </c>
      <c r="J445" s="7"/>
      <c r="K445" s="6" t="b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 t="b">
        <f t="shared" si="26"/>
        <v>0</v>
      </c>
      <c r="I446" s="7">
        <v>8</v>
      </c>
      <c r="J446" s="7"/>
      <c r="K446" s="6" t="b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 t="b">
        <f t="shared" si="26"/>
        <v>0</v>
      </c>
      <c r="I447" s="7">
        <v>2</v>
      </c>
      <c r="J447" s="7"/>
      <c r="K447" s="6" t="b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 t="b">
        <f t="shared" si="26"/>
        <v>0</v>
      </c>
      <c r="I448" s="7">
        <v>9</v>
      </c>
      <c r="J448" s="7"/>
      <c r="K448" s="6" t="b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 t="b">
        <f t="shared" si="26"/>
        <v>0</v>
      </c>
      <c r="I449" s="7">
        <v>1</v>
      </c>
      <c r="J449" s="7"/>
      <c r="K449" s="6" t="b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 t="b">
        <f t="shared" si="26"/>
        <v>0</v>
      </c>
      <c r="I450" s="7">
        <v>7</v>
      </c>
      <c r="J450" s="7"/>
      <c r="K450" s="6" t="b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 t="b">
        <f t="shared" si="26"/>
        <v>0</v>
      </c>
      <c r="I451" s="7">
        <v>13</v>
      </c>
      <c r="J451" s="7"/>
      <c r="K451" s="6" t="b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 t="b">
        <f t="shared" si="26"/>
        <v>0</v>
      </c>
      <c r="I452" s="7">
        <v>7</v>
      </c>
      <c r="J452" s="7"/>
      <c r="K452" s="6" t="b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 t="b">
        <f t="shared" ref="H453:H516" si="30">AND(B453&gt;0,C453="Y")</f>
        <v>0</v>
      </c>
      <c r="I453" s="7">
        <v>8</v>
      </c>
      <c r="J453" s="7"/>
      <c r="K453" s="6" t="b">
        <f t="shared" ref="K453:K516" si="31">OR(I453&gt;=16,J453)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 t="b">
        <f t="shared" si="30"/>
        <v>0</v>
      </c>
      <c r="I454" s="7">
        <v>6</v>
      </c>
      <c r="J454" s="7"/>
      <c r="K454" s="6" t="b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 t="b">
        <f t="shared" si="30"/>
        <v>0</v>
      </c>
      <c r="I455" s="7">
        <v>4</v>
      </c>
      <c r="J455" s="7"/>
      <c r="K455" s="6" t="b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 t="b">
        <f t="shared" si="30"/>
        <v>0</v>
      </c>
      <c r="I456" s="7">
        <v>9</v>
      </c>
      <c r="J456" s="7"/>
      <c r="K456" s="6" t="b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 t="b">
        <f t="shared" si="30"/>
        <v>0</v>
      </c>
      <c r="I457" s="7">
        <v>9</v>
      </c>
      <c r="J457" s="7"/>
      <c r="K457" s="6" t="b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 t="b">
        <f t="shared" si="30"/>
        <v>0</v>
      </c>
      <c r="I458" s="7">
        <v>15</v>
      </c>
      <c r="J458" s="7"/>
      <c r="K458" s="6" t="b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 t="b">
        <f t="shared" si="30"/>
        <v>0</v>
      </c>
      <c r="I459" s="7">
        <v>10</v>
      </c>
      <c r="J459" s="7"/>
      <c r="K459" s="6" t="b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 t="b">
        <f t="shared" si="30"/>
        <v>0</v>
      </c>
      <c r="I460" s="7">
        <v>15</v>
      </c>
      <c r="J460" s="7"/>
      <c r="K460" s="6" t="b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 t="b">
        <f t="shared" si="30"/>
        <v>0</v>
      </c>
      <c r="I461" s="7">
        <v>2</v>
      </c>
      <c r="J461" s="7"/>
      <c r="K461" s="6" t="b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 t="b">
        <f t="shared" si="30"/>
        <v>0</v>
      </c>
      <c r="I462" s="7">
        <v>4</v>
      </c>
      <c r="J462" s="7"/>
      <c r="K462" s="6" t="b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 t="b">
        <f t="shared" si="30"/>
        <v>0</v>
      </c>
      <c r="I463" s="7">
        <v>5</v>
      </c>
      <c r="J463" s="7"/>
      <c r="K463" s="6" t="b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 t="b">
        <f t="shared" si="30"/>
        <v>0</v>
      </c>
      <c r="I464" s="7">
        <v>7</v>
      </c>
      <c r="J464" s="7"/>
      <c r="K464" s="6" t="b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 t="b">
        <f t="shared" si="30"/>
        <v>0</v>
      </c>
      <c r="I465" s="7">
        <v>13</v>
      </c>
      <c r="J465" s="7"/>
      <c r="K465" s="6" t="b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 t="b">
        <f t="shared" si="30"/>
        <v>0</v>
      </c>
      <c r="I466" s="7">
        <v>8</v>
      </c>
      <c r="J466" s="7"/>
      <c r="K466" s="6" t="b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 t="b">
        <f t="shared" si="30"/>
        <v>0</v>
      </c>
      <c r="I467" s="7">
        <v>12</v>
      </c>
      <c r="J467" s="7"/>
      <c r="K467" s="6" t="b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 t="b">
        <f t="shared" si="30"/>
        <v>0</v>
      </c>
      <c r="I468" s="7">
        <v>7</v>
      </c>
      <c r="J468" s="7"/>
      <c r="K468" s="6" t="b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 t="b">
        <f t="shared" si="30"/>
        <v>0</v>
      </c>
      <c r="I469" s="7">
        <v>6</v>
      </c>
      <c r="J469" s="7"/>
      <c r="K469" s="6" t="b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 t="b">
        <f t="shared" si="30"/>
        <v>0</v>
      </c>
      <c r="I470" s="7">
        <v>9</v>
      </c>
      <c r="J470" s="7"/>
      <c r="K470" s="6" t="b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 t="b">
        <f t="shared" si="30"/>
        <v>0</v>
      </c>
      <c r="I471" s="7">
        <v>16</v>
      </c>
      <c r="J471" s="7"/>
      <c r="K471" s="6" t="b">
        <f t="shared" si="31"/>
        <v>1</v>
      </c>
      <c r="L471" s="6">
        <f>'Invoice Data'!$B471+'Invoice Data'!$D471-'Invoice Data'!$G471-'Invoice Data'!$K471+'Invoice Data'!$H471</f>
        <v>4120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 t="b">
        <f t="shared" si="30"/>
        <v>0</v>
      </c>
      <c r="I472" s="7">
        <v>10</v>
      </c>
      <c r="J472" s="7"/>
      <c r="K472" s="6" t="b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 t="b">
        <f t="shared" si="30"/>
        <v>0</v>
      </c>
      <c r="I473" s="7">
        <v>12</v>
      </c>
      <c r="J473" s="7"/>
      <c r="K473" s="6" t="b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 t="b">
        <f t="shared" si="30"/>
        <v>0</v>
      </c>
      <c r="I474" s="7">
        <v>9</v>
      </c>
      <c r="J474" s="7"/>
      <c r="K474" s="6" t="b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 t="b">
        <f t="shared" si="30"/>
        <v>0</v>
      </c>
      <c r="I475" s="7">
        <v>12</v>
      </c>
      <c r="J475" s="7"/>
      <c r="K475" s="6" t="b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 t="b">
        <f t="shared" si="30"/>
        <v>0</v>
      </c>
      <c r="I476" s="7">
        <v>0</v>
      </c>
      <c r="J476" s="7"/>
      <c r="K476" s="6" t="b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 t="b">
        <f t="shared" si="30"/>
        <v>0</v>
      </c>
      <c r="I477" s="7">
        <v>11</v>
      </c>
      <c r="J477" s="7"/>
      <c r="K477" s="6" t="b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 t="b">
        <f t="shared" si="30"/>
        <v>0</v>
      </c>
      <c r="I478" s="7">
        <v>3</v>
      </c>
      <c r="J478" s="7"/>
      <c r="K478" s="6" t="b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 t="b">
        <f t="shared" si="30"/>
        <v>0</v>
      </c>
      <c r="I479" s="7">
        <v>8</v>
      </c>
      <c r="J479" s="7"/>
      <c r="K479" s="6" t="b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 t="b">
        <f t="shared" si="30"/>
        <v>0</v>
      </c>
      <c r="I480" s="7">
        <v>7</v>
      </c>
      <c r="J480" s="7"/>
      <c r="K480" s="6" t="b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 t="b">
        <f t="shared" si="30"/>
        <v>0</v>
      </c>
      <c r="I481" s="7">
        <v>16</v>
      </c>
      <c r="J481" s="7"/>
      <c r="K481" s="6" t="b">
        <f t="shared" si="31"/>
        <v>1</v>
      </c>
      <c r="L481" s="6">
        <f>'Invoice Data'!$B481+'Invoice Data'!$D481-'Invoice Data'!$G481-'Invoice Data'!$K481+'Invoice Data'!$H481</f>
        <v>7474.55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 t="b">
        <f t="shared" si="30"/>
        <v>0</v>
      </c>
      <c r="I482" s="7">
        <v>12</v>
      </c>
      <c r="J482" s="7"/>
      <c r="K482" s="6" t="b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 t="b">
        <f t="shared" si="30"/>
        <v>0</v>
      </c>
      <c r="I483" s="7">
        <v>8</v>
      </c>
      <c r="J483" s="7"/>
      <c r="K483" s="6" t="b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 t="b">
        <f t="shared" si="30"/>
        <v>0</v>
      </c>
      <c r="I484" s="7">
        <v>16</v>
      </c>
      <c r="J484" s="7"/>
      <c r="K484" s="6" t="b">
        <f t="shared" si="31"/>
        <v>1</v>
      </c>
      <c r="L484" s="6">
        <f>'Invoice Data'!$B484+'Invoice Data'!$D484-'Invoice Data'!$G484-'Invoice Data'!$K484+'Invoice Data'!$H484</f>
        <v>8749.4500000000007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 t="b">
        <f t="shared" si="30"/>
        <v>0</v>
      </c>
      <c r="I485" s="7">
        <v>2</v>
      </c>
      <c r="J485" s="7"/>
      <c r="K485" s="6" t="b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 t="b">
        <f t="shared" si="30"/>
        <v>0</v>
      </c>
      <c r="I486" s="7">
        <v>7</v>
      </c>
      <c r="J486" s="7"/>
      <c r="K486" s="6" t="b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 t="b">
        <f t="shared" si="30"/>
        <v>0</v>
      </c>
      <c r="I487" s="7">
        <v>10</v>
      </c>
      <c r="J487" s="7"/>
      <c r="K487" s="6" t="b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 t="b">
        <f t="shared" si="30"/>
        <v>0</v>
      </c>
      <c r="I488" s="7">
        <v>16</v>
      </c>
      <c r="J488" s="7"/>
      <c r="K488" s="6" t="b">
        <f t="shared" si="31"/>
        <v>1</v>
      </c>
      <c r="L488" s="6">
        <f>'Invoice Data'!$B488+'Invoice Data'!$D488-'Invoice Data'!$G488-'Invoice Data'!$K488+'Invoice Data'!$H488</f>
        <v>9334.65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 t="b">
        <f t="shared" si="30"/>
        <v>0</v>
      </c>
      <c r="I489" s="7">
        <v>2</v>
      </c>
      <c r="J489" s="7"/>
      <c r="K489" s="6" t="b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 t="b">
        <f t="shared" si="30"/>
        <v>0</v>
      </c>
      <c r="I490" s="7">
        <v>1</v>
      </c>
      <c r="J490" s="7"/>
      <c r="K490" s="6" t="b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 t="b">
        <f t="shared" si="30"/>
        <v>0</v>
      </c>
      <c r="I491" s="7">
        <v>14</v>
      </c>
      <c r="J491" s="7"/>
      <c r="K491" s="6" t="b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 t="b">
        <f t="shared" si="30"/>
        <v>0</v>
      </c>
      <c r="I492" s="7">
        <v>9</v>
      </c>
      <c r="J492" s="7"/>
      <c r="K492" s="6" t="b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 t="b">
        <f t="shared" si="30"/>
        <v>0</v>
      </c>
      <c r="I493" s="7">
        <v>3</v>
      </c>
      <c r="J493" s="7"/>
      <c r="K493" s="6" t="b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 t="b">
        <f t="shared" si="30"/>
        <v>0</v>
      </c>
      <c r="I494" s="7">
        <v>3</v>
      </c>
      <c r="J494" s="7"/>
      <c r="K494" s="6" t="b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 t="b">
        <f t="shared" si="30"/>
        <v>0</v>
      </c>
      <c r="I495" s="7">
        <v>16</v>
      </c>
      <c r="J495" s="7"/>
      <c r="K495" s="6" t="b">
        <f t="shared" si="31"/>
        <v>1</v>
      </c>
      <c r="L495" s="6">
        <f>'Invoice Data'!$B495+'Invoice Data'!$D495-'Invoice Data'!$G495-'Invoice Data'!$K495+'Invoice Data'!$H495</f>
        <v>3521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 t="b">
        <f t="shared" si="30"/>
        <v>0</v>
      </c>
      <c r="I496" s="7">
        <v>3</v>
      </c>
      <c r="J496" s="7"/>
      <c r="K496" s="6" t="b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 t="b">
        <f t="shared" si="30"/>
        <v>0</v>
      </c>
      <c r="I497" s="7">
        <v>12</v>
      </c>
      <c r="J497" s="7"/>
      <c r="K497" s="6" t="b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 t="b">
        <f t="shared" si="30"/>
        <v>0</v>
      </c>
      <c r="I498" s="7">
        <v>8</v>
      </c>
      <c r="J498" s="7"/>
      <c r="K498" s="6" t="b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 t="b">
        <f t="shared" si="30"/>
        <v>0</v>
      </c>
      <c r="I499" s="7">
        <v>14</v>
      </c>
      <c r="J499" s="7"/>
      <c r="K499" s="6" t="b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 t="b">
        <f t="shared" si="30"/>
        <v>0</v>
      </c>
      <c r="I500" s="7">
        <v>9</v>
      </c>
      <c r="J500" s="7"/>
      <c r="K500" s="6" t="b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 t="b">
        <f t="shared" si="30"/>
        <v>0</v>
      </c>
      <c r="I501" s="7">
        <v>4</v>
      </c>
      <c r="J501" s="7"/>
      <c r="K501" s="6" t="b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 t="b">
        <f t="shared" si="30"/>
        <v>0</v>
      </c>
      <c r="I502" s="7">
        <v>10</v>
      </c>
      <c r="J502" s="7"/>
      <c r="K502" s="6" t="b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 t="b">
        <f t="shared" si="30"/>
        <v>0</v>
      </c>
      <c r="I503" s="7">
        <v>10</v>
      </c>
      <c r="J503" s="7"/>
      <c r="K503" s="6" t="b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 t="b">
        <f t="shared" si="30"/>
        <v>0</v>
      </c>
      <c r="I504" s="7">
        <v>12</v>
      </c>
      <c r="J504" s="7"/>
      <c r="K504" s="6" t="b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 t="b">
        <f t="shared" si="30"/>
        <v>0</v>
      </c>
      <c r="I505" s="7">
        <v>10</v>
      </c>
      <c r="J505" s="7"/>
      <c r="K505" s="6" t="b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 t="b">
        <f t="shared" si="30"/>
        <v>0</v>
      </c>
      <c r="I506" s="7">
        <v>2</v>
      </c>
      <c r="J506" s="7"/>
      <c r="K506" s="6" t="b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 t="b">
        <f t="shared" si="30"/>
        <v>0</v>
      </c>
      <c r="I507" s="7">
        <v>3</v>
      </c>
      <c r="J507" s="7"/>
      <c r="K507" s="6" t="b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 t="b">
        <f t="shared" si="30"/>
        <v>0</v>
      </c>
      <c r="I508" s="7">
        <v>12</v>
      </c>
      <c r="J508" s="7"/>
      <c r="K508" s="6" t="b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 t="b">
        <f t="shared" si="30"/>
        <v>0</v>
      </c>
      <c r="I509" s="7">
        <v>13</v>
      </c>
      <c r="J509" s="7"/>
      <c r="K509" s="6" t="b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 t="b">
        <f t="shared" si="30"/>
        <v>0</v>
      </c>
      <c r="I510" s="7">
        <v>0</v>
      </c>
      <c r="J510" s="7"/>
      <c r="K510" s="6" t="b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 t="b">
        <f t="shared" si="30"/>
        <v>0</v>
      </c>
      <c r="I511" s="7">
        <v>8</v>
      </c>
      <c r="J511" s="7"/>
      <c r="K511" s="6" t="b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 t="b">
        <f t="shared" si="30"/>
        <v>0</v>
      </c>
      <c r="I512" s="7">
        <v>9</v>
      </c>
      <c r="J512" s="7"/>
      <c r="K512" s="6" t="b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 t="b">
        <f t="shared" si="30"/>
        <v>0</v>
      </c>
      <c r="I513" s="7">
        <v>2</v>
      </c>
      <c r="J513" s="7"/>
      <c r="K513" s="6" t="b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 t="b">
        <f t="shared" si="30"/>
        <v>0</v>
      </c>
      <c r="I514" s="7">
        <v>0</v>
      </c>
      <c r="J514" s="7"/>
      <c r="K514" s="6" t="b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 t="b">
        <f t="shared" si="30"/>
        <v>0</v>
      </c>
      <c r="I515" s="7">
        <v>11</v>
      </c>
      <c r="J515" s="7"/>
      <c r="K515" s="6" t="b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 t="b">
        <f t="shared" si="30"/>
        <v>0</v>
      </c>
      <c r="I516" s="7">
        <v>11</v>
      </c>
      <c r="J516" s="7"/>
      <c r="K516" s="6" t="b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 t="b">
        <f t="shared" ref="H517:H580" si="34">AND(B517&gt;0,C517="Y")</f>
        <v>0</v>
      </c>
      <c r="I517" s="7">
        <v>15</v>
      </c>
      <c r="J517" s="7"/>
      <c r="K517" s="6" t="b">
        <f t="shared" ref="K517:K580" si="35">OR(I517&gt;=16,J517)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 t="b">
        <f t="shared" si="34"/>
        <v>0</v>
      </c>
      <c r="I518" s="7">
        <v>15</v>
      </c>
      <c r="J518" s="7"/>
      <c r="K518" s="6" t="b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 t="b">
        <f t="shared" si="34"/>
        <v>0</v>
      </c>
      <c r="I519" s="7">
        <v>16</v>
      </c>
      <c r="J519" s="7"/>
      <c r="K519" s="6" t="b">
        <f t="shared" si="35"/>
        <v>1</v>
      </c>
      <c r="L519" s="6">
        <f>'Invoice Data'!$B519+'Invoice Data'!$D519-'Invoice Data'!$G519-'Invoice Data'!$K519+'Invoice Data'!$H519</f>
        <v>5303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 t="b">
        <f t="shared" si="34"/>
        <v>0</v>
      </c>
      <c r="I520" s="7">
        <v>13</v>
      </c>
      <c r="J520" s="7"/>
      <c r="K520" s="6" t="b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 t="b">
        <f t="shared" si="34"/>
        <v>0</v>
      </c>
      <c r="I521" s="7">
        <v>8</v>
      </c>
      <c r="J521" s="7"/>
      <c r="K521" s="6" t="b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 t="b">
        <f t="shared" si="34"/>
        <v>0</v>
      </c>
      <c r="I522" s="7">
        <v>8</v>
      </c>
      <c r="J522" s="7"/>
      <c r="K522" s="6" t="b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 t="b">
        <f t="shared" si="34"/>
        <v>0</v>
      </c>
      <c r="I523" s="7">
        <v>12</v>
      </c>
      <c r="J523" s="7"/>
      <c r="K523" s="6" t="b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 t="b">
        <f t="shared" si="34"/>
        <v>0</v>
      </c>
      <c r="I524" s="7">
        <v>7</v>
      </c>
      <c r="J524" s="7"/>
      <c r="K524" s="6" t="b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 t="b">
        <f t="shared" si="34"/>
        <v>0</v>
      </c>
      <c r="I525" s="7">
        <v>0</v>
      </c>
      <c r="J525" s="7" t="b">
        <v>1</v>
      </c>
      <c r="K525" s="6" t="b">
        <f t="shared" si="35"/>
        <v>1</v>
      </c>
      <c r="L525" s="6">
        <f>'Invoice Data'!$B525+'Invoice Data'!$D525-'Invoice Data'!$G525-'Invoice Data'!$K525+'Invoice Data'!$H525</f>
        <v>4073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 t="b">
        <f t="shared" si="34"/>
        <v>0</v>
      </c>
      <c r="I526" s="7">
        <v>14</v>
      </c>
      <c r="J526" s="7"/>
      <c r="K526" s="6" t="b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 t="b">
        <f t="shared" si="34"/>
        <v>0</v>
      </c>
      <c r="I527" s="7">
        <v>10</v>
      </c>
      <c r="J527" s="7"/>
      <c r="K527" s="6" t="b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 t="b">
        <f t="shared" si="34"/>
        <v>0</v>
      </c>
      <c r="I528" s="7">
        <v>4</v>
      </c>
      <c r="J528" s="7"/>
      <c r="K528" s="6" t="b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 t="b">
        <f t="shared" si="34"/>
        <v>0</v>
      </c>
      <c r="I529" s="7">
        <v>9</v>
      </c>
      <c r="J529" s="7"/>
      <c r="K529" s="6" t="b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 t="b">
        <f t="shared" si="34"/>
        <v>0</v>
      </c>
      <c r="I530" s="7">
        <v>5</v>
      </c>
      <c r="J530" s="7"/>
      <c r="K530" s="6" t="b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 t="b">
        <f t="shared" si="34"/>
        <v>0</v>
      </c>
      <c r="I531" s="7">
        <v>12</v>
      </c>
      <c r="J531" s="7"/>
      <c r="K531" s="6" t="b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 t="b">
        <f t="shared" si="34"/>
        <v>0</v>
      </c>
      <c r="I532" s="7">
        <v>6</v>
      </c>
      <c r="J532" s="7"/>
      <c r="K532" s="6" t="b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 t="b">
        <f t="shared" si="34"/>
        <v>0</v>
      </c>
      <c r="I533" s="7">
        <v>7</v>
      </c>
      <c r="J533" s="7"/>
      <c r="K533" s="6" t="b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 t="b">
        <f t="shared" si="34"/>
        <v>0</v>
      </c>
      <c r="I534" s="7">
        <v>14</v>
      </c>
      <c r="J534" s="7"/>
      <c r="K534" s="6" t="b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 t="b">
        <f t="shared" si="34"/>
        <v>0</v>
      </c>
      <c r="I535" s="7">
        <v>0</v>
      </c>
      <c r="J535" s="7" t="b">
        <v>1</v>
      </c>
      <c r="K535" s="6" t="b">
        <f t="shared" si="35"/>
        <v>1</v>
      </c>
      <c r="L535" s="6">
        <f>'Invoice Data'!$B535+'Invoice Data'!$D535-'Invoice Data'!$G535-'Invoice Data'!$K535+'Invoice Data'!$H535</f>
        <v>7058.45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 t="b">
        <f t="shared" si="34"/>
        <v>0</v>
      </c>
      <c r="I536" s="7">
        <v>15</v>
      </c>
      <c r="J536" s="7"/>
      <c r="K536" s="6" t="b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 t="b">
        <f t="shared" si="34"/>
        <v>0</v>
      </c>
      <c r="I537" s="7">
        <v>3</v>
      </c>
      <c r="J537" s="7"/>
      <c r="K537" s="6" t="b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 t="b">
        <f t="shared" si="34"/>
        <v>0</v>
      </c>
      <c r="I538" s="7">
        <v>12</v>
      </c>
      <c r="J538" s="7"/>
      <c r="K538" s="6" t="b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 t="b">
        <f t="shared" si="34"/>
        <v>0</v>
      </c>
      <c r="I539" s="7">
        <v>8</v>
      </c>
      <c r="J539" s="7"/>
      <c r="K539" s="6" t="b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 t="b">
        <f t="shared" si="34"/>
        <v>0</v>
      </c>
      <c r="I540" s="7">
        <v>16</v>
      </c>
      <c r="J540" s="7"/>
      <c r="K540" s="6" t="b">
        <f t="shared" si="35"/>
        <v>1</v>
      </c>
      <c r="L540" s="6">
        <f>'Invoice Data'!$B540+'Invoice Data'!$D540-'Invoice Data'!$G540-'Invoice Data'!$K540+'Invoice Data'!$H540</f>
        <v>7527.75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 t="b">
        <f t="shared" si="34"/>
        <v>0</v>
      </c>
      <c r="I541" s="7">
        <v>9</v>
      </c>
      <c r="J541" s="7"/>
      <c r="K541" s="6" t="b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 t="b">
        <f t="shared" si="34"/>
        <v>0</v>
      </c>
      <c r="I542" s="7">
        <v>8</v>
      </c>
      <c r="J542" s="7"/>
      <c r="K542" s="6" t="b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 t="b">
        <f t="shared" si="34"/>
        <v>0</v>
      </c>
      <c r="I543" s="7">
        <v>11</v>
      </c>
      <c r="J543" s="7"/>
      <c r="K543" s="6" t="b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 t="b">
        <f t="shared" si="34"/>
        <v>0</v>
      </c>
      <c r="I544" s="7">
        <v>3</v>
      </c>
      <c r="J544" s="7"/>
      <c r="K544" s="6" t="b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 t="b">
        <f t="shared" si="34"/>
        <v>0</v>
      </c>
      <c r="I545" s="7">
        <v>3</v>
      </c>
      <c r="J545" s="7"/>
      <c r="K545" s="6" t="b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 t="b">
        <f t="shared" si="34"/>
        <v>0</v>
      </c>
      <c r="I546" s="7">
        <v>14</v>
      </c>
      <c r="J546" s="7"/>
      <c r="K546" s="6" t="b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 t="b">
        <f t="shared" si="34"/>
        <v>0</v>
      </c>
      <c r="I547" s="7">
        <v>5</v>
      </c>
      <c r="J547" s="7"/>
      <c r="K547" s="6" t="b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 t="b">
        <f t="shared" si="34"/>
        <v>0</v>
      </c>
      <c r="I548" s="7">
        <v>0</v>
      </c>
      <c r="J548" s="7"/>
      <c r="K548" s="6" t="b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 t="b">
        <f t="shared" si="34"/>
        <v>0</v>
      </c>
      <c r="I549" s="7">
        <v>0</v>
      </c>
      <c r="J549" s="7"/>
      <c r="K549" s="6" t="b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 t="b">
        <f t="shared" si="34"/>
        <v>0</v>
      </c>
      <c r="I550" s="7">
        <v>5</v>
      </c>
      <c r="J550" s="7"/>
      <c r="K550" s="6" t="b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 t="b">
        <f t="shared" si="34"/>
        <v>0</v>
      </c>
      <c r="I551" s="7">
        <v>14</v>
      </c>
      <c r="J551" s="7"/>
      <c r="K551" s="6" t="b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 t="b">
        <f t="shared" si="34"/>
        <v>0</v>
      </c>
      <c r="I552" s="7">
        <v>16</v>
      </c>
      <c r="J552" s="7"/>
      <c r="K552" s="6" t="b">
        <f t="shared" si="35"/>
        <v>1</v>
      </c>
      <c r="L552" s="6">
        <f>'Invoice Data'!$B552+'Invoice Data'!$D552-'Invoice Data'!$G552-'Invoice Data'!$K552+'Invoice Data'!$H552</f>
        <v>8371.35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 t="b">
        <f t="shared" si="34"/>
        <v>0</v>
      </c>
      <c r="I553" s="7">
        <v>16</v>
      </c>
      <c r="J553" s="7"/>
      <c r="K553" s="6" t="b">
        <f t="shared" si="35"/>
        <v>1</v>
      </c>
      <c r="L553" s="6">
        <f>'Invoice Data'!$B553+'Invoice Data'!$D553-'Invoice Data'!$G553-'Invoice Data'!$K553+'Invoice Data'!$H553</f>
        <v>6849.45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 t="b">
        <f t="shared" si="34"/>
        <v>0</v>
      </c>
      <c r="I554" s="7">
        <v>4</v>
      </c>
      <c r="J554" s="7"/>
      <c r="K554" s="6" t="b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 t="b">
        <f t="shared" si="34"/>
        <v>0</v>
      </c>
      <c r="I555" s="7">
        <v>10</v>
      </c>
      <c r="J555" s="7"/>
      <c r="K555" s="6" t="b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 t="b">
        <f t="shared" si="34"/>
        <v>0</v>
      </c>
      <c r="I556" s="7">
        <v>15</v>
      </c>
      <c r="J556" s="7"/>
      <c r="K556" s="6" t="b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 t="b">
        <f t="shared" si="34"/>
        <v>0</v>
      </c>
      <c r="I557" s="7">
        <v>3</v>
      </c>
      <c r="J557" s="7"/>
      <c r="K557" s="6" t="b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 t="b">
        <f t="shared" si="34"/>
        <v>0</v>
      </c>
      <c r="I558" s="7">
        <v>11</v>
      </c>
      <c r="J558" s="7"/>
      <c r="K558" s="6" t="b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 t="b">
        <f t="shared" si="34"/>
        <v>0</v>
      </c>
      <c r="I559" s="7">
        <v>10</v>
      </c>
      <c r="J559" s="7"/>
      <c r="K559" s="6" t="b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 t="b">
        <f t="shared" si="34"/>
        <v>0</v>
      </c>
      <c r="I560" s="7">
        <v>9</v>
      </c>
      <c r="J560" s="7"/>
      <c r="K560" s="6" t="b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 t="b">
        <f t="shared" si="34"/>
        <v>0</v>
      </c>
      <c r="I561" s="7">
        <v>11</v>
      </c>
      <c r="J561" s="7"/>
      <c r="K561" s="6" t="b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 t="b">
        <f t="shared" si="34"/>
        <v>0</v>
      </c>
      <c r="I562" s="7">
        <v>15</v>
      </c>
      <c r="J562" s="7"/>
      <c r="K562" s="6" t="b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 t="b">
        <f t="shared" si="34"/>
        <v>0</v>
      </c>
      <c r="I563" s="7">
        <v>16</v>
      </c>
      <c r="J563" s="7"/>
      <c r="K563" s="6" t="b">
        <f t="shared" si="35"/>
        <v>1</v>
      </c>
      <c r="L563" s="6">
        <f>'Invoice Data'!$B563+'Invoice Data'!$D563-'Invoice Data'!$G563-'Invoice Data'!$K563+'Invoice Data'!$H563</f>
        <v>8767.5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 t="b">
        <f t="shared" si="34"/>
        <v>0</v>
      </c>
      <c r="I564" s="7">
        <v>8</v>
      </c>
      <c r="J564" s="7"/>
      <c r="K564" s="6" t="b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 t="b">
        <f t="shared" si="34"/>
        <v>0</v>
      </c>
      <c r="I565" s="7">
        <v>6</v>
      </c>
      <c r="J565" s="7"/>
      <c r="K565" s="6" t="b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 t="b">
        <f t="shared" si="34"/>
        <v>0</v>
      </c>
      <c r="I566" s="7">
        <v>5</v>
      </c>
      <c r="J566" s="7"/>
      <c r="K566" s="6" t="b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 t="b">
        <f t="shared" si="34"/>
        <v>0</v>
      </c>
      <c r="I567" s="7">
        <v>4</v>
      </c>
      <c r="J567" s="7"/>
      <c r="K567" s="6" t="b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 t="b">
        <f t="shared" si="34"/>
        <v>0</v>
      </c>
      <c r="I568" s="7">
        <v>6</v>
      </c>
      <c r="J568" s="7"/>
      <c r="K568" s="6" t="b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 t="b">
        <f t="shared" si="34"/>
        <v>0</v>
      </c>
      <c r="I569" s="7">
        <v>11</v>
      </c>
      <c r="J569" s="7"/>
      <c r="K569" s="6" t="b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 t="b">
        <f t="shared" si="34"/>
        <v>0</v>
      </c>
      <c r="I570" s="7">
        <v>15</v>
      </c>
      <c r="J570" s="7"/>
      <c r="K570" s="6" t="b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 t="b">
        <f t="shared" si="34"/>
        <v>0</v>
      </c>
      <c r="I571" s="7">
        <v>5</v>
      </c>
      <c r="J571" s="7"/>
      <c r="K571" s="6" t="b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 t="b">
        <f t="shared" si="34"/>
        <v>0</v>
      </c>
      <c r="I572" s="7">
        <v>4</v>
      </c>
      <c r="J572" s="7"/>
      <c r="K572" s="6" t="b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 t="b">
        <f t="shared" si="34"/>
        <v>0</v>
      </c>
      <c r="I573" s="7">
        <v>13</v>
      </c>
      <c r="J573" s="7"/>
      <c r="K573" s="6" t="b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 t="b">
        <f t="shared" si="34"/>
        <v>0</v>
      </c>
      <c r="I574" s="7">
        <v>13</v>
      </c>
      <c r="J574" s="7"/>
      <c r="K574" s="6" t="b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 t="b">
        <f t="shared" si="34"/>
        <v>0</v>
      </c>
      <c r="I575" s="7">
        <v>5</v>
      </c>
      <c r="J575" s="7"/>
      <c r="K575" s="6" t="b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 t="b">
        <f t="shared" si="34"/>
        <v>0</v>
      </c>
      <c r="I576" s="7">
        <v>4</v>
      </c>
      <c r="J576" s="7"/>
      <c r="K576" s="6" t="b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 t="b">
        <f t="shared" si="34"/>
        <v>0</v>
      </c>
      <c r="I577" s="7">
        <v>16</v>
      </c>
      <c r="J577" s="7"/>
      <c r="K577" s="6" t="b">
        <f t="shared" si="35"/>
        <v>1</v>
      </c>
      <c r="L577" s="6">
        <f>'Invoice Data'!$B577+'Invoice Data'!$D577-'Invoice Data'!$G577-'Invoice Data'!$K577+'Invoice Data'!$H577</f>
        <v>4435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 t="b">
        <f t="shared" si="34"/>
        <v>0</v>
      </c>
      <c r="I578" s="7">
        <v>12</v>
      </c>
      <c r="J578" s="7"/>
      <c r="K578" s="6" t="b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 t="b">
        <f t="shared" si="34"/>
        <v>0</v>
      </c>
      <c r="I579" s="7">
        <v>7</v>
      </c>
      <c r="J579" s="7"/>
      <c r="K579" s="6" t="b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 t="b">
        <f t="shared" si="34"/>
        <v>0</v>
      </c>
      <c r="I580" s="7">
        <v>4</v>
      </c>
      <c r="J580" s="7"/>
      <c r="K580" s="6" t="b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 t="b">
        <f t="shared" ref="H581:H644" si="38">AND(B581&gt;0,C581="Y")</f>
        <v>0</v>
      </c>
      <c r="I581" s="7">
        <v>6</v>
      </c>
      <c r="J581" s="7"/>
      <c r="K581" s="6" t="b">
        <f t="shared" ref="K581:K644" si="39">OR(I581&gt;=16,J581)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 t="b">
        <f t="shared" si="38"/>
        <v>0</v>
      </c>
      <c r="I582" s="7">
        <v>1</v>
      </c>
      <c r="J582" s="7"/>
      <c r="K582" s="6" t="b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 t="b">
        <f t="shared" si="38"/>
        <v>0</v>
      </c>
      <c r="I583" s="7">
        <v>10</v>
      </c>
      <c r="J583" s="7"/>
      <c r="K583" s="6" t="b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 t="b">
        <f t="shared" si="38"/>
        <v>0</v>
      </c>
      <c r="I584" s="7">
        <v>6</v>
      </c>
      <c r="J584" s="7"/>
      <c r="K584" s="6" t="b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 t="b">
        <f t="shared" si="38"/>
        <v>0</v>
      </c>
      <c r="I585" s="7">
        <v>7</v>
      </c>
      <c r="J585" s="7"/>
      <c r="K585" s="6" t="b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 t="b">
        <f t="shared" si="38"/>
        <v>0</v>
      </c>
      <c r="I586" s="7">
        <v>6</v>
      </c>
      <c r="J586" s="7"/>
      <c r="K586" s="6" t="b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 t="b">
        <f t="shared" si="38"/>
        <v>0</v>
      </c>
      <c r="I587" s="7">
        <v>4</v>
      </c>
      <c r="J587" s="7"/>
      <c r="K587" s="6" t="b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 t="b">
        <f t="shared" si="38"/>
        <v>0</v>
      </c>
      <c r="I588" s="7">
        <v>3</v>
      </c>
      <c r="J588" s="7"/>
      <c r="K588" s="6" t="b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 t="b">
        <f t="shared" si="38"/>
        <v>0</v>
      </c>
      <c r="I589" s="7">
        <v>6</v>
      </c>
      <c r="J589" s="7"/>
      <c r="K589" s="6" t="b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 t="b">
        <f t="shared" si="38"/>
        <v>0</v>
      </c>
      <c r="I590" s="7">
        <v>1</v>
      </c>
      <c r="J590" s="7"/>
      <c r="K590" s="6" t="b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 t="b">
        <f t="shared" si="38"/>
        <v>0</v>
      </c>
      <c r="I591" s="7">
        <v>5</v>
      </c>
      <c r="J591" s="7"/>
      <c r="K591" s="6" t="b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 t="b">
        <f t="shared" si="38"/>
        <v>0</v>
      </c>
      <c r="I592" s="7">
        <v>9</v>
      </c>
      <c r="J592" s="7"/>
      <c r="K592" s="6" t="b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 t="b">
        <f t="shared" si="38"/>
        <v>0</v>
      </c>
      <c r="I593" s="7">
        <v>15</v>
      </c>
      <c r="J593" s="7"/>
      <c r="K593" s="6" t="b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 t="b">
        <f t="shared" si="38"/>
        <v>0</v>
      </c>
      <c r="I594" s="7">
        <v>2</v>
      </c>
      <c r="J594" s="7"/>
      <c r="K594" s="6" t="b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 t="b">
        <f t="shared" si="38"/>
        <v>0</v>
      </c>
      <c r="I595" s="7">
        <v>10</v>
      </c>
      <c r="J595" s="7"/>
      <c r="K595" s="6" t="b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 t="b">
        <f t="shared" si="38"/>
        <v>0</v>
      </c>
      <c r="I596" s="7">
        <v>16</v>
      </c>
      <c r="J596" s="7"/>
      <c r="K596" s="6" t="b">
        <f t="shared" si="39"/>
        <v>1</v>
      </c>
      <c r="L596" s="6">
        <f>'Invoice Data'!$B596+'Invoice Data'!$D596-'Invoice Data'!$G596-'Invoice Data'!$K596+'Invoice Data'!$H596</f>
        <v>8097.75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 t="b">
        <f t="shared" si="38"/>
        <v>0</v>
      </c>
      <c r="I597" s="7">
        <v>5</v>
      </c>
      <c r="J597" s="7"/>
      <c r="K597" s="6" t="b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 t="b">
        <f t="shared" si="38"/>
        <v>0</v>
      </c>
      <c r="I598" s="7">
        <v>14</v>
      </c>
      <c r="J598" s="7"/>
      <c r="K598" s="6" t="b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 t="b">
        <f t="shared" si="38"/>
        <v>0</v>
      </c>
      <c r="I599" s="7">
        <v>12</v>
      </c>
      <c r="J599" s="7"/>
      <c r="K599" s="6" t="b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 t="b">
        <f t="shared" si="38"/>
        <v>0</v>
      </c>
      <c r="I600" s="7">
        <v>0</v>
      </c>
      <c r="J600" s="7" t="b">
        <v>1</v>
      </c>
      <c r="K600" s="6" t="b">
        <f t="shared" si="39"/>
        <v>1</v>
      </c>
      <c r="L600" s="6">
        <f>'Invoice Data'!$B600+'Invoice Data'!$D600-'Invoice Data'!$G600-'Invoice Data'!$K600+'Invoice Data'!$H600</f>
        <v>3821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 t="b">
        <f t="shared" si="38"/>
        <v>0</v>
      </c>
      <c r="I601" s="7">
        <v>2</v>
      </c>
      <c r="J601" s="7"/>
      <c r="K601" s="6" t="b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 t="b">
        <f t="shared" si="38"/>
        <v>0</v>
      </c>
      <c r="I602" s="7">
        <v>5</v>
      </c>
      <c r="J602" s="7"/>
      <c r="K602" s="6" t="b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 t="b">
        <f t="shared" si="38"/>
        <v>0</v>
      </c>
      <c r="I603" s="7">
        <v>4</v>
      </c>
      <c r="J603" s="7"/>
      <c r="K603" s="6" t="b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 t="b">
        <f t="shared" si="38"/>
        <v>0</v>
      </c>
      <c r="I604" s="7">
        <v>16</v>
      </c>
      <c r="J604" s="7"/>
      <c r="K604" s="6" t="b">
        <f t="shared" si="39"/>
        <v>1</v>
      </c>
      <c r="L604" s="6">
        <f>'Invoice Data'!$B604+'Invoice Data'!$D604-'Invoice Data'!$G604-'Invoice Data'!$K604+'Invoice Data'!$H604</f>
        <v>8013.2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 t="b">
        <f t="shared" si="38"/>
        <v>0</v>
      </c>
      <c r="I605" s="7">
        <v>5</v>
      </c>
      <c r="J605" s="7"/>
      <c r="K605" s="6" t="b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 t="b">
        <f t="shared" si="38"/>
        <v>0</v>
      </c>
      <c r="I606" s="7">
        <v>11</v>
      </c>
      <c r="J606" s="7"/>
      <c r="K606" s="6" t="b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 t="b">
        <f t="shared" si="38"/>
        <v>0</v>
      </c>
      <c r="I607" s="7">
        <v>3</v>
      </c>
      <c r="J607" s="7"/>
      <c r="K607" s="6" t="b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 t="b">
        <f t="shared" si="38"/>
        <v>0</v>
      </c>
      <c r="I608" s="7">
        <v>6</v>
      </c>
      <c r="J608" s="7"/>
      <c r="K608" s="6" t="b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 t="b">
        <f t="shared" si="38"/>
        <v>0</v>
      </c>
      <c r="I609" s="7">
        <v>10</v>
      </c>
      <c r="J609" s="7"/>
      <c r="K609" s="6" t="b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 t="b">
        <f t="shared" si="38"/>
        <v>0</v>
      </c>
      <c r="I610" s="7">
        <v>2</v>
      </c>
      <c r="J610" s="7"/>
      <c r="K610" s="6" t="b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 t="b">
        <f t="shared" si="38"/>
        <v>0</v>
      </c>
      <c r="I611" s="7">
        <v>16</v>
      </c>
      <c r="J611" s="7"/>
      <c r="K611" s="6" t="b">
        <f t="shared" si="39"/>
        <v>1</v>
      </c>
      <c r="L611" s="6">
        <f>'Invoice Data'!$B611+'Invoice Data'!$D611-'Invoice Data'!$G611-'Invoice Data'!$K611+'Invoice Data'!$H611</f>
        <v>6457.1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 t="b">
        <f t="shared" si="38"/>
        <v>0</v>
      </c>
      <c r="I612" s="7">
        <v>5</v>
      </c>
      <c r="J612" s="7"/>
      <c r="K612" s="6" t="b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 t="b">
        <f t="shared" si="38"/>
        <v>0</v>
      </c>
      <c r="I613" s="7">
        <v>14</v>
      </c>
      <c r="J613" s="7"/>
      <c r="K613" s="6" t="b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 t="b">
        <f t="shared" si="38"/>
        <v>0</v>
      </c>
      <c r="I614" s="7">
        <v>0</v>
      </c>
      <c r="J614" s="7"/>
      <c r="K614" s="6" t="b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 t="b">
        <f t="shared" si="38"/>
        <v>0</v>
      </c>
      <c r="I615" s="7">
        <v>8</v>
      </c>
      <c r="J615" s="7"/>
      <c r="K615" s="6" t="b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 t="b">
        <f t="shared" si="38"/>
        <v>0</v>
      </c>
      <c r="I616" s="7">
        <v>5</v>
      </c>
      <c r="J616" s="7"/>
      <c r="K616" s="6" t="b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 t="b">
        <f t="shared" si="38"/>
        <v>0</v>
      </c>
      <c r="I617" s="7">
        <v>11</v>
      </c>
      <c r="J617" s="7"/>
      <c r="K617" s="6" t="b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 t="b">
        <f t="shared" si="38"/>
        <v>0</v>
      </c>
      <c r="I618" s="7">
        <v>0</v>
      </c>
      <c r="J618" s="7"/>
      <c r="K618" s="6" t="b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 t="b">
        <f t="shared" si="38"/>
        <v>0</v>
      </c>
      <c r="I619" s="7">
        <v>13</v>
      </c>
      <c r="J619" s="7"/>
      <c r="K619" s="6" t="b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 t="b">
        <f t="shared" si="38"/>
        <v>0</v>
      </c>
      <c r="I620" s="7">
        <v>16</v>
      </c>
      <c r="J620" s="7"/>
      <c r="K620" s="6" t="b">
        <f t="shared" si="39"/>
        <v>1</v>
      </c>
      <c r="L620" s="6">
        <f>'Invoice Data'!$B620+'Invoice Data'!$D620-'Invoice Data'!$G620-'Invoice Data'!$K620+'Invoice Data'!$H620</f>
        <v>6744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 t="b">
        <f t="shared" si="38"/>
        <v>0</v>
      </c>
      <c r="I621" s="7">
        <v>15</v>
      </c>
      <c r="J621" s="7"/>
      <c r="K621" s="6" t="b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 t="b">
        <f t="shared" si="38"/>
        <v>0</v>
      </c>
      <c r="I622" s="7">
        <v>3</v>
      </c>
      <c r="J622" s="7"/>
      <c r="K622" s="6" t="b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 t="b">
        <f t="shared" si="38"/>
        <v>0</v>
      </c>
      <c r="I623" s="7">
        <v>11</v>
      </c>
      <c r="J623" s="7"/>
      <c r="K623" s="6" t="b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 t="b">
        <f t="shared" si="38"/>
        <v>0</v>
      </c>
      <c r="I624" s="7">
        <v>12</v>
      </c>
      <c r="J624" s="7"/>
      <c r="K624" s="6" t="b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 t="b">
        <f t="shared" si="38"/>
        <v>0</v>
      </c>
      <c r="I625" s="7">
        <v>9</v>
      </c>
      <c r="J625" s="7"/>
      <c r="K625" s="6" t="b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 t="b">
        <f t="shared" si="38"/>
        <v>0</v>
      </c>
      <c r="I626" s="7">
        <v>6</v>
      </c>
      <c r="J626" s="7"/>
      <c r="K626" s="6" t="b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 t="b">
        <f t="shared" si="38"/>
        <v>0</v>
      </c>
      <c r="I627" s="7">
        <v>9</v>
      </c>
      <c r="J627" s="7"/>
      <c r="K627" s="6" t="b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 t="b">
        <f t="shared" si="38"/>
        <v>0</v>
      </c>
      <c r="I628" s="7">
        <v>4</v>
      </c>
      <c r="J628" s="7"/>
      <c r="K628" s="6" t="b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 t="b">
        <f t="shared" si="38"/>
        <v>0</v>
      </c>
      <c r="I629" s="7">
        <v>16</v>
      </c>
      <c r="J629" s="7"/>
      <c r="K629" s="6" t="b">
        <f t="shared" si="39"/>
        <v>1</v>
      </c>
      <c r="L629" s="6">
        <f>'Invoice Data'!$B629+'Invoice Data'!$D629-'Invoice Data'!$G629-'Invoice Data'!$K629+'Invoice Data'!$H629</f>
        <v>4343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 t="b">
        <f t="shared" si="38"/>
        <v>0</v>
      </c>
      <c r="I630" s="7">
        <v>7</v>
      </c>
      <c r="J630" s="7"/>
      <c r="K630" s="6" t="b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 t="b">
        <f t="shared" si="38"/>
        <v>0</v>
      </c>
      <c r="I631" s="7">
        <v>15</v>
      </c>
      <c r="J631" s="7"/>
      <c r="K631" s="6" t="b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 t="b">
        <f t="shared" si="38"/>
        <v>0</v>
      </c>
      <c r="I632" s="7">
        <v>10</v>
      </c>
      <c r="J632" s="7"/>
      <c r="K632" s="6" t="b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 t="b">
        <f t="shared" si="38"/>
        <v>0</v>
      </c>
      <c r="I633" s="7">
        <v>2</v>
      </c>
      <c r="J633" s="7"/>
      <c r="K633" s="6" t="b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 t="b">
        <f t="shared" si="38"/>
        <v>0</v>
      </c>
      <c r="I634" s="7">
        <v>9</v>
      </c>
      <c r="J634" s="7"/>
      <c r="K634" s="6" t="b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 t="b">
        <f t="shared" si="38"/>
        <v>0</v>
      </c>
      <c r="I635" s="7">
        <v>5</v>
      </c>
      <c r="J635" s="7"/>
      <c r="K635" s="6" t="b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 t="b">
        <f t="shared" si="38"/>
        <v>0</v>
      </c>
      <c r="I636" s="7">
        <v>16</v>
      </c>
      <c r="J636" s="7"/>
      <c r="K636" s="6" t="b">
        <f t="shared" si="39"/>
        <v>1</v>
      </c>
      <c r="L636" s="6">
        <f>'Invoice Data'!$B636+'Invoice Data'!$D636-'Invoice Data'!$G636-'Invoice Data'!$K636+'Invoice Data'!$H636</f>
        <v>8578.4500000000007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 t="b">
        <f t="shared" si="38"/>
        <v>0</v>
      </c>
      <c r="I637" s="7">
        <v>0</v>
      </c>
      <c r="J637" s="7"/>
      <c r="K637" s="6" t="b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 t="b">
        <f t="shared" si="38"/>
        <v>0</v>
      </c>
      <c r="I638" s="7">
        <v>3</v>
      </c>
      <c r="J638" s="7"/>
      <c r="K638" s="6" t="b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 t="b">
        <f t="shared" si="38"/>
        <v>0</v>
      </c>
      <c r="I639" s="7">
        <v>7</v>
      </c>
      <c r="J639" s="7"/>
      <c r="K639" s="6" t="b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 t="b">
        <f t="shared" si="38"/>
        <v>0</v>
      </c>
      <c r="I640" s="7">
        <v>9</v>
      </c>
      <c r="J640" s="7"/>
      <c r="K640" s="6" t="b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 t="b">
        <f t="shared" si="38"/>
        <v>0</v>
      </c>
      <c r="I641" s="7">
        <v>4</v>
      </c>
      <c r="J641" s="7"/>
      <c r="K641" s="6" t="b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 t="b">
        <f t="shared" si="38"/>
        <v>0</v>
      </c>
      <c r="I642" s="7">
        <v>11</v>
      </c>
      <c r="J642" s="7"/>
      <c r="K642" s="6" t="b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 t="b">
        <f t="shared" si="38"/>
        <v>0</v>
      </c>
      <c r="I643" s="7">
        <v>1</v>
      </c>
      <c r="J643" s="7"/>
      <c r="K643" s="6" t="b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 t="b">
        <f t="shared" si="38"/>
        <v>0</v>
      </c>
      <c r="I644" s="7">
        <v>14</v>
      </c>
      <c r="J644" s="7"/>
      <c r="K644" s="6" t="b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 t="b">
        <f t="shared" ref="H645:H654" si="42">AND(B645&gt;0,C645="Y")</f>
        <v>0</v>
      </c>
      <c r="I645" s="7">
        <v>9</v>
      </c>
      <c r="J645" s="7"/>
      <c r="K645" s="6" t="b">
        <f t="shared" ref="K645:K654" si="43">OR(I645&gt;=16,J645)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 t="b">
        <f t="shared" si="42"/>
        <v>0</v>
      </c>
      <c r="I646" s="7">
        <v>6</v>
      </c>
      <c r="J646" s="7"/>
      <c r="K646" s="6" t="b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 t="b">
        <f t="shared" si="42"/>
        <v>0</v>
      </c>
      <c r="I647" s="7">
        <v>2</v>
      </c>
      <c r="J647" s="7"/>
      <c r="K647" s="6" t="b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 t="b">
        <f t="shared" si="42"/>
        <v>0</v>
      </c>
      <c r="I648" s="7">
        <v>4</v>
      </c>
      <c r="J648" s="7"/>
      <c r="K648" s="6" t="b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 t="b">
        <f t="shared" si="42"/>
        <v>0</v>
      </c>
      <c r="I649" s="7">
        <v>12</v>
      </c>
      <c r="J649" s="7"/>
      <c r="K649" s="6" t="b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 t="b">
        <f t="shared" si="42"/>
        <v>0</v>
      </c>
      <c r="I650" s="7">
        <v>13</v>
      </c>
      <c r="J650" s="7"/>
      <c r="K650" s="6" t="b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 t="b">
        <f t="shared" si="42"/>
        <v>0</v>
      </c>
      <c r="I651" s="7">
        <v>0</v>
      </c>
      <c r="J651" s="7" t="b">
        <v>1</v>
      </c>
      <c r="K651" s="6" t="b">
        <f t="shared" si="43"/>
        <v>1</v>
      </c>
      <c r="L651" s="6">
        <f>'Invoice Data'!$B651+'Invoice Data'!$D651-'Invoice Data'!$G651-'Invoice Data'!$K651+'Invoice Data'!$H651</f>
        <v>4100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 t="b">
        <f t="shared" si="42"/>
        <v>0</v>
      </c>
      <c r="I652" s="7">
        <v>9</v>
      </c>
      <c r="J652" s="7"/>
      <c r="K652" s="6" t="b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 t="b">
        <f t="shared" si="42"/>
        <v>0</v>
      </c>
      <c r="I653" s="7">
        <v>13</v>
      </c>
      <c r="J653" s="7"/>
      <c r="K653" s="6" t="b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 t="b">
        <f t="shared" si="42"/>
        <v>0</v>
      </c>
      <c r="I654" s="15">
        <v>7</v>
      </c>
      <c r="J654" s="15"/>
      <c r="K654" s="6" t="b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2017-08-06T09:33:45Z</dcterms:created>
  <dcterms:modified xsi:type="dcterms:W3CDTF">2022-09-09T23:09:39Z</dcterms:modified>
</cp:coreProperties>
</file>