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Proposed" sheetId="1" r:id="rId1"/>
    <sheet name="fewshot_COT" sheetId="2" r:id="rId2"/>
    <sheet name="oneshot_CO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<sst xmlns="http://schemas.openxmlformats.org/spreadsheetml/2006/main" count="1223" uniqueCount="61">
  <si>
    <t>Project Name</t>
  </si>
  <si>
    <t>Dynamic_Data_Structures</t>
  </si>
  <si>
    <t>INF</t>
  </si>
  <si>
    <t>INIT</t>
  </si>
  <si>
    <t>MLU</t>
  </si>
  <si>
    <t>OOB</t>
  </si>
  <si>
    <t>Pointer</t>
  </si>
  <si>
    <t>SHFT</t>
  </si>
  <si>
    <t>Top_Function_Not_Found</t>
  </si>
  <si>
    <t>Unsupported_Data_Types</t>
  </si>
  <si>
    <t>ZERO</t>
  </si>
  <si>
    <t>condition_error</t>
  </si>
  <si>
    <t>faulty_indexing</t>
  </si>
  <si>
    <t>illegal_comment</t>
  </si>
  <si>
    <t>illegal_keywords</t>
  </si>
  <si>
    <t>illegal_separation</t>
  </si>
  <si>
    <t>missing_colons</t>
  </si>
  <si>
    <t>misused_equal</t>
  </si>
  <si>
    <t>operation_error</t>
  </si>
  <si>
    <t>unclosed_parentheses</t>
  </si>
  <si>
    <t>unclosed_string</t>
  </si>
  <si>
    <t>undefined_methods</t>
  </si>
  <si>
    <t>undefined_objects</t>
  </si>
  <si>
    <t>PASS RATE</t>
  </si>
  <si>
    <t>06_basic_examples_vhls_parallel_loops_loop_functions</t>
  </si>
  <si>
    <t>PASS</t>
  </si>
  <si>
    <t>CSIM (Compilation error)</t>
  </si>
  <si>
    <t>CSIM (Inconsistent simulation result)</t>
  </si>
  <si>
    <t>07_basic_examples_vhls_imperfect_loops_loop_imperfect</t>
  </si>
  <si>
    <t>08_basic_examples_vhls_max_bounded_loop_loop_max_bounds</t>
  </si>
  <si>
    <t>CSIM (Runtime error)</t>
  </si>
  <si>
    <t>10_basic_examples_vhls_pipelined_nested_loops_loop_pipeline</t>
  </si>
  <si>
    <t>COSIM (C TB simulation failed)</t>
  </si>
  <si>
    <t>13_basic_examples_vhls_accs_w_dataflow_loop_sequential</t>
  </si>
  <si>
    <t>14_basic_examples_vhls_static_memory_malloc_removed</t>
  </si>
  <si>
    <t>N/A</t>
  </si>
  <si>
    <t>15_basic_examples_vhls_pointer_casting_pointer_cast_native</t>
  </si>
  <si>
    <t>16_basic_examples_vhls_double_pointer_pointer_double</t>
  </si>
  <si>
    <t>advanced1_signed_adder</t>
  </si>
  <si>
    <t>advanced2_count_slow</t>
  </si>
  <si>
    <t>advanced3_adv_fsm</t>
  </si>
  <si>
    <t>advanced4_advshift</t>
  </si>
  <si>
    <t>basic1_wire_assign</t>
  </si>
  <si>
    <t>basic2_and_gate</t>
  </si>
  <si>
    <t>basic3_priority_encoder</t>
  </si>
  <si>
    <t>basic4_mux</t>
  </si>
  <si>
    <t>interface_array_fft_top</t>
  </si>
  <si>
    <t>CSYNTH (Source synthesis failed)</t>
  </si>
  <si>
    <t>intermediate1_half_adder</t>
  </si>
  <si>
    <t>intermediate2_counter</t>
  </si>
  <si>
    <t>intermediate3_lfsr</t>
  </si>
  <si>
    <t>intermediate4_simple_fsm</t>
  </si>
  <si>
    <t>intermediate5_left_rotate</t>
  </si>
  <si>
    <t>intermediate6_ram</t>
  </si>
  <si>
    <t>intermediate7_truthtable</t>
  </si>
  <si>
    <t>using_axi_lite_example</t>
  </si>
  <si>
    <t>Pass Rate</t>
  </si>
  <si>
    <t>TOTAL PASS RATE</t>
  </si>
  <si>
    <t>COSIM (None)</t>
  </si>
  <si>
    <t>CSYNTH (Code Pre-synthesis failed)</t>
  </si>
  <si>
    <t>COSIM (Inconsistent C/RTL simulation result)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</si>
</sst>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b/>
      <sz val="11"/>
      <color theme="7" tint="-0.5"/>
      <name val="Arial"/>
      <charset val="134"/>
    </font>
    <font>
      <b/>
      <sz val="11"/>
      <color rgb="FFFF0000"/>
      <name val="Arial"/>
      <charset val="134"/>
    </font>
    <font>
      <sz val="11"/>
      <color theme="1"/>
      <name val="Arial"/>
      <charset val="134"/>
    </font>
    <font>
      <b/>
      <sz val="11"/>
      <color theme="5" tint="-0.5"/>
      <name val="Arial"/>
      <charset val="134"/>
    </font>
    <font>
      <b/>
      <sz val="11"/>
      <color rgb="FF7030A0"/>
      <name val="Arial"/>
      <charset val="134"/>
    </font>
    <font>
      <b/>
      <sz val="26"/>
      <color theme="4" tint="-0.5"/>
      <name val="宋体"/>
      <charset val="134"/>
      <scheme val="minor"/>
    </font>
    <font>
      <b/>
      <sz val="11"/>
      <color theme="8" tint="-0.5"/>
      <name val="Arial"/>
      <charset val="134"/>
    </font>
    <font>
      <b/>
      <sz val="14"/>
      <color theme="8" tint="-0.25"/>
      <name val="Arial"/>
      <charset val="134"/>
    </font>
    <font>
      <b/>
      <sz val="11"/>
      <color theme="7" tint="-0.25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10" fontId="7" fillId="0" borderId="0" xfId="3" applyNumberFormat="1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10" fontId="9" fillId="0" borderId="0" xfId="3" applyNumberFormat="1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zoomScale="70" zoomScaleNormal="70" topLeftCell="C24" workbookViewId="0">
      <selection activeCell="Z33" sqref="Z33"/>
    </sheetView>
  </sheetViews>
  <sheetFormatPr defaultColWidth="9" defaultRowHeight="14.4"/>
  <cols>
    <col min="1" max="1" width="7.66666666666667" customWidth="1"/>
    <col min="2" max="20" width="10.4444444444444" customWidth="1"/>
    <col min="21" max="21" width="12" customWidth="1"/>
    <col min="22" max="23" width="10.4444444444444" customWidth="1"/>
    <col min="25" max="25" width="16.3888888888889" customWidth="1"/>
    <col min="26" max="26" width="17.7777777777778" customWidth="1"/>
  </cols>
  <sheetData>
    <row r="1" ht="55.2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9" t="s">
        <v>23</v>
      </c>
      <c r="Z1" s="1"/>
    </row>
    <row r="2" ht="110.4" spans="1:25">
      <c r="A2" s="1" t="s">
        <v>24</v>
      </c>
      <c r="B2" s="9" t="s">
        <v>25</v>
      </c>
      <c r="C2" s="9" t="s">
        <v>25</v>
      </c>
      <c r="D2" s="9" t="s">
        <v>25</v>
      </c>
      <c r="E2" s="9" t="s">
        <v>25</v>
      </c>
      <c r="F2" s="9" t="s">
        <v>25</v>
      </c>
      <c r="G2" s="9" t="s">
        <v>25</v>
      </c>
      <c r="H2" s="9" t="s">
        <v>25</v>
      </c>
      <c r="I2" s="10" t="s">
        <v>26</v>
      </c>
      <c r="J2" s="9" t="s">
        <v>25</v>
      </c>
      <c r="K2" s="9" t="s">
        <v>25</v>
      </c>
      <c r="L2" s="10" t="s">
        <v>27</v>
      </c>
      <c r="M2" s="9" t="s">
        <v>25</v>
      </c>
      <c r="N2" s="9" t="s">
        <v>25</v>
      </c>
      <c r="O2" s="9" t="s">
        <v>25</v>
      </c>
      <c r="P2" s="9" t="s">
        <v>25</v>
      </c>
      <c r="Q2" s="9" t="s">
        <v>25</v>
      </c>
      <c r="R2" s="9" t="s">
        <v>25</v>
      </c>
      <c r="S2" s="10" t="s">
        <v>27</v>
      </c>
      <c r="T2" s="9" t="s">
        <v>25</v>
      </c>
      <c r="U2" s="9" t="s">
        <v>25</v>
      </c>
      <c r="V2" s="9" t="s">
        <v>25</v>
      </c>
      <c r="W2" s="9" t="s">
        <v>25</v>
      </c>
      <c r="Y2" s="16">
        <f>COUNTIF(B2:W2,W2)/(25-COUNTIF(B2:W2,G7))</f>
        <v>0.76</v>
      </c>
    </row>
    <row r="3" ht="110.4" spans="1:25">
      <c r="A3" s="1" t="s">
        <v>28</v>
      </c>
      <c r="B3" s="9" t="s">
        <v>25</v>
      </c>
      <c r="C3" s="9" t="s">
        <v>25</v>
      </c>
      <c r="D3" s="9" t="s">
        <v>25</v>
      </c>
      <c r="E3" s="9" t="s">
        <v>25</v>
      </c>
      <c r="F3" s="9" t="s">
        <v>25</v>
      </c>
      <c r="G3" s="9" t="s">
        <v>25</v>
      </c>
      <c r="H3" s="9" t="s">
        <v>25</v>
      </c>
      <c r="I3" s="9" t="s">
        <v>25</v>
      </c>
      <c r="J3" s="9" t="s">
        <v>25</v>
      </c>
      <c r="K3" s="9" t="s">
        <v>25</v>
      </c>
      <c r="L3" s="10" t="s">
        <v>27</v>
      </c>
      <c r="M3" s="10" t="s">
        <v>27</v>
      </c>
      <c r="N3" s="9" t="s">
        <v>25</v>
      </c>
      <c r="O3" s="9" t="s">
        <v>25</v>
      </c>
      <c r="P3" s="9" t="s">
        <v>25</v>
      </c>
      <c r="Q3" s="9" t="s">
        <v>25</v>
      </c>
      <c r="R3" s="9" t="s">
        <v>25</v>
      </c>
      <c r="S3" s="9" t="s">
        <v>25</v>
      </c>
      <c r="T3" s="9" t="s">
        <v>25</v>
      </c>
      <c r="U3" s="9" t="s">
        <v>25</v>
      </c>
      <c r="V3" s="9" t="s">
        <v>25</v>
      </c>
      <c r="W3" s="10" t="s">
        <v>27</v>
      </c>
      <c r="Y3" s="16">
        <f>COUNTIF(B3:W3,W2)/(25-COUNTIF(B3:W3,G7))</f>
        <v>0.76</v>
      </c>
    </row>
    <row r="4" ht="124.2" spans="1:25">
      <c r="A4" s="1" t="s">
        <v>29</v>
      </c>
      <c r="B4" s="9" t="s">
        <v>25</v>
      </c>
      <c r="C4" s="9" t="s">
        <v>25</v>
      </c>
      <c r="D4" s="10" t="s">
        <v>30</v>
      </c>
      <c r="E4" s="10" t="s">
        <v>30</v>
      </c>
      <c r="F4" s="9" t="s">
        <v>25</v>
      </c>
      <c r="G4" s="10" t="s">
        <v>30</v>
      </c>
      <c r="H4" s="10" t="s">
        <v>30</v>
      </c>
      <c r="I4" s="10" t="s">
        <v>30</v>
      </c>
      <c r="J4" s="10" t="s">
        <v>26</v>
      </c>
      <c r="K4" s="10" t="s">
        <v>30</v>
      </c>
      <c r="L4" s="10" t="s">
        <v>30</v>
      </c>
      <c r="M4" s="10" t="s">
        <v>30</v>
      </c>
      <c r="N4" s="9" t="s">
        <v>25</v>
      </c>
      <c r="O4" s="10" t="s">
        <v>26</v>
      </c>
      <c r="P4" s="10" t="s">
        <v>30</v>
      </c>
      <c r="Q4" s="9" t="s">
        <v>25</v>
      </c>
      <c r="R4" s="10" t="s">
        <v>30</v>
      </c>
      <c r="S4" s="10" t="s">
        <v>30</v>
      </c>
      <c r="T4" s="10" t="s">
        <v>30</v>
      </c>
      <c r="U4" s="9" t="s">
        <v>25</v>
      </c>
      <c r="V4" s="9" t="s">
        <v>25</v>
      </c>
      <c r="W4" s="9" t="s">
        <v>25</v>
      </c>
      <c r="Y4" s="16">
        <f>COUNTIF(B4:W4,W4)/(25-COUNTIF(B4:W4,G7))</f>
        <v>0.32</v>
      </c>
    </row>
    <row r="5" ht="124.2" spans="1:25">
      <c r="A5" s="1" t="s">
        <v>31</v>
      </c>
      <c r="B5" s="10" t="s">
        <v>27</v>
      </c>
      <c r="C5" s="9" t="s">
        <v>25</v>
      </c>
      <c r="D5" s="10" t="s">
        <v>27</v>
      </c>
      <c r="E5" s="10" t="s">
        <v>27</v>
      </c>
      <c r="F5" s="9" t="s">
        <v>25</v>
      </c>
      <c r="G5" s="9" t="s">
        <v>25</v>
      </c>
      <c r="H5" s="9" t="s">
        <v>25</v>
      </c>
      <c r="I5" s="12" t="s">
        <v>32</v>
      </c>
      <c r="J5" s="10" t="s">
        <v>27</v>
      </c>
      <c r="K5" s="10" t="s">
        <v>27</v>
      </c>
      <c r="L5" s="10" t="s">
        <v>27</v>
      </c>
      <c r="M5" s="10" t="s">
        <v>26</v>
      </c>
      <c r="N5" s="9" t="s">
        <v>25</v>
      </c>
      <c r="O5" s="9" t="s">
        <v>25</v>
      </c>
      <c r="P5" s="9" t="s">
        <v>25</v>
      </c>
      <c r="Q5" s="9" t="s">
        <v>25</v>
      </c>
      <c r="R5" s="9" t="s">
        <v>25</v>
      </c>
      <c r="S5" s="10" t="s">
        <v>27</v>
      </c>
      <c r="T5" s="9" t="s">
        <v>25</v>
      </c>
      <c r="U5" s="9" t="s">
        <v>25</v>
      </c>
      <c r="V5" s="9" t="s">
        <v>25</v>
      </c>
      <c r="W5" s="10" t="s">
        <v>27</v>
      </c>
      <c r="Y5" s="16">
        <f>COUNTIF(B5:W5,W2)/(25-COUNTIF(B5:W5,G7))</f>
        <v>0.48</v>
      </c>
    </row>
    <row r="6" ht="110.4" spans="1:25">
      <c r="A6" s="1" t="s">
        <v>33</v>
      </c>
      <c r="B6" s="9" t="s">
        <v>25</v>
      </c>
      <c r="C6" s="9" t="s">
        <v>25</v>
      </c>
      <c r="D6" s="9" t="s">
        <v>25</v>
      </c>
      <c r="E6" s="9" t="s">
        <v>25</v>
      </c>
      <c r="F6" s="9" t="s">
        <v>25</v>
      </c>
      <c r="G6" s="9" t="s">
        <v>25</v>
      </c>
      <c r="H6" s="9" t="s">
        <v>25</v>
      </c>
      <c r="I6" s="9" t="s">
        <v>25</v>
      </c>
      <c r="J6" s="9" t="s">
        <v>25</v>
      </c>
      <c r="K6" s="9" t="s">
        <v>25</v>
      </c>
      <c r="L6" s="10" t="s">
        <v>27</v>
      </c>
      <c r="M6" s="9" t="s">
        <v>25</v>
      </c>
      <c r="N6" s="9" t="s">
        <v>25</v>
      </c>
      <c r="O6" s="9" t="s">
        <v>25</v>
      </c>
      <c r="P6" s="9" t="s">
        <v>25</v>
      </c>
      <c r="Q6" s="9" t="s">
        <v>25</v>
      </c>
      <c r="R6" s="9" t="s">
        <v>25</v>
      </c>
      <c r="S6" s="9" t="s">
        <v>25</v>
      </c>
      <c r="T6" s="9" t="s">
        <v>25</v>
      </c>
      <c r="U6" s="9" t="s">
        <v>25</v>
      </c>
      <c r="V6" s="9" t="s">
        <v>25</v>
      </c>
      <c r="W6" s="9" t="s">
        <v>25</v>
      </c>
      <c r="Y6" s="16">
        <f>COUNTIF(B6:W6,W6)/(25-COUNTIF(B6:W6,G7))</f>
        <v>0.84</v>
      </c>
    </row>
    <row r="7" ht="110.4" spans="1:25">
      <c r="A7" s="1" t="s">
        <v>34</v>
      </c>
      <c r="B7" s="9" t="s">
        <v>25</v>
      </c>
      <c r="C7" s="10" t="s">
        <v>27</v>
      </c>
      <c r="D7" s="10" t="s">
        <v>27</v>
      </c>
      <c r="E7" s="10" t="s">
        <v>27</v>
      </c>
      <c r="F7" s="10" t="s">
        <v>27</v>
      </c>
      <c r="G7" s="11" t="s">
        <v>35</v>
      </c>
      <c r="H7" s="10" t="s">
        <v>27</v>
      </c>
      <c r="I7" s="9" t="s">
        <v>25</v>
      </c>
      <c r="J7" s="9" t="s">
        <v>25</v>
      </c>
      <c r="K7" s="10" t="s">
        <v>27</v>
      </c>
      <c r="L7" s="10" t="s">
        <v>27</v>
      </c>
      <c r="M7" s="10" t="s">
        <v>27</v>
      </c>
      <c r="N7" s="9" t="s">
        <v>25</v>
      </c>
      <c r="O7" s="9" t="s">
        <v>25</v>
      </c>
      <c r="P7" s="10" t="s">
        <v>27</v>
      </c>
      <c r="Q7" s="9" t="s">
        <v>25</v>
      </c>
      <c r="R7" s="9" t="s">
        <v>25</v>
      </c>
      <c r="S7" s="10" t="s">
        <v>27</v>
      </c>
      <c r="T7" s="9" t="s">
        <v>25</v>
      </c>
      <c r="U7" s="9" t="s">
        <v>25</v>
      </c>
      <c r="V7" s="10" t="s">
        <v>26</v>
      </c>
      <c r="W7" s="9" t="s">
        <v>25</v>
      </c>
      <c r="Y7" s="16">
        <f>COUNTIF(B7:W7,W7)/(25-COUNTIF(B7:W7,G7))</f>
        <v>0.416666666666667</v>
      </c>
    </row>
    <row r="8" ht="110.4" spans="1:25">
      <c r="A8" s="1" t="s">
        <v>36</v>
      </c>
      <c r="B8" s="12" t="s">
        <v>32</v>
      </c>
      <c r="C8" s="10" t="s">
        <v>27</v>
      </c>
      <c r="D8" s="9" t="s">
        <v>25</v>
      </c>
      <c r="E8" s="10" t="s">
        <v>27</v>
      </c>
      <c r="F8" s="10" t="s">
        <v>27</v>
      </c>
      <c r="G8" s="10" t="s">
        <v>27</v>
      </c>
      <c r="H8" s="9" t="s">
        <v>25</v>
      </c>
      <c r="I8" s="12" t="s">
        <v>32</v>
      </c>
      <c r="J8" s="9" t="s">
        <v>25</v>
      </c>
      <c r="K8" s="9" t="s">
        <v>25</v>
      </c>
      <c r="L8" s="10" t="s">
        <v>27</v>
      </c>
      <c r="M8" s="10" t="s">
        <v>27</v>
      </c>
      <c r="N8" s="9" t="s">
        <v>25</v>
      </c>
      <c r="O8" s="10" t="s">
        <v>26</v>
      </c>
      <c r="P8" s="10" t="s">
        <v>27</v>
      </c>
      <c r="Q8" s="12" t="s">
        <v>32</v>
      </c>
      <c r="R8" s="12" t="s">
        <v>32</v>
      </c>
      <c r="S8" s="9" t="s">
        <v>25</v>
      </c>
      <c r="T8" s="9" t="s">
        <v>25</v>
      </c>
      <c r="U8" s="9" t="s">
        <v>25</v>
      </c>
      <c r="V8" s="9" t="s">
        <v>25</v>
      </c>
      <c r="W8" s="12" t="s">
        <v>32</v>
      </c>
      <c r="Y8" s="16">
        <f>COUNTIF(B8:W8,W2)/(25-COUNTIF(B8:W8,G7))</f>
        <v>0.36</v>
      </c>
    </row>
    <row r="9" ht="110.4" spans="1:25">
      <c r="A9" s="1" t="s">
        <v>37</v>
      </c>
      <c r="B9" s="10" t="s">
        <v>26</v>
      </c>
      <c r="C9" s="10" t="s">
        <v>27</v>
      </c>
      <c r="D9" s="10" t="s">
        <v>27</v>
      </c>
      <c r="E9" s="10" t="s">
        <v>27</v>
      </c>
      <c r="F9" s="9" t="s">
        <v>25</v>
      </c>
      <c r="G9" s="11" t="s">
        <v>35</v>
      </c>
      <c r="H9" s="10" t="s">
        <v>27</v>
      </c>
      <c r="I9" s="9" t="s">
        <v>25</v>
      </c>
      <c r="J9" s="10" t="s">
        <v>27</v>
      </c>
      <c r="K9" s="9" t="s">
        <v>25</v>
      </c>
      <c r="L9" s="9" t="s">
        <v>25</v>
      </c>
      <c r="M9" s="10" t="s">
        <v>27</v>
      </c>
      <c r="N9" s="9" t="s">
        <v>25</v>
      </c>
      <c r="O9" s="9" t="s">
        <v>25</v>
      </c>
      <c r="P9" s="10" t="s">
        <v>27</v>
      </c>
      <c r="Q9" s="9" t="s">
        <v>25</v>
      </c>
      <c r="R9" s="9" t="s">
        <v>25</v>
      </c>
      <c r="S9" s="10" t="s">
        <v>27</v>
      </c>
      <c r="T9" s="10" t="s">
        <v>27</v>
      </c>
      <c r="U9" s="9" t="s">
        <v>25</v>
      </c>
      <c r="V9" s="10" t="s">
        <v>27</v>
      </c>
      <c r="W9" s="10" t="s">
        <v>27</v>
      </c>
      <c r="Y9" s="16">
        <f>COUNTIF(B9:W9,W2)/(25-COUNTIF(B9:W9,G7))</f>
        <v>0.375</v>
      </c>
    </row>
    <row r="10" ht="82.8" spans="1:25">
      <c r="A10" s="1" t="s">
        <v>38</v>
      </c>
      <c r="B10" s="9" t="s">
        <v>25</v>
      </c>
      <c r="C10" s="9" t="s">
        <v>25</v>
      </c>
      <c r="D10" s="10" t="s">
        <v>27</v>
      </c>
      <c r="E10" s="11" t="s">
        <v>35</v>
      </c>
      <c r="F10" s="9" t="s">
        <v>25</v>
      </c>
      <c r="G10" s="9" t="s">
        <v>25</v>
      </c>
      <c r="H10" s="9" t="s">
        <v>25</v>
      </c>
      <c r="I10" s="9" t="s">
        <v>25</v>
      </c>
      <c r="J10" s="9" t="s">
        <v>25</v>
      </c>
      <c r="K10" s="9" t="s">
        <v>25</v>
      </c>
      <c r="L10" s="9" t="s">
        <v>25</v>
      </c>
      <c r="M10" s="9" t="s">
        <v>25</v>
      </c>
      <c r="N10" s="9" t="s">
        <v>25</v>
      </c>
      <c r="O10" s="10" t="s">
        <v>26</v>
      </c>
      <c r="P10" s="9" t="s">
        <v>25</v>
      </c>
      <c r="Q10" s="9" t="s">
        <v>25</v>
      </c>
      <c r="R10" s="9" t="s">
        <v>25</v>
      </c>
      <c r="S10" s="9" t="s">
        <v>25</v>
      </c>
      <c r="T10" s="9" t="s">
        <v>25</v>
      </c>
      <c r="U10" s="9" t="s">
        <v>25</v>
      </c>
      <c r="V10" s="9" t="s">
        <v>25</v>
      </c>
      <c r="W10" s="9" t="s">
        <v>25</v>
      </c>
      <c r="Y10" s="16">
        <f>COUNTIF(B10:W10,W10)/(25-COUNTIF(B10:W10,G7))</f>
        <v>0.791666666666667</v>
      </c>
    </row>
    <row r="11" ht="82.8" spans="1:25">
      <c r="A11" s="1" t="s">
        <v>39</v>
      </c>
      <c r="B11" s="9" t="s">
        <v>25</v>
      </c>
      <c r="C11" s="9" t="s">
        <v>25</v>
      </c>
      <c r="D11" s="9" t="s">
        <v>25</v>
      </c>
      <c r="E11" s="11" t="s">
        <v>35</v>
      </c>
      <c r="F11" s="10" t="s">
        <v>27</v>
      </c>
      <c r="G11" s="9" t="s">
        <v>25</v>
      </c>
      <c r="H11" s="9" t="s">
        <v>25</v>
      </c>
      <c r="I11" s="9" t="s">
        <v>25</v>
      </c>
      <c r="J11" s="10" t="s">
        <v>27</v>
      </c>
      <c r="K11" s="9" t="s">
        <v>25</v>
      </c>
      <c r="L11" s="9" t="s">
        <v>25</v>
      </c>
      <c r="M11" s="11" t="s">
        <v>35</v>
      </c>
      <c r="N11" s="9" t="s">
        <v>25</v>
      </c>
      <c r="O11" s="9" t="s">
        <v>25</v>
      </c>
      <c r="P11" s="10" t="s">
        <v>27</v>
      </c>
      <c r="Q11" s="9" t="s">
        <v>25</v>
      </c>
      <c r="R11" s="9" t="s">
        <v>25</v>
      </c>
      <c r="S11" s="10" t="s">
        <v>27</v>
      </c>
      <c r="T11" s="9" t="s">
        <v>25</v>
      </c>
      <c r="U11" s="9" t="s">
        <v>25</v>
      </c>
      <c r="V11" s="9" t="s">
        <v>25</v>
      </c>
      <c r="W11" s="9" t="s">
        <v>25</v>
      </c>
      <c r="Y11" s="16">
        <f>COUNTIF(B11:W11,W11)/(25-COUNTIF(B11:W11,G7))</f>
        <v>0.695652173913043</v>
      </c>
    </row>
    <row r="12" ht="82.8" spans="1:25">
      <c r="A12" s="1" t="s">
        <v>40</v>
      </c>
      <c r="B12" s="9" t="s">
        <v>25</v>
      </c>
      <c r="C12" s="9" t="s">
        <v>25</v>
      </c>
      <c r="D12" s="10" t="s">
        <v>27</v>
      </c>
      <c r="E12" s="11" t="s">
        <v>35</v>
      </c>
      <c r="F12" s="9" t="s">
        <v>25</v>
      </c>
      <c r="G12" s="9" t="s">
        <v>25</v>
      </c>
      <c r="H12" s="9" t="s">
        <v>25</v>
      </c>
      <c r="I12" s="10" t="s">
        <v>26</v>
      </c>
      <c r="J12" s="9" t="s">
        <v>25</v>
      </c>
      <c r="K12" s="9" t="s">
        <v>25</v>
      </c>
      <c r="L12" s="10" t="s">
        <v>27</v>
      </c>
      <c r="M12" s="10" t="s">
        <v>27</v>
      </c>
      <c r="N12" s="9" t="s">
        <v>25</v>
      </c>
      <c r="O12" s="9" t="s">
        <v>25</v>
      </c>
      <c r="P12" s="9" t="s">
        <v>25</v>
      </c>
      <c r="Q12" s="9" t="s">
        <v>25</v>
      </c>
      <c r="R12" s="9" t="s">
        <v>25</v>
      </c>
      <c r="S12" s="10" t="s">
        <v>27</v>
      </c>
      <c r="T12" s="9" t="s">
        <v>25</v>
      </c>
      <c r="U12" s="9" t="s">
        <v>25</v>
      </c>
      <c r="V12" s="9" t="s">
        <v>25</v>
      </c>
      <c r="W12" s="9" t="s">
        <v>25</v>
      </c>
      <c r="Y12" s="16">
        <f>COUNTIF(B12:W12,W12)/(25-COUNTIF(B12:W12,G7))</f>
        <v>0.666666666666667</v>
      </c>
    </row>
    <row r="13" ht="82.8" spans="1:25">
      <c r="A13" s="1" t="s">
        <v>41</v>
      </c>
      <c r="B13" s="9" t="s">
        <v>25</v>
      </c>
      <c r="C13" s="9" t="s">
        <v>25</v>
      </c>
      <c r="D13" s="9" t="s">
        <v>25</v>
      </c>
      <c r="E13" s="10" t="s">
        <v>27</v>
      </c>
      <c r="F13" s="10" t="s">
        <v>27</v>
      </c>
      <c r="G13" s="9" t="s">
        <v>25</v>
      </c>
      <c r="H13" s="10" t="s">
        <v>27</v>
      </c>
      <c r="I13" s="9" t="s">
        <v>25</v>
      </c>
      <c r="J13" s="9" t="s">
        <v>25</v>
      </c>
      <c r="K13" s="10" t="s">
        <v>27</v>
      </c>
      <c r="L13" s="10" t="s">
        <v>27</v>
      </c>
      <c r="M13" s="11" t="s">
        <v>35</v>
      </c>
      <c r="N13" s="9" t="s">
        <v>25</v>
      </c>
      <c r="O13" s="9" t="s">
        <v>25</v>
      </c>
      <c r="P13" s="9" t="s">
        <v>25</v>
      </c>
      <c r="Q13" s="9" t="s">
        <v>25</v>
      </c>
      <c r="R13" s="9" t="s">
        <v>25</v>
      </c>
      <c r="S13" s="10" t="s">
        <v>27</v>
      </c>
      <c r="T13" s="9" t="s">
        <v>25</v>
      </c>
      <c r="U13" s="9" t="s">
        <v>25</v>
      </c>
      <c r="V13" s="9" t="s">
        <v>25</v>
      </c>
      <c r="W13" s="9" t="s">
        <v>25</v>
      </c>
      <c r="Y13" s="16">
        <f>COUNTIF(B13:W13,W13)/(25-COUNTIF(B13:W13,G7))</f>
        <v>0.625</v>
      </c>
    </row>
    <row r="14" ht="55.2" spans="1:25">
      <c r="A14" s="1" t="s">
        <v>42</v>
      </c>
      <c r="B14" s="9" t="s">
        <v>25</v>
      </c>
      <c r="C14" s="9" t="s">
        <v>25</v>
      </c>
      <c r="D14" s="11" t="s">
        <v>35</v>
      </c>
      <c r="E14" s="11" t="s">
        <v>35</v>
      </c>
      <c r="F14" s="11" t="s">
        <v>35</v>
      </c>
      <c r="G14" s="9" t="s">
        <v>25</v>
      </c>
      <c r="H14" s="9" t="s">
        <v>25</v>
      </c>
      <c r="I14" s="9" t="s">
        <v>25</v>
      </c>
      <c r="J14" s="10" t="s">
        <v>26</v>
      </c>
      <c r="K14" s="9" t="s">
        <v>25</v>
      </c>
      <c r="L14" s="9" t="s">
        <v>25</v>
      </c>
      <c r="M14" s="9" t="s">
        <v>25</v>
      </c>
      <c r="N14" s="9" t="s">
        <v>25</v>
      </c>
      <c r="O14" s="9" t="s">
        <v>25</v>
      </c>
      <c r="P14" s="9" t="s">
        <v>25</v>
      </c>
      <c r="Q14" s="9" t="s">
        <v>25</v>
      </c>
      <c r="R14" s="9" t="s">
        <v>25</v>
      </c>
      <c r="S14" s="9" t="s">
        <v>25</v>
      </c>
      <c r="T14" s="9" t="s">
        <v>25</v>
      </c>
      <c r="U14" s="9" t="s">
        <v>25</v>
      </c>
      <c r="V14" s="9" t="s">
        <v>25</v>
      </c>
      <c r="W14" s="9" t="s">
        <v>25</v>
      </c>
      <c r="Y14" s="16">
        <f>COUNTIF(B14:W14,W14)/(25-COUNTIF(B14:W14,G7))</f>
        <v>0.818181818181818</v>
      </c>
    </row>
    <row r="15" ht="41.4" spans="1:25">
      <c r="A15" s="1" t="s">
        <v>43</v>
      </c>
      <c r="B15" s="9" t="s">
        <v>25</v>
      </c>
      <c r="C15" s="9" t="s">
        <v>25</v>
      </c>
      <c r="D15" s="9" t="s">
        <v>25</v>
      </c>
      <c r="E15" s="11" t="s">
        <v>35</v>
      </c>
      <c r="F15" s="11" t="s">
        <v>35</v>
      </c>
      <c r="G15" s="9" t="s">
        <v>25</v>
      </c>
      <c r="H15" s="9" t="s">
        <v>25</v>
      </c>
      <c r="I15" s="9" t="s">
        <v>25</v>
      </c>
      <c r="J15" s="9" t="s">
        <v>25</v>
      </c>
      <c r="K15" s="9" t="s">
        <v>25</v>
      </c>
      <c r="L15" s="9" t="s">
        <v>25</v>
      </c>
      <c r="M15" s="9" t="s">
        <v>25</v>
      </c>
      <c r="N15" s="9" t="s">
        <v>25</v>
      </c>
      <c r="O15" s="9" t="s">
        <v>25</v>
      </c>
      <c r="P15" s="9" t="s">
        <v>25</v>
      </c>
      <c r="Q15" s="9" t="s">
        <v>25</v>
      </c>
      <c r="R15" s="9" t="s">
        <v>25</v>
      </c>
      <c r="S15" s="9" t="s">
        <v>25</v>
      </c>
      <c r="T15" s="9" t="s">
        <v>25</v>
      </c>
      <c r="U15" s="9" t="s">
        <v>25</v>
      </c>
      <c r="V15" s="9" t="s">
        <v>25</v>
      </c>
      <c r="W15" s="9" t="s">
        <v>25</v>
      </c>
      <c r="Y15" s="16">
        <f>COUNTIF(B15:W15,W15)/(25-COUNTIF(B15:W15,G7))</f>
        <v>0.869565217391304</v>
      </c>
    </row>
    <row r="16" ht="82.8" spans="1:25">
      <c r="A16" s="1" t="s">
        <v>44</v>
      </c>
      <c r="B16" s="9" t="s">
        <v>25</v>
      </c>
      <c r="C16" s="9" t="s">
        <v>25</v>
      </c>
      <c r="D16" s="9" t="s">
        <v>25</v>
      </c>
      <c r="E16" s="10" t="s">
        <v>27</v>
      </c>
      <c r="F16" s="9" t="s">
        <v>25</v>
      </c>
      <c r="G16" s="9" t="s">
        <v>25</v>
      </c>
      <c r="H16" s="9" t="s">
        <v>25</v>
      </c>
      <c r="I16" s="9" t="s">
        <v>25</v>
      </c>
      <c r="J16" s="9" t="s">
        <v>25</v>
      </c>
      <c r="K16" s="9" t="s">
        <v>25</v>
      </c>
      <c r="L16" s="10" t="s">
        <v>27</v>
      </c>
      <c r="M16" s="9" t="s">
        <v>25</v>
      </c>
      <c r="N16" s="9" t="s">
        <v>25</v>
      </c>
      <c r="O16" s="9" t="s">
        <v>25</v>
      </c>
      <c r="P16" s="9" t="s">
        <v>25</v>
      </c>
      <c r="Q16" s="9" t="s">
        <v>25</v>
      </c>
      <c r="R16" s="9" t="s">
        <v>25</v>
      </c>
      <c r="S16" s="10" t="s">
        <v>27</v>
      </c>
      <c r="T16" s="9" t="s">
        <v>25</v>
      </c>
      <c r="U16" s="9" t="s">
        <v>25</v>
      </c>
      <c r="V16" s="9" t="s">
        <v>25</v>
      </c>
      <c r="W16" s="9" t="s">
        <v>25</v>
      </c>
      <c r="Y16" s="16">
        <f>COUNTIF(B16:W16,W16)/(25-COUNTIF(B16:W16,G7))</f>
        <v>0.76</v>
      </c>
    </row>
    <row r="17" ht="82.8" spans="1:25">
      <c r="A17" s="1" t="s">
        <v>45</v>
      </c>
      <c r="B17" s="9" t="s">
        <v>25</v>
      </c>
      <c r="C17" s="9" t="s">
        <v>25</v>
      </c>
      <c r="D17" s="10" t="s">
        <v>27</v>
      </c>
      <c r="E17" s="11" t="s">
        <v>35</v>
      </c>
      <c r="F17" s="11" t="s">
        <v>35</v>
      </c>
      <c r="G17" s="9" t="s">
        <v>25</v>
      </c>
      <c r="H17" s="9" t="s">
        <v>25</v>
      </c>
      <c r="I17" s="9" t="s">
        <v>25</v>
      </c>
      <c r="J17" s="10" t="s">
        <v>26</v>
      </c>
      <c r="K17" s="9" t="s">
        <v>25</v>
      </c>
      <c r="L17" s="10" t="s">
        <v>27</v>
      </c>
      <c r="M17" s="9" t="s">
        <v>25</v>
      </c>
      <c r="N17" s="9" t="s">
        <v>25</v>
      </c>
      <c r="O17" s="9" t="s">
        <v>25</v>
      </c>
      <c r="P17" s="9" t="s">
        <v>25</v>
      </c>
      <c r="Q17" s="9" t="s">
        <v>25</v>
      </c>
      <c r="R17" s="9" t="s">
        <v>25</v>
      </c>
      <c r="S17" s="9" t="s">
        <v>25</v>
      </c>
      <c r="T17" s="9" t="s">
        <v>25</v>
      </c>
      <c r="U17" s="9" t="s">
        <v>25</v>
      </c>
      <c r="V17" s="9" t="s">
        <v>25</v>
      </c>
      <c r="W17" s="9" t="s">
        <v>25</v>
      </c>
      <c r="Y17" s="16">
        <f>COUNTIF(B17:W17,W17)/(25-COUNTIF(B17:W17,G7))</f>
        <v>0.739130434782609</v>
      </c>
    </row>
    <row r="18" ht="82.8" spans="1:25">
      <c r="A18" s="1" t="s">
        <v>46</v>
      </c>
      <c r="B18" s="13" t="s">
        <v>47</v>
      </c>
      <c r="C18" s="9" t="s">
        <v>25</v>
      </c>
      <c r="D18" s="9" t="s">
        <v>25</v>
      </c>
      <c r="E18" s="9" t="s">
        <v>25</v>
      </c>
      <c r="F18" s="9" t="s">
        <v>25</v>
      </c>
      <c r="G18" s="10" t="s">
        <v>26</v>
      </c>
      <c r="H18" s="10" t="s">
        <v>27</v>
      </c>
      <c r="I18" s="10" t="s">
        <v>26</v>
      </c>
      <c r="J18" s="10" t="s">
        <v>26</v>
      </c>
      <c r="K18" s="10" t="s">
        <v>26</v>
      </c>
      <c r="L18" s="9" t="s">
        <v>25</v>
      </c>
      <c r="M18" s="9" t="s">
        <v>25</v>
      </c>
      <c r="N18" s="10" t="s">
        <v>27</v>
      </c>
      <c r="O18" s="9" t="s">
        <v>25</v>
      </c>
      <c r="P18" s="9" t="s">
        <v>25</v>
      </c>
      <c r="Q18" s="9" t="s">
        <v>25</v>
      </c>
      <c r="R18" s="9" t="s">
        <v>25</v>
      </c>
      <c r="S18" s="9" t="s">
        <v>25</v>
      </c>
      <c r="T18" s="9" t="s">
        <v>25</v>
      </c>
      <c r="U18" s="9" t="s">
        <v>25</v>
      </c>
      <c r="V18" s="9" t="s">
        <v>25</v>
      </c>
      <c r="W18" s="9" t="s">
        <v>25</v>
      </c>
      <c r="Y18" s="16">
        <f>COUNTIF(B18:W18,W18)/(25-COUNTIF(B18:W18,G7))</f>
        <v>0.6</v>
      </c>
    </row>
    <row r="19" ht="55.2" spans="1:25">
      <c r="A19" s="1" t="s">
        <v>48</v>
      </c>
      <c r="B19" s="9" t="s">
        <v>25</v>
      </c>
      <c r="C19" s="9" t="s">
        <v>25</v>
      </c>
      <c r="D19" s="9" t="s">
        <v>25</v>
      </c>
      <c r="E19" s="11" t="s">
        <v>35</v>
      </c>
      <c r="F19" s="11" t="s">
        <v>35</v>
      </c>
      <c r="G19" s="9" t="s">
        <v>25</v>
      </c>
      <c r="H19" s="9" t="s">
        <v>25</v>
      </c>
      <c r="I19" s="10" t="s">
        <v>26</v>
      </c>
      <c r="J19" s="9" t="s">
        <v>25</v>
      </c>
      <c r="K19" s="9" t="s">
        <v>25</v>
      </c>
      <c r="L19" s="9" t="s">
        <v>25</v>
      </c>
      <c r="M19" s="9" t="s">
        <v>25</v>
      </c>
      <c r="N19" s="9" t="s">
        <v>25</v>
      </c>
      <c r="O19" s="9" t="s">
        <v>25</v>
      </c>
      <c r="P19" s="9" t="s">
        <v>25</v>
      </c>
      <c r="Q19" s="9" t="s">
        <v>25</v>
      </c>
      <c r="R19" s="9" t="s">
        <v>25</v>
      </c>
      <c r="S19" s="9" t="s">
        <v>25</v>
      </c>
      <c r="T19" s="9" t="s">
        <v>25</v>
      </c>
      <c r="U19" s="9" t="s">
        <v>25</v>
      </c>
      <c r="V19" s="9" t="s">
        <v>25</v>
      </c>
      <c r="W19" s="9" t="s">
        <v>25</v>
      </c>
      <c r="Y19" s="16">
        <f>COUNTIF(B19:W19,W19)/(25-COUNTIF(B19:W19,G7))</f>
        <v>0.826086956521739</v>
      </c>
    </row>
    <row r="20" ht="82.8" spans="1:25">
      <c r="A20" s="1" t="s">
        <v>49</v>
      </c>
      <c r="B20" s="9" t="s">
        <v>25</v>
      </c>
      <c r="C20" s="9" t="s">
        <v>25</v>
      </c>
      <c r="D20" s="10" t="s">
        <v>26</v>
      </c>
      <c r="E20" s="9" t="s">
        <v>25</v>
      </c>
      <c r="F20" s="11" t="s">
        <v>35</v>
      </c>
      <c r="G20" s="9" t="s">
        <v>25</v>
      </c>
      <c r="H20" s="9" t="s">
        <v>25</v>
      </c>
      <c r="I20" s="10" t="s">
        <v>26</v>
      </c>
      <c r="J20" s="10" t="s">
        <v>27</v>
      </c>
      <c r="K20" s="10" t="s">
        <v>27</v>
      </c>
      <c r="L20" s="10" t="s">
        <v>27</v>
      </c>
      <c r="M20" s="9" t="s">
        <v>25</v>
      </c>
      <c r="N20" s="9" t="s">
        <v>25</v>
      </c>
      <c r="O20" s="9" t="s">
        <v>25</v>
      </c>
      <c r="P20" s="9" t="s">
        <v>25</v>
      </c>
      <c r="Q20" s="9" t="s">
        <v>25</v>
      </c>
      <c r="R20" s="9" t="s">
        <v>25</v>
      </c>
      <c r="S20" s="10" t="s">
        <v>27</v>
      </c>
      <c r="T20" s="9" t="s">
        <v>25</v>
      </c>
      <c r="U20" s="9" t="s">
        <v>25</v>
      </c>
      <c r="V20" s="9" t="s">
        <v>25</v>
      </c>
      <c r="W20" s="9" t="s">
        <v>25</v>
      </c>
      <c r="Y20" s="16">
        <f>COUNTIF(B20:W20,W20)/(25-COUNTIF(B20:W20,G7))</f>
        <v>0.625</v>
      </c>
    </row>
    <row r="21" ht="82.8" spans="1:25">
      <c r="A21" s="1" t="s">
        <v>50</v>
      </c>
      <c r="B21" s="9" t="s">
        <v>25</v>
      </c>
      <c r="C21" s="9" t="s">
        <v>25</v>
      </c>
      <c r="D21" s="9" t="s">
        <v>25</v>
      </c>
      <c r="E21" s="10" t="s">
        <v>27</v>
      </c>
      <c r="F21" s="10" t="s">
        <v>27</v>
      </c>
      <c r="G21" s="11" t="s">
        <v>35</v>
      </c>
      <c r="H21" s="10" t="s">
        <v>27</v>
      </c>
      <c r="I21" s="9" t="s">
        <v>25</v>
      </c>
      <c r="J21" s="9" t="s">
        <v>25</v>
      </c>
      <c r="K21" s="9" t="s">
        <v>25</v>
      </c>
      <c r="L21" s="9" t="s">
        <v>25</v>
      </c>
      <c r="M21" s="10" t="s">
        <v>27</v>
      </c>
      <c r="N21" s="9" t="s">
        <v>25</v>
      </c>
      <c r="O21" s="9" t="s">
        <v>25</v>
      </c>
      <c r="P21" s="9" t="s">
        <v>25</v>
      </c>
      <c r="Q21" s="9" t="s">
        <v>25</v>
      </c>
      <c r="R21" s="9" t="s">
        <v>25</v>
      </c>
      <c r="S21" s="10" t="s">
        <v>27</v>
      </c>
      <c r="T21" s="9" t="s">
        <v>25</v>
      </c>
      <c r="U21" s="9" t="s">
        <v>25</v>
      </c>
      <c r="V21" s="9" t="s">
        <v>25</v>
      </c>
      <c r="W21" s="9" t="s">
        <v>25</v>
      </c>
      <c r="Y21" s="16">
        <f>COUNTIF(B21:W21,W21)/(25-COUNTIF(B21:W21,G7))</f>
        <v>0.666666666666667</v>
      </c>
    </row>
    <row r="22" ht="82.8" spans="1:25">
      <c r="A22" s="1" t="s">
        <v>51</v>
      </c>
      <c r="B22" s="9" t="s">
        <v>25</v>
      </c>
      <c r="C22" s="9" t="s">
        <v>25</v>
      </c>
      <c r="D22" s="9" t="s">
        <v>25</v>
      </c>
      <c r="E22" s="11" t="s">
        <v>35</v>
      </c>
      <c r="F22" s="9" t="s">
        <v>25</v>
      </c>
      <c r="G22" s="11" t="s">
        <v>35</v>
      </c>
      <c r="H22" s="9" t="s">
        <v>25</v>
      </c>
      <c r="I22" s="9" t="s">
        <v>25</v>
      </c>
      <c r="J22" s="9" t="s">
        <v>25</v>
      </c>
      <c r="K22" s="9" t="s">
        <v>25</v>
      </c>
      <c r="L22" s="10" t="s">
        <v>27</v>
      </c>
      <c r="M22" s="9" t="s">
        <v>25</v>
      </c>
      <c r="N22" s="9" t="s">
        <v>25</v>
      </c>
      <c r="O22" s="9" t="s">
        <v>25</v>
      </c>
      <c r="P22" s="9" t="s">
        <v>25</v>
      </c>
      <c r="Q22" s="9" t="s">
        <v>25</v>
      </c>
      <c r="R22" s="9" t="s">
        <v>25</v>
      </c>
      <c r="S22" s="10" t="s">
        <v>27</v>
      </c>
      <c r="T22" s="9" t="s">
        <v>25</v>
      </c>
      <c r="U22" s="9" t="s">
        <v>25</v>
      </c>
      <c r="V22" s="10" t="s">
        <v>27</v>
      </c>
      <c r="W22" s="9" t="s">
        <v>25</v>
      </c>
      <c r="Y22" s="16">
        <f>COUNTIF(B22:W22,W22)/(25-COUNTIF(B22:W22,G7))</f>
        <v>0.739130434782609</v>
      </c>
    </row>
    <row r="23" ht="82.8" spans="1:25">
      <c r="A23" s="1" t="s">
        <v>52</v>
      </c>
      <c r="B23" s="9" t="s">
        <v>25</v>
      </c>
      <c r="C23" s="9" t="s">
        <v>25</v>
      </c>
      <c r="D23" s="9" t="s">
        <v>25</v>
      </c>
      <c r="E23" s="10" t="s">
        <v>27</v>
      </c>
      <c r="F23" s="11" t="s">
        <v>35</v>
      </c>
      <c r="G23" s="9" t="s">
        <v>25</v>
      </c>
      <c r="H23" s="9" t="s">
        <v>25</v>
      </c>
      <c r="I23" s="9" t="s">
        <v>25</v>
      </c>
      <c r="J23" s="10" t="s">
        <v>26</v>
      </c>
      <c r="K23" s="9" t="s">
        <v>25</v>
      </c>
      <c r="L23" s="10" t="s">
        <v>27</v>
      </c>
      <c r="M23" s="9" t="s">
        <v>25</v>
      </c>
      <c r="N23" s="9" t="s">
        <v>25</v>
      </c>
      <c r="O23" s="9" t="s">
        <v>25</v>
      </c>
      <c r="P23" s="9" t="s">
        <v>25</v>
      </c>
      <c r="Q23" s="9" t="s">
        <v>25</v>
      </c>
      <c r="R23" s="9" t="s">
        <v>25</v>
      </c>
      <c r="S23" s="9" t="s">
        <v>25</v>
      </c>
      <c r="T23" s="9" t="s">
        <v>25</v>
      </c>
      <c r="U23" s="9" t="s">
        <v>25</v>
      </c>
      <c r="V23" s="9" t="s">
        <v>25</v>
      </c>
      <c r="W23" s="9" t="s">
        <v>25</v>
      </c>
      <c r="Y23" s="16">
        <f>COUNTIF(B23:W23,W23)/(25-COUNTIF(B23:W23,G7))</f>
        <v>0.75</v>
      </c>
    </row>
    <row r="24" ht="82.8" spans="1:25">
      <c r="A24" s="1" t="s">
        <v>53</v>
      </c>
      <c r="B24" s="9" t="s">
        <v>25</v>
      </c>
      <c r="C24" s="9" t="s">
        <v>25</v>
      </c>
      <c r="D24" s="9" t="s">
        <v>25</v>
      </c>
      <c r="E24" s="11" t="s">
        <v>35</v>
      </c>
      <c r="F24" s="9" t="s">
        <v>25</v>
      </c>
      <c r="G24" s="10" t="s">
        <v>27</v>
      </c>
      <c r="H24" s="9" t="s">
        <v>25</v>
      </c>
      <c r="I24" s="10" t="s">
        <v>26</v>
      </c>
      <c r="J24" s="9" t="s">
        <v>25</v>
      </c>
      <c r="K24" s="9" t="s">
        <v>25</v>
      </c>
      <c r="L24" s="9" t="s">
        <v>25</v>
      </c>
      <c r="M24" s="9" t="s">
        <v>25</v>
      </c>
      <c r="N24" s="9" t="s">
        <v>25</v>
      </c>
      <c r="O24" s="9" t="s">
        <v>25</v>
      </c>
      <c r="P24" s="10" t="s">
        <v>27</v>
      </c>
      <c r="Q24" s="9" t="s">
        <v>25</v>
      </c>
      <c r="R24" s="9" t="s">
        <v>25</v>
      </c>
      <c r="S24" s="9" t="s">
        <v>25</v>
      </c>
      <c r="T24" s="9" t="s">
        <v>25</v>
      </c>
      <c r="U24" s="9" t="s">
        <v>25</v>
      </c>
      <c r="V24" s="9" t="s">
        <v>25</v>
      </c>
      <c r="W24" s="9" t="s">
        <v>25</v>
      </c>
      <c r="Y24" s="16">
        <f>COUNTIF(B24:W24,W24)/(25-COUNTIF(B24:W24,G7))</f>
        <v>0.75</v>
      </c>
    </row>
    <row r="25" ht="82.8" spans="1:25">
      <c r="A25" s="1" t="s">
        <v>54</v>
      </c>
      <c r="B25" s="9" t="s">
        <v>25</v>
      </c>
      <c r="C25" s="9" t="s">
        <v>25</v>
      </c>
      <c r="D25" s="10" t="s">
        <v>27</v>
      </c>
      <c r="E25" s="11" t="s">
        <v>35</v>
      </c>
      <c r="F25" s="11" t="s">
        <v>35</v>
      </c>
      <c r="G25" s="11" t="s">
        <v>35</v>
      </c>
      <c r="H25" s="10" t="s">
        <v>27</v>
      </c>
      <c r="I25" s="10" t="s">
        <v>26</v>
      </c>
      <c r="J25" s="10" t="s">
        <v>26</v>
      </c>
      <c r="K25" s="9" t="s">
        <v>25</v>
      </c>
      <c r="L25" s="10" t="s">
        <v>27</v>
      </c>
      <c r="M25" s="9" t="s">
        <v>25</v>
      </c>
      <c r="N25" s="9" t="s">
        <v>25</v>
      </c>
      <c r="O25" s="9" t="s">
        <v>25</v>
      </c>
      <c r="P25" s="9" t="s">
        <v>25</v>
      </c>
      <c r="Q25" s="9" t="s">
        <v>25</v>
      </c>
      <c r="R25" s="9" t="s">
        <v>25</v>
      </c>
      <c r="S25" s="10" t="s">
        <v>27</v>
      </c>
      <c r="T25" s="9" t="s">
        <v>25</v>
      </c>
      <c r="U25" s="9" t="s">
        <v>25</v>
      </c>
      <c r="V25" s="9" t="s">
        <v>25</v>
      </c>
      <c r="W25" s="9" t="s">
        <v>25</v>
      </c>
      <c r="Y25" s="16">
        <f>COUNTIF(B25:W25,W25)/(25-COUNTIF(B25:W25,G7))</f>
        <v>0.590909090909091</v>
      </c>
    </row>
    <row r="26" ht="82.8" spans="1:25">
      <c r="A26" s="1" t="s">
        <v>55</v>
      </c>
      <c r="B26" s="9" t="s">
        <v>25</v>
      </c>
      <c r="C26" s="10" t="s">
        <v>30</v>
      </c>
      <c r="D26" s="11" t="s">
        <v>35</v>
      </c>
      <c r="E26" s="11" t="s">
        <v>35</v>
      </c>
      <c r="F26" s="10" t="s">
        <v>26</v>
      </c>
      <c r="G26" s="9" t="s">
        <v>25</v>
      </c>
      <c r="H26" s="9" t="s">
        <v>25</v>
      </c>
      <c r="I26" s="9" t="s">
        <v>25</v>
      </c>
      <c r="J26" s="10" t="s">
        <v>27</v>
      </c>
      <c r="K26" s="9" t="s">
        <v>25</v>
      </c>
      <c r="L26" s="9" t="s">
        <v>25</v>
      </c>
      <c r="M26" s="10" t="s">
        <v>27</v>
      </c>
      <c r="N26" s="9" t="s">
        <v>25</v>
      </c>
      <c r="O26" s="10" t="s">
        <v>26</v>
      </c>
      <c r="P26" s="9" t="s">
        <v>25</v>
      </c>
      <c r="Q26" s="9" t="s">
        <v>25</v>
      </c>
      <c r="R26" s="9" t="s">
        <v>25</v>
      </c>
      <c r="S26" s="10" t="s">
        <v>27</v>
      </c>
      <c r="T26" s="9" t="s">
        <v>25</v>
      </c>
      <c r="U26" s="9" t="s">
        <v>25</v>
      </c>
      <c r="V26" s="9" t="s">
        <v>25</v>
      </c>
      <c r="W26" s="9" t="s">
        <v>25</v>
      </c>
      <c r="Y26" s="16">
        <f>COUNTIF(B26:W26,W26)/(25-COUNTIF(B26:W26,G7))</f>
        <v>0.608695652173913</v>
      </c>
    </row>
    <row r="27" spans="1:23">
      <c r="A27" s="1"/>
      <c r="B27" s="12"/>
      <c r="C27" s="14"/>
      <c r="D27" s="14"/>
      <c r="E27" s="14"/>
      <c r="F27" s="14"/>
      <c r="G27" s="14"/>
      <c r="H27" s="14"/>
      <c r="I27" s="14"/>
      <c r="J27" s="14"/>
      <c r="K27" s="10"/>
      <c r="L27" s="14"/>
      <c r="M27" s="14"/>
      <c r="N27" s="14"/>
      <c r="O27" s="14"/>
      <c r="P27" s="14"/>
      <c r="Q27" s="14"/>
      <c r="R27" s="14"/>
      <c r="S27" s="10"/>
      <c r="T27" s="14"/>
      <c r="U27" s="14"/>
      <c r="V27" s="14"/>
      <c r="W27" s="14"/>
    </row>
    <row r="28" spans="1:23">
      <c r="A28" s="1"/>
      <c r="B28" s="12"/>
      <c r="C28" s="10"/>
      <c r="D28" s="10"/>
      <c r="E28" s="11"/>
      <c r="F28" s="14"/>
      <c r="G28" s="10"/>
      <c r="H28" s="10"/>
      <c r="I28" s="14"/>
      <c r="J28" s="10"/>
      <c r="K28" s="14"/>
      <c r="L28" s="10"/>
      <c r="M28" s="11"/>
      <c r="N28" s="14"/>
      <c r="O28" s="10"/>
      <c r="P28" s="13"/>
      <c r="Q28" s="14"/>
      <c r="R28" s="14"/>
      <c r="S28" s="10"/>
      <c r="T28" s="14"/>
      <c r="U28" s="14"/>
      <c r="V28" s="14"/>
      <c r="W28" s="14"/>
    </row>
    <row r="29" ht="55.2" spans="1:2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1" t="s">
        <v>22</v>
      </c>
    </row>
    <row r="30" ht="34.8" spans="1:23">
      <c r="A30" s="15" t="s">
        <v>56</v>
      </c>
      <c r="B30" s="16">
        <f>COUNTIF(B2:B26,B26)/(25-COUNTIF(B2:B26,G7))</f>
        <v>0.84</v>
      </c>
      <c r="C30" s="16">
        <f>COUNTIF(C2:C26,B26)/(25-COUNTIF(C2:C26,G7))</f>
        <v>0.84</v>
      </c>
      <c r="D30" s="16">
        <f>COUNTIF(D2:D26,B26)/(25-COUNTIF(D2:D26,G7))</f>
        <v>0.608695652173913</v>
      </c>
      <c r="E30" s="16">
        <f>COUNTIF(E2:E26,B26)/(25-COUNTIF(E2:E26,G7))</f>
        <v>0.357142857142857</v>
      </c>
      <c r="F30" s="16">
        <f>COUNTIF(F2:F26,B26)/(25-COUNTIF(F2:F26,G7))</f>
        <v>0.666666666666667</v>
      </c>
      <c r="G30" s="16">
        <f>COUNTIF(G2:G26,G26)/(25-COUNTIF(G2:G26,G7))</f>
        <v>0.8</v>
      </c>
      <c r="H30" s="16">
        <f>COUNTIF(H2:H26,B26)/(25-COUNTIF(H2:H26,G7))</f>
        <v>0.72</v>
      </c>
      <c r="I30" s="16">
        <f>COUNTIF(I2:I26,B26)/(25-COUNTIF(I2:I26,G7))</f>
        <v>0.6</v>
      </c>
      <c r="J30" s="16">
        <f>COUNTIF(J2:J26,B26)/(25-COUNTIF(J2:J26,G7))</f>
        <v>0.56</v>
      </c>
      <c r="K30" s="16">
        <f>COUNTIF(K2:K26,K26)/(25-COUNTIF(K2:K26,G7))</f>
        <v>0.76</v>
      </c>
      <c r="L30" s="16">
        <f>COUNTIF(L2:L26,B26)/(25-COUNTIF(L2:L26,G7))</f>
        <v>0.4</v>
      </c>
      <c r="M30" s="16">
        <f>COUNTIF(M2:M26,B26)/(25-COUNTIF(M2:M26,G7))</f>
        <v>0.608695652173913</v>
      </c>
      <c r="N30" s="16">
        <f>COUNTIF(N2:N26,B26)/(25-COUNTIF(N2:N26,G7))</f>
        <v>0.96</v>
      </c>
      <c r="O30" s="16">
        <f>COUNTIF(O2:O26,B26)/(25-COUNTIF(O2:O26,G7))</f>
        <v>0.84</v>
      </c>
      <c r="P30" s="16">
        <f>COUNTIF(P2:P26,B26)/(25-COUNTIF(P2:P26,G7))</f>
        <v>0.76</v>
      </c>
      <c r="Q30" s="16">
        <f>COUNTIF(Q2:Q26,Q26)/(25-COUNTIF(Q2:Q26,G7))</f>
        <v>0.96</v>
      </c>
      <c r="R30" s="16">
        <f>COUNTIF(R2:R26,R26)/(25-COUNTIF(R2:R26,G7))</f>
        <v>0.92</v>
      </c>
      <c r="S30" s="16">
        <f>COUNTIF(S2:S26,B26)/(25-COUNTIF(S2:S26,G7))</f>
        <v>0.44</v>
      </c>
      <c r="T30" s="16">
        <f>COUNTIF(T2:T26,T26)/(25-COUNTIF(T2:T26,G7))</f>
        <v>0.92</v>
      </c>
      <c r="U30" s="16">
        <f>COUNTIF(U2:U26,U26)/(25-COUNTIF(U2:U26,G7))</f>
        <v>1</v>
      </c>
      <c r="V30" s="16">
        <f>COUNTIF(V2:V26,V26)/(25-COUNTIF(V2:V26,G7))</f>
        <v>0.88</v>
      </c>
      <c r="W30" s="16">
        <f>COUNTIF(W2:W26,W26)/(25-COUNTIF(W2:W26,G7))</f>
        <v>0.84</v>
      </c>
    </row>
    <row r="31" spans="1:23">
      <c r="A31" s="1"/>
      <c r="B31" s="17"/>
      <c r="C31" s="17"/>
      <c r="D31" s="17"/>
      <c r="E31" s="17"/>
      <c r="F31" s="17"/>
      <c r="G31" s="13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0"/>
      <c r="T31" s="10"/>
      <c r="U31" s="10"/>
      <c r="V31" s="17"/>
      <c r="W31" s="17"/>
    </row>
    <row r="32" spans="1:23">
      <c r="A32" s="1"/>
      <c r="B32" s="17"/>
      <c r="C32" s="17"/>
      <c r="D32" s="17"/>
      <c r="E32" s="17"/>
      <c r="F32" s="17"/>
      <c r="G32" s="12"/>
      <c r="H32" s="10"/>
      <c r="I32" s="10"/>
      <c r="J32" s="10"/>
      <c r="K32" s="17"/>
      <c r="L32" s="17"/>
      <c r="M32" s="17"/>
      <c r="N32" s="17"/>
      <c r="O32" s="17"/>
      <c r="P32" s="17"/>
      <c r="Q32" s="17"/>
      <c r="R32" s="17"/>
      <c r="S32" s="10"/>
      <c r="T32" s="17"/>
      <c r="U32" s="17"/>
      <c r="V32" s="17"/>
      <c r="W32" s="17"/>
    </row>
    <row r="33" ht="97.2" spans="1:26">
      <c r="A33" s="1"/>
      <c r="Y33" s="7" t="s">
        <v>57</v>
      </c>
      <c r="Z33" s="8">
        <f>392/(25*22-27)</f>
        <v>0.749521988527725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55" zoomScaleNormal="55" topLeftCell="A22" workbookViewId="0">
      <selection activeCell="Y32" sqref="Y32"/>
    </sheetView>
  </sheetViews>
  <sheetFormatPr defaultColWidth="9" defaultRowHeight="14.4"/>
  <cols>
    <col min="1" max="1" width="9" style="1"/>
    <col min="24" max="24" width="16.7685185185185" customWidth="1"/>
    <col min="25" max="25" width="18.6666666666667" customWidth="1"/>
  </cols>
  <sheetData>
    <row r="1" s="1" customFormat="1" ht="55.2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10.4" spans="1:23">
      <c r="A2" s="1" t="s">
        <v>24</v>
      </c>
      <c r="B2" s="2" t="s">
        <v>25</v>
      </c>
      <c r="C2" s="2" t="s">
        <v>25</v>
      </c>
      <c r="D2" s="2" t="s">
        <v>25</v>
      </c>
      <c r="E2" s="2" t="s">
        <v>25</v>
      </c>
      <c r="F2" s="2" t="s">
        <v>25</v>
      </c>
      <c r="G2" s="3" t="s">
        <v>26</v>
      </c>
      <c r="H2" s="2" t="s">
        <v>25</v>
      </c>
      <c r="I2" s="3" t="s">
        <v>26</v>
      </c>
      <c r="J2" s="3" t="s">
        <v>27</v>
      </c>
      <c r="K2" s="2" t="s">
        <v>25</v>
      </c>
      <c r="L2" s="3" t="s">
        <v>27</v>
      </c>
      <c r="M2" s="3" t="s">
        <v>27</v>
      </c>
      <c r="N2" s="2" t="s">
        <v>25</v>
      </c>
      <c r="O2" s="2" t="s">
        <v>25</v>
      </c>
      <c r="P2" s="3" t="s">
        <v>27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</row>
    <row r="3" ht="110.4" spans="1:23">
      <c r="A3" s="1" t="s">
        <v>28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5" t="s">
        <v>32</v>
      </c>
      <c r="J3" s="2" t="s">
        <v>25</v>
      </c>
      <c r="K3" s="2" t="s">
        <v>25</v>
      </c>
      <c r="L3" s="2" t="s">
        <v>25</v>
      </c>
      <c r="M3" s="3" t="s">
        <v>27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3" t="s">
        <v>27</v>
      </c>
      <c r="T3" s="2" t="s">
        <v>25</v>
      </c>
      <c r="U3" s="3" t="s">
        <v>26</v>
      </c>
      <c r="V3" s="2" t="s">
        <v>25</v>
      </c>
      <c r="W3" s="3" t="s">
        <v>27</v>
      </c>
    </row>
    <row r="4" ht="82.8" spans="1:23">
      <c r="A4" s="1" t="s">
        <v>38</v>
      </c>
      <c r="B4" s="2" t="s">
        <v>25</v>
      </c>
      <c r="C4" s="2" t="s">
        <v>25</v>
      </c>
      <c r="D4" s="3" t="s">
        <v>27</v>
      </c>
      <c r="E4" s="4" t="s">
        <v>35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3" t="s">
        <v>26</v>
      </c>
      <c r="P4" s="3" t="s">
        <v>27</v>
      </c>
      <c r="Q4" s="3" t="s">
        <v>27</v>
      </c>
      <c r="R4" s="2" t="s">
        <v>25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25</v>
      </c>
    </row>
    <row r="5" ht="124.2" spans="1:23">
      <c r="A5" s="1" t="s">
        <v>29</v>
      </c>
      <c r="B5" s="2" t="s">
        <v>25</v>
      </c>
      <c r="C5" s="2" t="s">
        <v>25</v>
      </c>
      <c r="D5" s="2" t="s">
        <v>25</v>
      </c>
      <c r="E5" s="3" t="s">
        <v>30</v>
      </c>
      <c r="F5" s="2" t="s">
        <v>25</v>
      </c>
      <c r="G5" s="3" t="s">
        <v>30</v>
      </c>
      <c r="H5" s="3" t="s">
        <v>30</v>
      </c>
      <c r="I5" s="2" t="s">
        <v>25</v>
      </c>
      <c r="J5" s="2" t="s">
        <v>25</v>
      </c>
      <c r="K5" s="2" t="s">
        <v>25</v>
      </c>
      <c r="L5" s="3" t="s">
        <v>27</v>
      </c>
      <c r="M5" s="3" t="s">
        <v>30</v>
      </c>
      <c r="N5" s="2" t="s">
        <v>25</v>
      </c>
      <c r="O5" s="3" t="s">
        <v>26</v>
      </c>
      <c r="P5" s="3" t="s">
        <v>30</v>
      </c>
      <c r="Q5" s="2" t="s">
        <v>25</v>
      </c>
      <c r="R5" s="3" t="s">
        <v>30</v>
      </c>
      <c r="S5" s="2" t="s">
        <v>25</v>
      </c>
      <c r="T5" s="2" t="s">
        <v>25</v>
      </c>
      <c r="U5" s="2" t="s">
        <v>25</v>
      </c>
      <c r="V5" s="2" t="s">
        <v>25</v>
      </c>
      <c r="W5" s="2" t="s">
        <v>25</v>
      </c>
    </row>
    <row r="6" ht="124.2" spans="1:23">
      <c r="A6" s="1" t="s">
        <v>31</v>
      </c>
      <c r="B6" s="2" t="s">
        <v>25</v>
      </c>
      <c r="C6" s="2" t="s">
        <v>25</v>
      </c>
      <c r="D6" s="3" t="s">
        <v>27</v>
      </c>
      <c r="E6" s="3" t="s">
        <v>27</v>
      </c>
      <c r="F6" s="2" t="s">
        <v>25</v>
      </c>
      <c r="G6" s="3" t="s">
        <v>27</v>
      </c>
      <c r="H6" s="2" t="s">
        <v>25</v>
      </c>
      <c r="I6" s="2" t="s">
        <v>25</v>
      </c>
      <c r="J6" s="3" t="s">
        <v>27</v>
      </c>
      <c r="K6" s="3" t="s">
        <v>27</v>
      </c>
      <c r="L6" s="3" t="s">
        <v>27</v>
      </c>
      <c r="M6" s="2" t="s">
        <v>25</v>
      </c>
      <c r="N6" s="2" t="s">
        <v>25</v>
      </c>
      <c r="O6" s="3" t="s">
        <v>26</v>
      </c>
      <c r="P6" s="2" t="s">
        <v>25</v>
      </c>
      <c r="Q6" s="2" t="s">
        <v>25</v>
      </c>
      <c r="R6" s="2" t="s">
        <v>25</v>
      </c>
      <c r="S6" s="3" t="s">
        <v>27</v>
      </c>
      <c r="T6" s="2" t="s">
        <v>25</v>
      </c>
      <c r="U6" s="2" t="s">
        <v>25</v>
      </c>
      <c r="V6" s="2" t="s">
        <v>25</v>
      </c>
      <c r="W6" s="3" t="s">
        <v>27</v>
      </c>
    </row>
    <row r="7" ht="110.4" spans="1:23">
      <c r="A7" s="1" t="s">
        <v>33</v>
      </c>
      <c r="B7" s="2" t="s">
        <v>25</v>
      </c>
      <c r="C7" s="2" t="s">
        <v>25</v>
      </c>
      <c r="D7" s="2" t="s">
        <v>25</v>
      </c>
      <c r="E7" s="2" t="s">
        <v>25</v>
      </c>
      <c r="F7" s="2" t="s">
        <v>25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25</v>
      </c>
      <c r="L7" s="3" t="s">
        <v>27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25</v>
      </c>
      <c r="S7" s="2" t="s">
        <v>25</v>
      </c>
      <c r="T7" s="2" t="s">
        <v>25</v>
      </c>
      <c r="U7" s="2" t="s">
        <v>25</v>
      </c>
      <c r="V7" s="2" t="s">
        <v>25</v>
      </c>
      <c r="W7" s="2" t="s">
        <v>25</v>
      </c>
    </row>
    <row r="8" ht="110.4" spans="1:23">
      <c r="A8" s="1" t="s">
        <v>34</v>
      </c>
      <c r="B8" s="2" t="s">
        <v>25</v>
      </c>
      <c r="C8" s="3" t="s">
        <v>27</v>
      </c>
      <c r="D8" s="3" t="s">
        <v>27</v>
      </c>
      <c r="E8" s="3" t="s">
        <v>27</v>
      </c>
      <c r="F8" s="3" t="s">
        <v>27</v>
      </c>
      <c r="G8" s="4" t="s">
        <v>35</v>
      </c>
      <c r="H8" s="3" t="s">
        <v>27</v>
      </c>
      <c r="I8" s="2" t="s">
        <v>25</v>
      </c>
      <c r="J8" s="2" t="s">
        <v>25</v>
      </c>
      <c r="K8" s="3" t="s">
        <v>26</v>
      </c>
      <c r="L8" s="3" t="s">
        <v>27</v>
      </c>
      <c r="M8" s="3" t="s">
        <v>27</v>
      </c>
      <c r="N8" s="2" t="s">
        <v>25</v>
      </c>
      <c r="O8" s="3" t="s">
        <v>26</v>
      </c>
      <c r="P8" s="2" t="s">
        <v>25</v>
      </c>
      <c r="Q8" s="2" t="s">
        <v>25</v>
      </c>
      <c r="R8" s="2" t="s">
        <v>25</v>
      </c>
      <c r="S8" s="3" t="s">
        <v>27</v>
      </c>
      <c r="T8" s="3" t="s">
        <v>26</v>
      </c>
      <c r="U8" s="2" t="s">
        <v>25</v>
      </c>
      <c r="V8" s="2" t="s">
        <v>25</v>
      </c>
      <c r="W8" s="2" t="s">
        <v>25</v>
      </c>
    </row>
    <row r="9" ht="55.2" spans="1:23">
      <c r="A9" s="1" t="s">
        <v>43</v>
      </c>
      <c r="B9" s="2" t="s">
        <v>25</v>
      </c>
      <c r="C9" s="2" t="s">
        <v>25</v>
      </c>
      <c r="D9" s="2" t="s">
        <v>25</v>
      </c>
      <c r="E9" s="4" t="s">
        <v>35</v>
      </c>
      <c r="F9" s="4" t="s">
        <v>35</v>
      </c>
      <c r="G9" s="2" t="s">
        <v>25</v>
      </c>
      <c r="H9" s="2" t="s">
        <v>25</v>
      </c>
      <c r="I9" s="2" t="s">
        <v>25</v>
      </c>
      <c r="J9" s="3" t="s">
        <v>26</v>
      </c>
      <c r="K9" s="2" t="s">
        <v>25</v>
      </c>
      <c r="L9" s="2" t="s">
        <v>25</v>
      </c>
      <c r="M9" s="2" t="s">
        <v>25</v>
      </c>
      <c r="N9" s="2" t="s">
        <v>25</v>
      </c>
      <c r="O9" s="3" t="s">
        <v>26</v>
      </c>
      <c r="P9" s="3" t="s">
        <v>26</v>
      </c>
      <c r="Q9" s="2" t="s">
        <v>25</v>
      </c>
      <c r="R9" s="2" t="s">
        <v>25</v>
      </c>
      <c r="S9" s="2" t="s">
        <v>25</v>
      </c>
      <c r="T9" s="2" t="s">
        <v>25</v>
      </c>
      <c r="U9" s="2" t="s">
        <v>25</v>
      </c>
      <c r="V9" s="2" t="s">
        <v>25</v>
      </c>
      <c r="W9" s="2" t="s">
        <v>25</v>
      </c>
    </row>
    <row r="10" ht="110.4" spans="1:23">
      <c r="A10" s="1" t="s">
        <v>36</v>
      </c>
      <c r="B10" s="5" t="s">
        <v>32</v>
      </c>
      <c r="C10" s="3" t="s">
        <v>27</v>
      </c>
      <c r="D10" s="3" t="s">
        <v>26</v>
      </c>
      <c r="E10" s="3" t="s">
        <v>27</v>
      </c>
      <c r="F10" s="3" t="s">
        <v>27</v>
      </c>
      <c r="G10" s="3" t="s">
        <v>27</v>
      </c>
      <c r="H10" s="2" t="s">
        <v>25</v>
      </c>
      <c r="I10" s="5" t="s">
        <v>32</v>
      </c>
      <c r="J10" s="2" t="s">
        <v>25</v>
      </c>
      <c r="K10" s="3" t="s">
        <v>27</v>
      </c>
      <c r="L10" s="3" t="s">
        <v>27</v>
      </c>
      <c r="M10" s="3" t="s">
        <v>27</v>
      </c>
      <c r="N10" s="3" t="s">
        <v>26</v>
      </c>
      <c r="O10" s="3" t="s">
        <v>26</v>
      </c>
      <c r="P10" s="3" t="s">
        <v>27</v>
      </c>
      <c r="Q10" s="5" t="s">
        <v>32</v>
      </c>
      <c r="R10" s="5" t="s">
        <v>32</v>
      </c>
      <c r="S10" s="2" t="s">
        <v>25</v>
      </c>
      <c r="T10" s="2" t="s">
        <v>25</v>
      </c>
      <c r="U10" s="2" t="s">
        <v>25</v>
      </c>
      <c r="V10" s="2" t="s">
        <v>25</v>
      </c>
      <c r="W10" s="5" t="s">
        <v>32</v>
      </c>
    </row>
    <row r="11" ht="110.4" spans="1:23">
      <c r="A11" s="1" t="s">
        <v>37</v>
      </c>
      <c r="B11" s="3" t="s">
        <v>27</v>
      </c>
      <c r="C11" s="2" t="s">
        <v>25</v>
      </c>
      <c r="D11" s="3" t="s">
        <v>27</v>
      </c>
      <c r="E11" s="3" t="s">
        <v>27</v>
      </c>
      <c r="F11" s="5" t="s">
        <v>32</v>
      </c>
      <c r="G11" s="4" t="s">
        <v>35</v>
      </c>
      <c r="H11" s="2" t="s">
        <v>25</v>
      </c>
      <c r="I11" s="3" t="s">
        <v>26</v>
      </c>
      <c r="J11" s="3" t="s">
        <v>27</v>
      </c>
      <c r="K11" s="2" t="s">
        <v>25</v>
      </c>
      <c r="L11" s="3" t="s">
        <v>26</v>
      </c>
      <c r="M11" s="2" t="s">
        <v>25</v>
      </c>
      <c r="N11" s="2" t="s">
        <v>25</v>
      </c>
      <c r="O11" s="2" t="s">
        <v>25</v>
      </c>
      <c r="P11" s="3" t="s">
        <v>27</v>
      </c>
      <c r="Q11" s="2" t="s">
        <v>25</v>
      </c>
      <c r="R11" s="3" t="s">
        <v>27</v>
      </c>
      <c r="S11" s="3" t="s">
        <v>27</v>
      </c>
      <c r="T11" s="2" t="s">
        <v>25</v>
      </c>
      <c r="U11" s="3" t="s">
        <v>27</v>
      </c>
      <c r="V11" s="2" t="s">
        <v>25</v>
      </c>
      <c r="W11" s="2" t="s">
        <v>25</v>
      </c>
    </row>
    <row r="12" ht="82.8" spans="1:23">
      <c r="A12" s="1" t="s">
        <v>39</v>
      </c>
      <c r="B12" s="2" t="s">
        <v>25</v>
      </c>
      <c r="C12" s="2" t="s">
        <v>25</v>
      </c>
      <c r="D12" s="2" t="s">
        <v>25</v>
      </c>
      <c r="E12" s="4" t="s">
        <v>35</v>
      </c>
      <c r="F12" s="5" t="s">
        <v>58</v>
      </c>
      <c r="G12" s="3" t="s">
        <v>26</v>
      </c>
      <c r="H12" s="2" t="s">
        <v>25</v>
      </c>
      <c r="I12" s="2" t="s">
        <v>25</v>
      </c>
      <c r="J12" s="3" t="s">
        <v>27</v>
      </c>
      <c r="K12" s="2" t="s">
        <v>25</v>
      </c>
      <c r="L12" s="3" t="s">
        <v>27</v>
      </c>
      <c r="M12" s="4" t="s">
        <v>35</v>
      </c>
      <c r="N12" s="2" t="s">
        <v>25</v>
      </c>
      <c r="O12" s="2" t="s">
        <v>25</v>
      </c>
      <c r="P12" s="3" t="s">
        <v>27</v>
      </c>
      <c r="Q12" s="2" t="s">
        <v>25</v>
      </c>
      <c r="R12" s="2" t="s">
        <v>25</v>
      </c>
      <c r="S12" s="2" t="s">
        <v>25</v>
      </c>
      <c r="T12" s="2" t="s">
        <v>25</v>
      </c>
      <c r="U12" s="2" t="s">
        <v>25</v>
      </c>
      <c r="V12" s="2" t="s">
        <v>25</v>
      </c>
      <c r="W12" s="2" t="s">
        <v>25</v>
      </c>
    </row>
    <row r="13" ht="82.8" spans="1:23">
      <c r="A13" s="1" t="s">
        <v>40</v>
      </c>
      <c r="B13" s="2" t="s">
        <v>25</v>
      </c>
      <c r="C13" s="2" t="s">
        <v>25</v>
      </c>
      <c r="D13" s="3" t="s">
        <v>27</v>
      </c>
      <c r="E13" s="4" t="s">
        <v>35</v>
      </c>
      <c r="F13" s="2" t="s">
        <v>25</v>
      </c>
      <c r="G13" s="2" t="s">
        <v>25</v>
      </c>
      <c r="H13" s="3" t="s">
        <v>27</v>
      </c>
      <c r="I13" s="2" t="s">
        <v>25</v>
      </c>
      <c r="J13" s="3" t="s">
        <v>26</v>
      </c>
      <c r="K13" s="2" t="s">
        <v>25</v>
      </c>
      <c r="L13" s="3" t="s">
        <v>27</v>
      </c>
      <c r="M13" s="3" t="s">
        <v>27</v>
      </c>
      <c r="N13" s="2" t="s">
        <v>25</v>
      </c>
      <c r="O13" s="2" t="s">
        <v>25</v>
      </c>
      <c r="P13" s="2" t="s">
        <v>25</v>
      </c>
      <c r="Q13" s="2" t="s">
        <v>25</v>
      </c>
      <c r="R13" s="2" t="s">
        <v>25</v>
      </c>
      <c r="S13" s="3" t="s">
        <v>26</v>
      </c>
      <c r="T13" s="2" t="s">
        <v>25</v>
      </c>
      <c r="U13" s="2" t="s">
        <v>25</v>
      </c>
      <c r="V13" s="2" t="s">
        <v>25</v>
      </c>
      <c r="W13" s="2" t="s">
        <v>25</v>
      </c>
    </row>
    <row r="14" ht="82.8" spans="1:23">
      <c r="A14" s="1" t="s">
        <v>41</v>
      </c>
      <c r="B14" s="3" t="s">
        <v>27</v>
      </c>
      <c r="C14" s="3" t="s">
        <v>27</v>
      </c>
      <c r="D14" s="2" t="s">
        <v>25</v>
      </c>
      <c r="E14" s="3" t="s">
        <v>27</v>
      </c>
      <c r="F14" s="3" t="s">
        <v>27</v>
      </c>
      <c r="G14" s="3" t="s">
        <v>26</v>
      </c>
      <c r="H14" s="3" t="s">
        <v>27</v>
      </c>
      <c r="I14" s="2" t="s">
        <v>25</v>
      </c>
      <c r="J14" s="2" t="s">
        <v>25</v>
      </c>
      <c r="K14" s="2" t="s">
        <v>25</v>
      </c>
      <c r="L14" s="3" t="s">
        <v>27</v>
      </c>
      <c r="M14" s="4" t="s">
        <v>35</v>
      </c>
      <c r="N14" s="2" t="s">
        <v>25</v>
      </c>
      <c r="O14" s="2" t="s">
        <v>25</v>
      </c>
      <c r="P14" s="2" t="s">
        <v>25</v>
      </c>
      <c r="Q14" s="2" t="s">
        <v>25</v>
      </c>
      <c r="R14" s="2" t="s">
        <v>25</v>
      </c>
      <c r="S14" s="3" t="s">
        <v>27</v>
      </c>
      <c r="T14" s="2" t="s">
        <v>25</v>
      </c>
      <c r="U14" s="2" t="s">
        <v>25</v>
      </c>
      <c r="V14" s="2" t="s">
        <v>25</v>
      </c>
      <c r="W14" s="2" t="s">
        <v>25</v>
      </c>
    </row>
    <row r="15" ht="82.8" spans="1:23">
      <c r="A15" s="1" t="s">
        <v>42</v>
      </c>
      <c r="B15" s="2" t="s">
        <v>25</v>
      </c>
      <c r="C15" s="2" t="s">
        <v>25</v>
      </c>
      <c r="D15" s="4" t="s">
        <v>35</v>
      </c>
      <c r="E15" s="4" t="s">
        <v>35</v>
      </c>
      <c r="F15" s="4" t="s">
        <v>35</v>
      </c>
      <c r="G15" s="2" t="s">
        <v>25</v>
      </c>
      <c r="H15" s="2" t="s">
        <v>25</v>
      </c>
      <c r="I15" s="3" t="s">
        <v>26</v>
      </c>
      <c r="J15" s="2" t="s">
        <v>25</v>
      </c>
      <c r="K15" s="3" t="s">
        <v>27</v>
      </c>
      <c r="L15" s="3" t="s">
        <v>27</v>
      </c>
      <c r="M15" s="2" t="s">
        <v>25</v>
      </c>
      <c r="N15" s="3" t="s">
        <v>27</v>
      </c>
      <c r="O15" s="2" t="s">
        <v>25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25</v>
      </c>
      <c r="W15" s="2" t="s">
        <v>25</v>
      </c>
    </row>
    <row r="16" ht="82.8" spans="1:23">
      <c r="A16" s="1" t="s">
        <v>44</v>
      </c>
      <c r="B16" s="2" t="s">
        <v>25</v>
      </c>
      <c r="C16" s="2" t="s">
        <v>25</v>
      </c>
      <c r="D16" s="3" t="s">
        <v>30</v>
      </c>
      <c r="E16" s="2" t="s">
        <v>25</v>
      </c>
      <c r="F16" s="3" t="s">
        <v>30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25</v>
      </c>
      <c r="L16" s="3" t="s">
        <v>27</v>
      </c>
      <c r="M16" s="2" t="s">
        <v>25</v>
      </c>
      <c r="N16" s="2" t="s">
        <v>25</v>
      </c>
      <c r="O16" s="2" t="s">
        <v>25</v>
      </c>
      <c r="P16" s="2" t="s">
        <v>25</v>
      </c>
      <c r="Q16" s="2" t="s">
        <v>25</v>
      </c>
      <c r="R16" s="2" t="s">
        <v>25</v>
      </c>
      <c r="S16" s="3" t="s">
        <v>27</v>
      </c>
      <c r="T16" s="2" t="s">
        <v>25</v>
      </c>
      <c r="U16" s="2" t="s">
        <v>25</v>
      </c>
      <c r="V16" s="2" t="s">
        <v>25</v>
      </c>
      <c r="W16" s="2" t="s">
        <v>25</v>
      </c>
    </row>
    <row r="17" ht="82.8" spans="1:23">
      <c r="A17" s="1" t="s">
        <v>45</v>
      </c>
      <c r="B17" s="2" t="s">
        <v>25</v>
      </c>
      <c r="C17" s="2" t="s">
        <v>25</v>
      </c>
      <c r="D17" s="2" t="s">
        <v>25</v>
      </c>
      <c r="E17" s="4" t="s">
        <v>35</v>
      </c>
      <c r="F17" s="4" t="s">
        <v>35</v>
      </c>
      <c r="G17" s="2" t="s">
        <v>25</v>
      </c>
      <c r="H17" s="2" t="s">
        <v>25</v>
      </c>
      <c r="I17" s="2" t="s">
        <v>25</v>
      </c>
      <c r="J17" s="3" t="s">
        <v>26</v>
      </c>
      <c r="K17" s="2" t="s">
        <v>25</v>
      </c>
      <c r="L17" s="2" t="s">
        <v>25</v>
      </c>
      <c r="M17" s="3" t="s">
        <v>27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3" t="s">
        <v>27</v>
      </c>
      <c r="T17" s="2" t="s">
        <v>25</v>
      </c>
      <c r="U17" s="2" t="s">
        <v>25</v>
      </c>
      <c r="V17" s="2" t="s">
        <v>25</v>
      </c>
      <c r="W17" s="2" t="s">
        <v>25</v>
      </c>
    </row>
    <row r="18" ht="96.6" spans="1:23">
      <c r="A18" s="1" t="s">
        <v>46</v>
      </c>
      <c r="B18" s="6" t="s">
        <v>47</v>
      </c>
      <c r="C18" s="3" t="s">
        <v>26</v>
      </c>
      <c r="D18" s="2" t="s">
        <v>25</v>
      </c>
      <c r="E18" s="3" t="s">
        <v>26</v>
      </c>
      <c r="F18" s="2" t="s">
        <v>25</v>
      </c>
      <c r="G18" s="6" t="s">
        <v>59</v>
      </c>
      <c r="H18" s="2" t="s">
        <v>25</v>
      </c>
      <c r="I18" s="3" t="s">
        <v>26</v>
      </c>
      <c r="J18" s="3" t="s">
        <v>26</v>
      </c>
      <c r="K18" s="3" t="s">
        <v>27</v>
      </c>
      <c r="L18" s="2" t="s">
        <v>25</v>
      </c>
      <c r="M18" s="2" t="s">
        <v>25</v>
      </c>
      <c r="N18" s="5" t="s">
        <v>60</v>
      </c>
      <c r="O18" s="2" t="s">
        <v>25</v>
      </c>
      <c r="P18" s="2" t="s">
        <v>25</v>
      </c>
      <c r="Q18" s="2" t="s">
        <v>25</v>
      </c>
      <c r="R18" s="2" t="s">
        <v>25</v>
      </c>
      <c r="S18" s="3" t="s">
        <v>26</v>
      </c>
      <c r="T18" s="2" t="s">
        <v>25</v>
      </c>
      <c r="U18" s="3" t="s">
        <v>26</v>
      </c>
      <c r="V18" s="2" t="s">
        <v>25</v>
      </c>
      <c r="W18" s="3" t="s">
        <v>26</v>
      </c>
    </row>
    <row r="19" ht="55.2" spans="1:23">
      <c r="A19" s="1" t="s">
        <v>48</v>
      </c>
      <c r="B19" s="2" t="s">
        <v>25</v>
      </c>
      <c r="C19" s="2" t="s">
        <v>25</v>
      </c>
      <c r="D19" s="2" t="s">
        <v>25</v>
      </c>
      <c r="E19" s="4" t="s">
        <v>35</v>
      </c>
      <c r="F19" s="4" t="s">
        <v>35</v>
      </c>
      <c r="G19" s="2" t="s">
        <v>25</v>
      </c>
      <c r="H19" s="2" t="s">
        <v>25</v>
      </c>
      <c r="I19" s="3" t="s">
        <v>26</v>
      </c>
      <c r="J19" s="2" t="s">
        <v>25</v>
      </c>
      <c r="K19" s="2" t="s">
        <v>25</v>
      </c>
      <c r="L19" s="2" t="s">
        <v>25</v>
      </c>
      <c r="M19" s="2" t="s">
        <v>25</v>
      </c>
      <c r="N19" s="2" t="s">
        <v>25</v>
      </c>
      <c r="O19" s="2" t="s">
        <v>25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25</v>
      </c>
      <c r="U19" s="2" t="s">
        <v>25</v>
      </c>
      <c r="V19" s="2" t="s">
        <v>25</v>
      </c>
      <c r="W19" s="2" t="s">
        <v>25</v>
      </c>
    </row>
    <row r="20" ht="82.8" spans="1:23">
      <c r="A20" s="1" t="s">
        <v>49</v>
      </c>
      <c r="B20" s="2" t="s">
        <v>25</v>
      </c>
      <c r="C20" s="3" t="s">
        <v>27</v>
      </c>
      <c r="D20" s="2" t="s">
        <v>25</v>
      </c>
      <c r="E20" s="3" t="s">
        <v>27</v>
      </c>
      <c r="F20" s="4" t="s">
        <v>35</v>
      </c>
      <c r="G20" s="2" t="s">
        <v>25</v>
      </c>
      <c r="H20" s="2" t="s">
        <v>25</v>
      </c>
      <c r="I20" s="3" t="s">
        <v>26</v>
      </c>
      <c r="J20" s="2" t="s">
        <v>25</v>
      </c>
      <c r="K20" s="2" t="s">
        <v>25</v>
      </c>
      <c r="L20" s="3" t="s">
        <v>27</v>
      </c>
      <c r="M20" s="2" t="s">
        <v>25</v>
      </c>
      <c r="N20" s="2" t="s">
        <v>25</v>
      </c>
      <c r="O20" s="2" t="s">
        <v>25</v>
      </c>
      <c r="P20" s="2" t="s">
        <v>25</v>
      </c>
      <c r="Q20" s="2" t="s">
        <v>25</v>
      </c>
      <c r="R20" s="3" t="s">
        <v>27</v>
      </c>
      <c r="S20" s="3" t="s">
        <v>27</v>
      </c>
      <c r="T20" s="2" t="s">
        <v>25</v>
      </c>
      <c r="U20" s="2" t="s">
        <v>25</v>
      </c>
      <c r="V20" s="2" t="s">
        <v>25</v>
      </c>
      <c r="W20" s="2" t="s">
        <v>25</v>
      </c>
    </row>
    <row r="21" ht="82.8" spans="1:23">
      <c r="A21" s="1" t="s">
        <v>50</v>
      </c>
      <c r="B21" s="2" t="s">
        <v>25</v>
      </c>
      <c r="C21" s="2" t="s">
        <v>25</v>
      </c>
      <c r="D21" s="2" t="s">
        <v>25</v>
      </c>
      <c r="E21" s="3" t="s">
        <v>27</v>
      </c>
      <c r="F21" s="3" t="s">
        <v>27</v>
      </c>
      <c r="G21" s="4" t="s">
        <v>35</v>
      </c>
      <c r="H21" s="2" t="s">
        <v>25</v>
      </c>
      <c r="I21" s="2" t="s">
        <v>25</v>
      </c>
      <c r="J21" s="2" t="s">
        <v>25</v>
      </c>
      <c r="K21" s="2" t="s">
        <v>25</v>
      </c>
      <c r="L21" s="3" t="s">
        <v>27</v>
      </c>
      <c r="M21" s="3" t="s">
        <v>27</v>
      </c>
      <c r="N21" s="2" t="s">
        <v>25</v>
      </c>
      <c r="O21" s="2" t="s">
        <v>25</v>
      </c>
      <c r="P21" s="2" t="s">
        <v>25</v>
      </c>
      <c r="Q21" s="2" t="s">
        <v>25</v>
      </c>
      <c r="R21" s="2" t="s">
        <v>25</v>
      </c>
      <c r="S21" s="3" t="s">
        <v>27</v>
      </c>
      <c r="T21" s="2" t="s">
        <v>25</v>
      </c>
      <c r="U21" s="3" t="s">
        <v>26</v>
      </c>
      <c r="V21" s="2" t="s">
        <v>25</v>
      </c>
      <c r="W21" s="2" t="s">
        <v>25</v>
      </c>
    </row>
    <row r="22" ht="82.8" spans="1:23">
      <c r="A22" s="1" t="s">
        <v>51</v>
      </c>
      <c r="B22" s="2" t="s">
        <v>25</v>
      </c>
      <c r="C22" s="2" t="s">
        <v>25</v>
      </c>
      <c r="D22" s="2" t="s">
        <v>25</v>
      </c>
      <c r="E22" s="4" t="s">
        <v>35</v>
      </c>
      <c r="F22" s="3" t="s">
        <v>30</v>
      </c>
      <c r="G22" s="4" t="s">
        <v>35</v>
      </c>
      <c r="H22" s="3" t="s">
        <v>27</v>
      </c>
      <c r="I22" s="2" t="s">
        <v>25</v>
      </c>
      <c r="J22" s="3" t="s">
        <v>26</v>
      </c>
      <c r="K22" s="3" t="s">
        <v>27</v>
      </c>
      <c r="L22" s="3" t="s">
        <v>27</v>
      </c>
      <c r="M22" s="3" t="s">
        <v>27</v>
      </c>
      <c r="N22" s="2" t="s">
        <v>25</v>
      </c>
      <c r="O22" s="2" t="s">
        <v>25</v>
      </c>
      <c r="P22" s="3" t="s">
        <v>27</v>
      </c>
      <c r="Q22" s="2" t="s">
        <v>25</v>
      </c>
      <c r="R22" s="2" t="s">
        <v>25</v>
      </c>
      <c r="S22" s="3" t="s">
        <v>27</v>
      </c>
      <c r="T22" s="2" t="s">
        <v>25</v>
      </c>
      <c r="U22" s="3" t="s">
        <v>26</v>
      </c>
      <c r="V22" s="2" t="s">
        <v>25</v>
      </c>
      <c r="W22" s="2" t="s">
        <v>25</v>
      </c>
    </row>
    <row r="23" ht="82.8" spans="1:23">
      <c r="A23" s="1" t="s">
        <v>52</v>
      </c>
      <c r="B23" s="2" t="s">
        <v>25</v>
      </c>
      <c r="C23" s="3" t="s">
        <v>27</v>
      </c>
      <c r="D23" s="2" t="s">
        <v>25</v>
      </c>
      <c r="E23" s="2" t="s">
        <v>25</v>
      </c>
      <c r="F23" s="4" t="s">
        <v>35</v>
      </c>
      <c r="G23" s="2" t="s">
        <v>25</v>
      </c>
      <c r="H23" s="2" t="s">
        <v>25</v>
      </c>
      <c r="I23" s="3" t="s">
        <v>26</v>
      </c>
      <c r="J23" s="3" t="s">
        <v>26</v>
      </c>
      <c r="K23" s="2" t="s">
        <v>25</v>
      </c>
      <c r="L23" s="3" t="s">
        <v>27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25</v>
      </c>
      <c r="U23" s="2" t="s">
        <v>25</v>
      </c>
      <c r="V23" s="2" t="s">
        <v>25</v>
      </c>
      <c r="W23" s="2" t="s">
        <v>25</v>
      </c>
    </row>
    <row r="24" ht="82.8" spans="1:23">
      <c r="A24" s="1" t="s">
        <v>53</v>
      </c>
      <c r="B24" s="3" t="s">
        <v>26</v>
      </c>
      <c r="C24" s="2" t="s">
        <v>25</v>
      </c>
      <c r="D24" s="2" t="s">
        <v>25</v>
      </c>
      <c r="E24" s="4" t="s">
        <v>35</v>
      </c>
      <c r="F24" s="2" t="s">
        <v>25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25</v>
      </c>
      <c r="L24" s="3" t="s">
        <v>27</v>
      </c>
      <c r="M24" s="2" t="s">
        <v>25</v>
      </c>
      <c r="N24" s="2" t="s">
        <v>25</v>
      </c>
      <c r="O24" s="2" t="s">
        <v>25</v>
      </c>
      <c r="P24" s="2" t="s">
        <v>25</v>
      </c>
      <c r="Q24" s="3" t="s">
        <v>26</v>
      </c>
      <c r="R24" s="2" t="s">
        <v>25</v>
      </c>
      <c r="S24" s="2" t="s">
        <v>25</v>
      </c>
      <c r="T24" s="2" t="s">
        <v>25</v>
      </c>
      <c r="U24" s="2" t="s">
        <v>25</v>
      </c>
      <c r="V24" s="2" t="s">
        <v>25</v>
      </c>
      <c r="W24" s="2" t="s">
        <v>25</v>
      </c>
    </row>
    <row r="25" ht="82.8" spans="1:23">
      <c r="A25" s="1" t="s">
        <v>54</v>
      </c>
      <c r="B25" s="2" t="s">
        <v>25</v>
      </c>
      <c r="C25" s="2" t="s">
        <v>25</v>
      </c>
      <c r="D25" s="3" t="s">
        <v>27</v>
      </c>
      <c r="E25" s="4" t="s">
        <v>35</v>
      </c>
      <c r="F25" s="4" t="s">
        <v>35</v>
      </c>
      <c r="G25" s="4" t="s">
        <v>35</v>
      </c>
      <c r="H25" s="3" t="s">
        <v>27</v>
      </c>
      <c r="I25" s="2" t="s">
        <v>25</v>
      </c>
      <c r="J25" s="2" t="s">
        <v>25</v>
      </c>
      <c r="K25" s="2" t="s">
        <v>25</v>
      </c>
      <c r="L25" s="3" t="s">
        <v>27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2" t="s">
        <v>25</v>
      </c>
      <c r="S25" s="3" t="s">
        <v>26</v>
      </c>
      <c r="T25" s="2" t="s">
        <v>25</v>
      </c>
      <c r="U25" s="2" t="s">
        <v>25</v>
      </c>
      <c r="V25" s="2" t="s">
        <v>25</v>
      </c>
      <c r="W25" s="2" t="s">
        <v>25</v>
      </c>
    </row>
    <row r="26" ht="55.2" spans="1:23">
      <c r="A26" s="1" t="s">
        <v>55</v>
      </c>
      <c r="B26" s="2" t="s">
        <v>25</v>
      </c>
      <c r="C26" s="2" t="s">
        <v>25</v>
      </c>
      <c r="D26" s="4" t="s">
        <v>35</v>
      </c>
      <c r="E26" s="4" t="s">
        <v>35</v>
      </c>
      <c r="F26" s="3" t="s">
        <v>26</v>
      </c>
      <c r="G26" s="3" t="s">
        <v>26</v>
      </c>
      <c r="H26" s="2" t="s">
        <v>25</v>
      </c>
      <c r="I26" s="2" t="s">
        <v>25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25</v>
      </c>
      <c r="O26" s="3" t="s">
        <v>26</v>
      </c>
      <c r="P26" s="2" t="s">
        <v>25</v>
      </c>
      <c r="Q26" s="2" t="s">
        <v>25</v>
      </c>
      <c r="R26" s="2" t="s">
        <v>25</v>
      </c>
      <c r="S26" s="2" t="s">
        <v>25</v>
      </c>
      <c r="T26" s="2" t="s">
        <v>25</v>
      </c>
      <c r="U26" s="2" t="s">
        <v>25</v>
      </c>
      <c r="V26" s="2" t="s">
        <v>25</v>
      </c>
      <c r="W26" s="2" t="s">
        <v>25</v>
      </c>
    </row>
    <row r="31" ht="97.2" spans="24:25">
      <c r="X31" s="7" t="s">
        <v>57</v>
      </c>
      <c r="Y31" s="8">
        <f>372/(25*22-27)</f>
        <v>0.711281070745698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Proposed</vt:lpstr>
      <vt:lpstr>fewshot_COT</vt:lpstr>
      <vt:lpstr>oneshot_COT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fd_reality</dc:creator>
  <cp:lastModifiedBy>Regular script </cp:lastModifiedBy>
  <dcterms:created xsi:type="dcterms:W3CDTF">2023-05-12T11:15:00Z</dcterms:created>
  <dcterms:modified xsi:type="dcterms:W3CDTF">2024-10-18T00:16:47Z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B53BE99F08E54311824B64B7BE9B03D5_12</vt:lpwstr>
  </property>
</Properties>
</file>