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ableⅠ" sheetId="1" r:id="rId1"/>
    <sheet name="TableⅡ" sheetId="2" r:id="rId2"/>
    <sheet name="Figure8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<sst xmlns="http://schemas.openxmlformats.org/spreadsheetml/2006/main" count="179" uniqueCount="50">
  <si>
    <t>Baseline</t>
  </si>
  <si>
    <t>atax</t>
  </si>
  <si>
    <t>bicg</t>
  </si>
  <si>
    <t>covariance</t>
  </si>
  <si>
    <t>gemm</t>
  </si>
  <si>
    <t>gesummv</t>
  </si>
  <si>
    <t>mvt</t>
  </si>
  <si>
    <t>Latency</t>
  </si>
  <si>
    <t>DSP_utilization</t>
  </si>
  <si>
    <t>FF_utilization</t>
  </si>
  <si>
    <t>LUT_utilization</t>
  </si>
  <si>
    <t>xczu7ev-ffvc1156-2-e</t>
  </si>
  <si>
    <t>FPGA Total</t>
  </si>
  <si>
    <t>Llama3.1</t>
  </si>
  <si>
    <t>DSP</t>
  </si>
  <si>
    <t>FF</t>
  </si>
  <si>
    <t>LUT</t>
  </si>
  <si>
    <t>GPT4o</t>
  </si>
  <si>
    <t>HLSTuner</t>
  </si>
  <si>
    <t>1/1/1.00</t>
  </si>
  <si>
    <t>1/0.73/1.03</t>
  </si>
  <si>
    <t>0.33/0.46/0.53</t>
  </si>
  <si>
    <t>1.05/2.23/1.15</t>
  </si>
  <si>
    <t>1/1/1</t>
  </si>
  <si>
    <t>1/1.30/1.03</t>
  </si>
  <si>
    <t>1/1.18/1.06</t>
  </si>
  <si>
    <t>4/1.33/3.66</t>
  </si>
  <si>
    <t>1/1.15/2.49</t>
  </si>
  <si>
    <t>1/16.42/2.49</t>
  </si>
  <si>
    <t>1/1.26/0.95</t>
  </si>
  <si>
    <t>1/1.00/1.00</t>
  </si>
  <si>
    <t>1/1.60/1.42</t>
  </si>
  <si>
    <t>2/4.18/4.09</t>
  </si>
  <si>
    <t>2/4.06/3.48</t>
  </si>
  <si>
    <t>1/1.26/0.85</t>
  </si>
  <si>
    <t>1/7.81/2.82</t>
  </si>
  <si>
    <t>DSE_llama3_aug</t>
  </si>
  <si>
    <t>DSE_4o_aug</t>
  </si>
  <si>
    <t>DSE_ours</t>
  </si>
  <si>
    <t>Latency (cycles)</t>
  </si>
  <si>
    <t>AVG</t>
  </si>
  <si>
    <t>DSE_4o</t>
  </si>
  <si>
    <t>Speedup</t>
  </si>
  <si>
    <t>DSE_llama3</t>
  </si>
  <si>
    <t>atax_atax</t>
  </si>
  <si>
    <t>bicg_bicg</t>
  </si>
  <si>
    <t>covariance_covariance</t>
  </si>
  <si>
    <t>gemm_gemm</t>
  </si>
  <si>
    <t>gesummv_gesummv</t>
  </si>
  <si>
    <t>mvt_mvt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</si>
</sst>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2"/>
      <name val="Arial"/>
      <charset val="134"/>
    </font>
    <font>
      <b/>
      <sz val="11"/>
      <color theme="7" tint="-0.5"/>
      <name val="Arial"/>
      <charset val="134"/>
    </font>
    <font>
      <b/>
      <sz val="14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vertical="center" wrapText="1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176" fontId="4" fillId="0" borderId="0" xfId="3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horizontal="center" vertical="center" wrapText="1"/>
    </xf>
    <xf numFmtId="9" fontId="3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N9" sqref="N9"/>
    </sheetView>
  </sheetViews>
  <sheetFormatPr defaultColWidth="9" defaultRowHeight="13.8"/>
  <cols>
    <col min="1" max="1" width="16.5555555555556" style="1" customWidth="1"/>
    <col min="2" max="3" width="6.11111111111111" style="1" customWidth="1"/>
    <col min="4" max="4" width="8.44444444444444" style="1" customWidth="1"/>
    <col min="5" max="5" width="7.22222222222222" style="1" customWidth="1"/>
    <col min="6" max="6" width="7.77777777777778" style="1" customWidth="1"/>
    <col min="7" max="7" width="6.11111111111111" style="1" customWidth="1"/>
    <col min="8" max="8" width="9" style="1"/>
    <col min="9" max="9" width="17" style="1" customWidth="1"/>
    <col min="10" max="10" width="8.33333333333333" style="1" customWidth="1"/>
    <col min="11" max="16384" width="9" style="1"/>
  </cols>
  <sheetData>
    <row r="1" ht="31.2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2" t="s">
        <v>7</v>
      </c>
      <c r="B2" s="3">
        <v>1702</v>
      </c>
      <c r="C2" s="3">
        <v>1658</v>
      </c>
      <c r="D2" s="3">
        <v>3923</v>
      </c>
      <c r="E2" s="3">
        <v>15661</v>
      </c>
      <c r="F2" s="3">
        <v>470</v>
      </c>
      <c r="G2" s="3">
        <v>1629</v>
      </c>
    </row>
    <row r="3" ht="15.6" spans="1:7">
      <c r="A3" s="2" t="s">
        <v>8</v>
      </c>
      <c r="B3" s="5">
        <v>252</v>
      </c>
      <c r="C3" s="5">
        <v>228</v>
      </c>
      <c r="D3" s="5">
        <v>96</v>
      </c>
      <c r="E3" s="5">
        <v>181</v>
      </c>
      <c r="F3" s="5">
        <v>186</v>
      </c>
      <c r="G3" s="5">
        <v>240</v>
      </c>
    </row>
    <row r="4" ht="15.6" spans="1:7">
      <c r="A4" s="2" t="s">
        <v>9</v>
      </c>
      <c r="B4" s="5">
        <v>7551</v>
      </c>
      <c r="C4" s="5">
        <v>7384</v>
      </c>
      <c r="D4" s="5">
        <v>13971</v>
      </c>
      <c r="E4" s="5">
        <v>1657</v>
      </c>
      <c r="F4" s="5">
        <v>3570</v>
      </c>
      <c r="G4" s="5">
        <v>7834</v>
      </c>
    </row>
    <row r="5" ht="15.6" spans="1:7">
      <c r="A5" s="2" t="s">
        <v>10</v>
      </c>
      <c r="B5" s="5">
        <v>8407</v>
      </c>
      <c r="C5" s="5">
        <v>7697</v>
      </c>
      <c r="D5" s="5">
        <v>13414</v>
      </c>
      <c r="E5" s="5">
        <v>4787</v>
      </c>
      <c r="F5" s="5">
        <v>5609</v>
      </c>
      <c r="G5" s="5">
        <v>8681</v>
      </c>
    </row>
    <row r="9" ht="15.6" spans="1:10">
      <c r="A9"/>
      <c r="B9" s="14" t="s">
        <v>11</v>
      </c>
      <c r="C9" s="14"/>
      <c r="D9" s="14"/>
      <c r="E9" s="14"/>
      <c r="F9" s="14"/>
      <c r="G9" s="14"/>
      <c r="I9" s="12" t="s">
        <v>12</v>
      </c>
      <c r="J9" s="11"/>
    </row>
    <row r="10" ht="31.2" spans="1: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I10" s="12" t="s">
        <v>8</v>
      </c>
      <c r="J10" s="11">
        <v>1728</v>
      </c>
    </row>
    <row r="11" ht="15.6" spans="1:10">
      <c r="A11" s="2" t="s">
        <v>7</v>
      </c>
      <c r="B11" s="3">
        <v>1702</v>
      </c>
      <c r="C11" s="3">
        <v>1658</v>
      </c>
      <c r="D11" s="3">
        <v>3923</v>
      </c>
      <c r="E11" s="3">
        <v>15661</v>
      </c>
      <c r="F11" s="3">
        <v>470</v>
      </c>
      <c r="G11" s="3">
        <v>1629</v>
      </c>
      <c r="I11" s="12" t="s">
        <v>9</v>
      </c>
      <c r="J11" s="11">
        <v>460800</v>
      </c>
    </row>
    <row r="12" ht="15.6" spans="1:10">
      <c r="A12" s="2" t="s">
        <v>8</v>
      </c>
      <c r="B12" s="15">
        <v>0.14</v>
      </c>
      <c r="C12" s="15">
        <v>0.13</v>
      </c>
      <c r="D12" s="15">
        <v>0.05</v>
      </c>
      <c r="E12" s="15">
        <v>0.1</v>
      </c>
      <c r="F12" s="15">
        <v>0.1</v>
      </c>
      <c r="G12" s="15">
        <v>0.13</v>
      </c>
      <c r="I12" s="12" t="s">
        <v>10</v>
      </c>
      <c r="J12" s="11">
        <v>230400</v>
      </c>
    </row>
    <row r="13" ht="15.6" spans="1:7">
      <c r="A13" s="2" t="s">
        <v>9</v>
      </c>
      <c r="B13" s="15">
        <v>0.01</v>
      </c>
      <c r="C13" s="15">
        <v>0.01</v>
      </c>
      <c r="D13" s="15">
        <v>0.03</v>
      </c>
      <c r="E13" s="15">
        <v>0</v>
      </c>
      <c r="F13" s="15">
        <v>0</v>
      </c>
      <c r="G13" s="15">
        <v>0.01</v>
      </c>
    </row>
    <row r="14" ht="15.6" spans="1:7">
      <c r="A14" s="2" t="s">
        <v>10</v>
      </c>
      <c r="B14" s="15">
        <v>0.03</v>
      </c>
      <c r="C14" s="15">
        <v>0.03</v>
      </c>
      <c r="D14" s="15">
        <v>0.05</v>
      </c>
      <c r="E14" s="15">
        <v>0.02</v>
      </c>
      <c r="F14" s="15">
        <v>0.02</v>
      </c>
      <c r="G14" s="15">
        <v>0.03</v>
      </c>
    </row>
  </sheetData>
  <mergeCells count="1">
    <mergeCell ref="B9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zoomScale="70" zoomScaleNormal="70" workbookViewId="0">
      <selection activeCell="K3" sqref="K3:M6"/>
    </sheetView>
  </sheetViews>
  <sheetFormatPr defaultColWidth="9" defaultRowHeight="13.8"/>
  <cols>
    <col min="1" max="1" width="18" style="1" customWidth="1"/>
    <col min="2" max="7" width="14.3333333333333" style="1" customWidth="1"/>
    <col min="8" max="8" width="13.8888888888889" style="1" customWidth="1"/>
    <col min="9" max="9" width="11.3333333333333" style="1" customWidth="1"/>
    <col min="10" max="10" width="13.8888888888889" style="1" customWidth="1"/>
    <col min="11" max="11" width="17" style="1" customWidth="1"/>
    <col min="12" max="13" width="17.6666666666667" style="1" customWidth="1"/>
    <col min="14" max="15" width="13.8888888888889" style="1" customWidth="1"/>
    <col min="16" max="16384" width="9" style="1"/>
  </cols>
  <sheetData>
    <row r="1" ht="17.4" spans="1:12">
      <c r="A1" s="9"/>
      <c r="B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1"/>
      <c r="J1" s="11"/>
      <c r="K1" s="11"/>
      <c r="L1" s="11"/>
    </row>
    <row r="2" ht="17.4" spans="1:12">
      <c r="A2" s="9" t="s">
        <v>13</v>
      </c>
      <c r="B2" s="9" t="s">
        <v>14</v>
      </c>
      <c r="C2" s="10">
        <v>0.145833333333333</v>
      </c>
      <c r="D2" s="10">
        <v>0.131944444444444</v>
      </c>
      <c r="E2" s="10">
        <v>0.0185185185185185</v>
      </c>
      <c r="F2" s="10">
        <v>0.109953703703704</v>
      </c>
      <c r="G2" s="10">
        <v>0.107638888888889</v>
      </c>
      <c r="H2" s="10">
        <v>0.138888888888889</v>
      </c>
      <c r="I2" s="11"/>
      <c r="J2" s="11"/>
      <c r="K2" s="11"/>
      <c r="L2" s="11"/>
    </row>
    <row r="3" ht="17.4" spans="1:12">
      <c r="A3" s="9"/>
      <c r="B3" s="9" t="s">
        <v>15</v>
      </c>
      <c r="C3" s="10">
        <v>0.01638671875</v>
      </c>
      <c r="D3" s="10">
        <v>0.0116861979166667</v>
      </c>
      <c r="E3" s="10">
        <v>0.0140386284722222</v>
      </c>
      <c r="F3" s="10">
        <v>0.0080078125</v>
      </c>
      <c r="G3" s="10">
        <v>0.00774739583333333</v>
      </c>
      <c r="H3" s="10">
        <v>0.0220941840277778</v>
      </c>
      <c r="K3" s="12" t="s">
        <v>12</v>
      </c>
      <c r="L3" s="11"/>
    </row>
    <row r="4" ht="17.4" spans="1:12">
      <c r="A4" s="9"/>
      <c r="B4" s="9" t="s">
        <v>16</v>
      </c>
      <c r="C4" s="10">
        <v>0.0364887152777778</v>
      </c>
      <c r="D4" s="10">
        <v>0.0345399305555556</v>
      </c>
      <c r="E4" s="10">
        <v>0.0307899305555556</v>
      </c>
      <c r="F4" s="10">
        <v>0.0239756944444444</v>
      </c>
      <c r="G4" s="10">
        <v>0.0243446180555556</v>
      </c>
      <c r="H4" s="10">
        <v>0.0389366319444444</v>
      </c>
      <c r="K4" s="12" t="s">
        <v>8</v>
      </c>
      <c r="L4" s="11">
        <v>1728</v>
      </c>
    </row>
    <row r="5" ht="17.4" spans="1:12">
      <c r="A5" s="9" t="s">
        <v>17</v>
      </c>
      <c r="B5" s="9" t="s">
        <v>14</v>
      </c>
      <c r="C5" s="10">
        <v>0.145833333333333</v>
      </c>
      <c r="D5" s="10">
        <v>0.527777777777778</v>
      </c>
      <c r="E5" s="10">
        <v>0.0555555555555556</v>
      </c>
      <c r="F5" s="10">
        <v>0.10474537037037</v>
      </c>
      <c r="G5" s="10">
        <v>0.107638888888889</v>
      </c>
      <c r="H5" s="10">
        <v>0.138888888888889</v>
      </c>
      <c r="K5" s="12" t="s">
        <v>9</v>
      </c>
      <c r="L5" s="11">
        <v>460800</v>
      </c>
    </row>
    <row r="6" ht="17.4" spans="1:12">
      <c r="A6" s="9"/>
      <c r="B6" s="9" t="s">
        <v>15</v>
      </c>
      <c r="C6" s="10">
        <v>0.0193294270833333</v>
      </c>
      <c r="D6" s="10">
        <v>0.0212760416666667</v>
      </c>
      <c r="E6" s="10">
        <v>0.0350065104166667</v>
      </c>
      <c r="F6" s="10">
        <v>0.0590473090277778</v>
      </c>
      <c r="G6" s="10">
        <v>0.00978081597222222</v>
      </c>
      <c r="H6" s="10">
        <v>0.0169683159722222</v>
      </c>
      <c r="K6" s="12" t="s">
        <v>10</v>
      </c>
      <c r="L6" s="11">
        <v>230400</v>
      </c>
    </row>
    <row r="7" ht="17.4" spans="1:12">
      <c r="A7" s="9"/>
      <c r="B7" s="9" t="s">
        <v>16</v>
      </c>
      <c r="C7" s="10">
        <v>0.0388498263888889</v>
      </c>
      <c r="D7" s="10">
        <v>0.122269965277778</v>
      </c>
      <c r="E7" s="10">
        <v>0.0677387152777778</v>
      </c>
      <c r="F7" s="10">
        <v>0.0516796875</v>
      </c>
      <c r="G7" s="10">
        <v>0.0237456597222222</v>
      </c>
      <c r="H7" s="10">
        <v>0.0376822916666667</v>
      </c>
      <c r="I7" s="11"/>
      <c r="J7" s="11"/>
      <c r="K7" s="11"/>
      <c r="L7" s="11"/>
    </row>
    <row r="8" ht="17.4" spans="1:12">
      <c r="A8" s="9" t="s">
        <v>18</v>
      </c>
      <c r="B8" s="9" t="s">
        <v>14</v>
      </c>
      <c r="C8" s="10">
        <v>0.145833333333333</v>
      </c>
      <c r="D8" s="10">
        <v>0.131944444444444</v>
      </c>
      <c r="E8" s="10">
        <v>0.111111111111111</v>
      </c>
      <c r="F8" s="10">
        <v>0.209490740740741</v>
      </c>
      <c r="G8" s="10">
        <v>0.107638888888889</v>
      </c>
      <c r="H8" s="10">
        <v>0.138888888888889</v>
      </c>
      <c r="I8" s="11"/>
      <c r="J8" s="11"/>
      <c r="K8" s="11"/>
      <c r="L8" s="11"/>
    </row>
    <row r="9" ht="17.4" spans="1:12">
      <c r="A9" s="9"/>
      <c r="B9" s="9" t="s">
        <v>15</v>
      </c>
      <c r="C9" s="10">
        <v>0.0193294270833333</v>
      </c>
      <c r="D9" s="10">
        <v>0.0256032986111111</v>
      </c>
      <c r="E9" s="10">
        <v>0.126753472222222</v>
      </c>
      <c r="F9" s="10">
        <v>0.0146202256944444</v>
      </c>
      <c r="G9" s="10">
        <v>0.00974609375</v>
      </c>
      <c r="H9" s="10">
        <v>0.132905815972222</v>
      </c>
      <c r="I9" s="11"/>
      <c r="J9" s="11"/>
      <c r="K9" s="11"/>
      <c r="L9" s="11"/>
    </row>
    <row r="10" ht="17.4" spans="1:12">
      <c r="A10" s="9"/>
      <c r="B10" s="9" t="s">
        <v>16</v>
      </c>
      <c r="C10" s="10">
        <v>0.0388498263888889</v>
      </c>
      <c r="D10" s="10">
        <v>0.0475868055555556</v>
      </c>
      <c r="E10" s="10">
        <v>0.237925347222222</v>
      </c>
      <c r="F10" s="10">
        <v>0.0722265625</v>
      </c>
      <c r="G10" s="10">
        <v>0.0208116319444444</v>
      </c>
      <c r="H10" s="10">
        <v>0.106284722222222</v>
      </c>
      <c r="I10" s="11"/>
      <c r="J10" s="11"/>
      <c r="K10" s="11"/>
      <c r="L10" s="11"/>
    </row>
    <row r="11" spans="1:1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15.6" spans="1:1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11"/>
      <c r="I13" s="2"/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O13" s="2" t="s">
        <v>6</v>
      </c>
    </row>
    <row r="14" ht="15.6" spans="1:15">
      <c r="A14" s="2" t="s">
        <v>7</v>
      </c>
      <c r="B14" s="11">
        <v>1702</v>
      </c>
      <c r="C14" s="11">
        <v>1658</v>
      </c>
      <c r="D14" s="11">
        <v>3923</v>
      </c>
      <c r="E14" s="11">
        <v>15661</v>
      </c>
      <c r="F14" s="11">
        <v>470</v>
      </c>
      <c r="G14" s="11">
        <v>1629</v>
      </c>
      <c r="H14" s="11"/>
      <c r="I14" s="2" t="s">
        <v>13</v>
      </c>
      <c r="J14" s="13" t="s">
        <v>19</v>
      </c>
      <c r="K14" s="13" t="s">
        <v>20</v>
      </c>
      <c r="L14" s="13" t="s">
        <v>21</v>
      </c>
      <c r="M14" s="13" t="s">
        <v>22</v>
      </c>
      <c r="N14" s="13" t="s">
        <v>23</v>
      </c>
      <c r="O14" s="13" t="s">
        <v>24</v>
      </c>
    </row>
    <row r="15" ht="15.6" spans="1:15">
      <c r="A15" s="2" t="s">
        <v>8</v>
      </c>
      <c r="B15" s="11">
        <v>252</v>
      </c>
      <c r="C15" s="11">
        <v>228</v>
      </c>
      <c r="D15" s="11">
        <v>96</v>
      </c>
      <c r="E15" s="11">
        <v>181</v>
      </c>
      <c r="F15" s="11">
        <v>186</v>
      </c>
      <c r="G15" s="11">
        <v>240</v>
      </c>
      <c r="H15" s="11"/>
      <c r="I15" s="2" t="s">
        <v>17</v>
      </c>
      <c r="J15" s="13" t="s">
        <v>25</v>
      </c>
      <c r="K15" s="13" t="s">
        <v>26</v>
      </c>
      <c r="L15" s="13" t="s">
        <v>27</v>
      </c>
      <c r="M15" s="13" t="s">
        <v>28</v>
      </c>
      <c r="N15" s="13" t="s">
        <v>29</v>
      </c>
      <c r="O15" s="13" t="s">
        <v>30</v>
      </c>
    </row>
    <row r="16" ht="15.6" spans="1:15">
      <c r="A16" s="2" t="s">
        <v>9</v>
      </c>
      <c r="B16" s="11">
        <v>7551</v>
      </c>
      <c r="C16" s="11">
        <v>7384</v>
      </c>
      <c r="D16" s="11">
        <v>13971</v>
      </c>
      <c r="E16" s="11">
        <v>1657</v>
      </c>
      <c r="F16" s="11">
        <v>3570</v>
      </c>
      <c r="G16" s="11">
        <v>7834</v>
      </c>
      <c r="I16" s="2" t="s">
        <v>18</v>
      </c>
      <c r="J16" s="13" t="s">
        <v>25</v>
      </c>
      <c r="K16" s="13" t="s">
        <v>31</v>
      </c>
      <c r="L16" s="13" t="s">
        <v>32</v>
      </c>
      <c r="M16" s="13" t="s">
        <v>33</v>
      </c>
      <c r="N16" s="13" t="s">
        <v>34</v>
      </c>
      <c r="O16" s="13" t="s">
        <v>35</v>
      </c>
    </row>
    <row r="17" ht="15.6" spans="1:12">
      <c r="A17" s="2" t="s">
        <v>10</v>
      </c>
      <c r="B17" s="11">
        <v>8407</v>
      </c>
      <c r="C17" s="11">
        <v>7697</v>
      </c>
      <c r="D17" s="11">
        <v>13414</v>
      </c>
      <c r="E17" s="11">
        <v>4787</v>
      </c>
      <c r="F17" s="11">
        <v>5609</v>
      </c>
      <c r="G17" s="11">
        <v>8681</v>
      </c>
      <c r="I17" s="11"/>
      <c r="J17" s="11"/>
      <c r="K17" s="11"/>
      <c r="L17" s="11"/>
    </row>
    <row r="18" spans="9:12">
      <c r="I18" s="11"/>
      <c r="J18" s="11"/>
      <c r="K18" s="11"/>
      <c r="L18" s="11"/>
    </row>
    <row r="19" spans="9:12">
      <c r="I19" s="11"/>
      <c r="J19" s="11"/>
      <c r="K19" s="11"/>
      <c r="L19" s="11"/>
    </row>
    <row r="20" spans="1:12">
      <c r="A20" s="12" t="s">
        <v>36</v>
      </c>
      <c r="B20" s="12" t="s">
        <v>1</v>
      </c>
      <c r="C20" s="12" t="s">
        <v>2</v>
      </c>
      <c r="D20" s="12" t="s">
        <v>3</v>
      </c>
      <c r="E20" s="12" t="s">
        <v>4</v>
      </c>
      <c r="F20" s="12" t="s">
        <v>5</v>
      </c>
      <c r="G20" s="12" t="s">
        <v>6</v>
      </c>
      <c r="H20" s="11"/>
      <c r="I20" s="11"/>
      <c r="J20" s="11"/>
      <c r="K20" s="11"/>
      <c r="L20" s="11"/>
    </row>
    <row r="21" spans="1:12">
      <c r="A21" s="12" t="s">
        <v>7</v>
      </c>
      <c r="B21" s="11">
        <v>1702</v>
      </c>
      <c r="C21" s="11">
        <v>911</v>
      </c>
      <c r="D21" s="11">
        <v>3959</v>
      </c>
      <c r="E21" s="11">
        <v>8741</v>
      </c>
      <c r="F21" s="11">
        <v>470</v>
      </c>
      <c r="G21" s="11">
        <v>1031</v>
      </c>
      <c r="H21" s="11"/>
      <c r="I21" s="11"/>
      <c r="J21" s="11"/>
      <c r="K21" s="11"/>
      <c r="L21" s="11"/>
    </row>
    <row r="22" spans="1:12">
      <c r="A22" s="12" t="s">
        <v>8</v>
      </c>
      <c r="B22" s="11">
        <v>252</v>
      </c>
      <c r="C22" s="11">
        <v>228</v>
      </c>
      <c r="D22" s="11">
        <v>32</v>
      </c>
      <c r="E22" s="11">
        <v>190</v>
      </c>
      <c r="F22" s="11">
        <v>186</v>
      </c>
      <c r="G22" s="11">
        <v>240</v>
      </c>
      <c r="H22" s="11"/>
      <c r="I22" s="11"/>
      <c r="J22" s="11"/>
      <c r="K22" s="11"/>
      <c r="L22" s="11"/>
    </row>
    <row r="23" spans="1:12">
      <c r="A23" s="12" t="s">
        <v>9</v>
      </c>
      <c r="B23" s="11">
        <v>7551</v>
      </c>
      <c r="C23" s="11">
        <v>5385</v>
      </c>
      <c r="D23" s="11">
        <v>6469</v>
      </c>
      <c r="E23" s="11">
        <v>3690</v>
      </c>
      <c r="F23" s="11">
        <v>3570</v>
      </c>
      <c r="G23" s="11">
        <v>10181</v>
      </c>
      <c r="H23" s="11"/>
      <c r="I23" s="11"/>
      <c r="J23" s="11"/>
      <c r="K23" s="11"/>
      <c r="L23" s="11"/>
    </row>
    <row r="24" spans="1:12">
      <c r="A24" s="12" t="s">
        <v>10</v>
      </c>
      <c r="B24" s="11">
        <v>8407</v>
      </c>
      <c r="C24" s="11">
        <v>7958</v>
      </c>
      <c r="D24" s="11">
        <v>7094</v>
      </c>
      <c r="E24" s="11">
        <v>5524</v>
      </c>
      <c r="F24" s="11">
        <v>5609</v>
      </c>
      <c r="G24" s="11">
        <v>8971</v>
      </c>
      <c r="H24" s="11"/>
      <c r="I24" s="11"/>
      <c r="J24" s="11"/>
      <c r="K24" s="11"/>
      <c r="L24" s="11"/>
    </row>
    <row r="25" spans="1:1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>
      <c r="A26" s="12" t="s">
        <v>37</v>
      </c>
      <c r="B26" s="12" t="s">
        <v>1</v>
      </c>
      <c r="C26" s="12" t="s">
        <v>2</v>
      </c>
      <c r="D26" s="12" t="s">
        <v>3</v>
      </c>
      <c r="E26" s="12" t="s">
        <v>4</v>
      </c>
      <c r="F26" s="12" t="s">
        <v>5</v>
      </c>
      <c r="G26" s="12" t="s">
        <v>6</v>
      </c>
      <c r="H26" s="11"/>
      <c r="I26" s="11"/>
      <c r="J26" s="11"/>
      <c r="K26" s="11"/>
      <c r="L26" s="11"/>
    </row>
    <row r="27" spans="1:12">
      <c r="A27" s="12" t="s">
        <v>7</v>
      </c>
      <c r="B27" s="11">
        <v>910</v>
      </c>
      <c r="C27" s="11">
        <v>876</v>
      </c>
      <c r="D27" s="11">
        <v>3881</v>
      </c>
      <c r="E27" s="11">
        <v>15674</v>
      </c>
      <c r="F27" s="11">
        <v>259</v>
      </c>
      <c r="G27" s="11">
        <v>1614</v>
      </c>
      <c r="H27" s="11"/>
      <c r="I27" s="11"/>
      <c r="J27" s="11"/>
      <c r="K27" s="11"/>
      <c r="L27" s="11"/>
    </row>
    <row r="28" spans="1:12">
      <c r="A28" s="12" t="s">
        <v>8</v>
      </c>
      <c r="B28" s="11">
        <v>252</v>
      </c>
      <c r="C28" s="11">
        <v>912</v>
      </c>
      <c r="D28" s="11">
        <v>96</v>
      </c>
      <c r="E28" s="11">
        <v>181</v>
      </c>
      <c r="F28" s="11">
        <v>186</v>
      </c>
      <c r="G28" s="11">
        <v>240</v>
      </c>
      <c r="H28" s="11"/>
      <c r="I28" s="11"/>
      <c r="J28" s="11"/>
      <c r="K28" s="11"/>
      <c r="L28" s="11"/>
    </row>
    <row r="29" spans="1:12">
      <c r="A29" s="12" t="s">
        <v>9</v>
      </c>
      <c r="B29" s="11">
        <v>8907</v>
      </c>
      <c r="C29" s="11">
        <v>9804</v>
      </c>
      <c r="D29" s="11">
        <v>16131</v>
      </c>
      <c r="E29" s="11">
        <v>27209</v>
      </c>
      <c r="F29" s="11">
        <v>4507</v>
      </c>
      <c r="G29" s="11">
        <v>7819</v>
      </c>
      <c r="H29" s="11"/>
      <c r="I29" s="11"/>
      <c r="J29" s="11"/>
      <c r="K29" s="11"/>
      <c r="L29" s="11"/>
    </row>
    <row r="30" spans="1:12">
      <c r="A30" s="12" t="s">
        <v>10</v>
      </c>
      <c r="B30" s="11">
        <v>8951</v>
      </c>
      <c r="C30" s="11">
        <v>28171</v>
      </c>
      <c r="D30" s="11">
        <v>15607</v>
      </c>
      <c r="E30" s="11">
        <v>11907</v>
      </c>
      <c r="F30" s="11">
        <v>5471</v>
      </c>
      <c r="G30" s="11">
        <v>8682</v>
      </c>
      <c r="H30" s="11"/>
      <c r="I30" s="11"/>
      <c r="J30" s="11"/>
      <c r="K30" s="11"/>
      <c r="L30" s="11"/>
    </row>
    <row r="31" spans="1:1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>
      <c r="A32" s="12" t="s">
        <v>38</v>
      </c>
      <c r="B32" s="12" t="s">
        <v>1</v>
      </c>
      <c r="C32" s="12" t="s">
        <v>2</v>
      </c>
      <c r="D32" s="12" t="s">
        <v>3</v>
      </c>
      <c r="E32" s="12" t="s">
        <v>4</v>
      </c>
      <c r="F32" s="12" t="s">
        <v>5</v>
      </c>
      <c r="G32" s="12" t="s">
        <v>6</v>
      </c>
      <c r="H32" s="11"/>
      <c r="I32" s="11"/>
      <c r="J32" s="11"/>
      <c r="K32" s="11"/>
      <c r="L32" s="11"/>
    </row>
    <row r="33" spans="1:12">
      <c r="A33" s="12" t="s">
        <v>7</v>
      </c>
      <c r="B33" s="11">
        <v>889</v>
      </c>
      <c r="C33" s="11">
        <v>112</v>
      </c>
      <c r="D33" s="11">
        <v>2229</v>
      </c>
      <c r="E33" s="11">
        <v>2261</v>
      </c>
      <c r="F33" s="11">
        <v>54</v>
      </c>
      <c r="G33" s="11">
        <v>591</v>
      </c>
      <c r="H33" s="11"/>
      <c r="I33" s="11"/>
      <c r="J33" s="11"/>
      <c r="K33" s="11"/>
      <c r="L33" s="11"/>
    </row>
    <row r="34" spans="1:12">
      <c r="A34" s="12" t="s">
        <v>8</v>
      </c>
      <c r="B34" s="11">
        <v>252</v>
      </c>
      <c r="C34" s="11">
        <v>228</v>
      </c>
      <c r="D34" s="11">
        <v>192</v>
      </c>
      <c r="E34" s="11">
        <v>362</v>
      </c>
      <c r="F34" s="11">
        <v>186</v>
      </c>
      <c r="G34" s="11">
        <v>240</v>
      </c>
      <c r="H34" s="11"/>
      <c r="J34" s="11"/>
      <c r="K34" s="11"/>
      <c r="L34" s="11"/>
    </row>
    <row r="35" spans="1:12">
      <c r="A35" s="12" t="s">
        <v>9</v>
      </c>
      <c r="B35" s="11">
        <v>8907</v>
      </c>
      <c r="C35" s="11">
        <v>11798</v>
      </c>
      <c r="D35" s="11">
        <v>58408</v>
      </c>
      <c r="E35" s="11">
        <v>6737</v>
      </c>
      <c r="F35" s="11">
        <v>4491</v>
      </c>
      <c r="G35" s="11">
        <v>61243</v>
      </c>
      <c r="H35" s="11"/>
      <c r="J35" s="11"/>
      <c r="K35" s="11"/>
      <c r="L35" s="11"/>
    </row>
    <row r="36" spans="1:12">
      <c r="A36" s="12" t="s">
        <v>10</v>
      </c>
      <c r="B36" s="11">
        <v>8951</v>
      </c>
      <c r="C36" s="11">
        <v>10964</v>
      </c>
      <c r="D36" s="11">
        <v>54818</v>
      </c>
      <c r="E36" s="11">
        <v>16641</v>
      </c>
      <c r="F36" s="11">
        <v>4795</v>
      </c>
      <c r="G36" s="11">
        <v>24488</v>
      </c>
      <c r="H36" s="11"/>
      <c r="J36" s="11"/>
      <c r="K36" s="11"/>
      <c r="L36" s="11"/>
    </row>
    <row r="37" spans="10:12">
      <c r="J37" s="11"/>
      <c r="K37" s="11"/>
      <c r="L37" s="11"/>
    </row>
    <row r="38" spans="10:12">
      <c r="J38" s="11"/>
      <c r="K38" s="11"/>
      <c r="L38" s="11"/>
    </row>
    <row r="39" spans="10:12">
      <c r="J39" s="11"/>
      <c r="K39" s="11"/>
      <c r="L39" s="11"/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7"/>
  <sheetViews>
    <sheetView topLeftCell="A10" workbookViewId="0">
      <selection activeCell="K27" sqref="K27"/>
    </sheetView>
  </sheetViews>
  <sheetFormatPr defaultColWidth="9" defaultRowHeight="13.8"/>
  <cols>
    <col min="1" max="1" width="9" style="1"/>
    <col min="2" max="2" width="19.2222222222222" style="1" customWidth="1"/>
    <col min="3" max="9" width="15.6666666666667" style="1" customWidth="1"/>
    <col min="10" max="16384" width="9" style="1"/>
  </cols>
  <sheetData>
    <row r="1" ht="15.6" spans="2:9"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40</v>
      </c>
    </row>
    <row r="2" ht="15.6" spans="2:8">
      <c r="B2" s="2" t="s">
        <v>0</v>
      </c>
      <c r="C2" s="3">
        <v>1702</v>
      </c>
      <c r="D2" s="3">
        <v>1658</v>
      </c>
      <c r="E2" s="3">
        <v>3923</v>
      </c>
      <c r="F2" s="3">
        <v>15661</v>
      </c>
      <c r="G2" s="3">
        <v>470</v>
      </c>
      <c r="H2" s="3">
        <v>1629</v>
      </c>
    </row>
    <row r="3" ht="15.6" spans="2:8">
      <c r="B3" s="2" t="s">
        <v>41</v>
      </c>
      <c r="C3" s="3">
        <v>910</v>
      </c>
      <c r="D3" s="4">
        <v>876</v>
      </c>
      <c r="E3" s="3">
        <v>3881</v>
      </c>
      <c r="F3" s="3">
        <v>15674</v>
      </c>
      <c r="G3" s="3">
        <v>259</v>
      </c>
      <c r="H3" s="3">
        <v>1614</v>
      </c>
    </row>
    <row r="4" ht="15.6" spans="2:9">
      <c r="B4" s="2" t="s">
        <v>42</v>
      </c>
      <c r="C4" s="2">
        <f t="shared" ref="C4:H4" si="0">C2/C3</f>
        <v>1.87032967032967</v>
      </c>
      <c r="D4" s="2">
        <f t="shared" si="0"/>
        <v>1.89269406392694</v>
      </c>
      <c r="E4" s="2">
        <f t="shared" si="0"/>
        <v>1.01082195310487</v>
      </c>
      <c r="F4" s="2">
        <f t="shared" si="0"/>
        <v>0.999170600995279</v>
      </c>
      <c r="G4" s="2">
        <f t="shared" si="0"/>
        <v>1.81467181467181</v>
      </c>
      <c r="H4" s="2">
        <f t="shared" si="0"/>
        <v>1.0092936802974</v>
      </c>
      <c r="I4" s="2">
        <f t="shared" ref="I4:I8" si="1">AVERAGE(C4:H4)</f>
        <v>1.432830297221</v>
      </c>
    </row>
    <row r="5" ht="15.6" spans="2:8">
      <c r="B5" s="2" t="s">
        <v>43</v>
      </c>
      <c r="C5" s="3">
        <v>1702</v>
      </c>
      <c r="D5" s="3">
        <v>911</v>
      </c>
      <c r="E5" s="5">
        <v>3959</v>
      </c>
      <c r="F5" s="3">
        <v>8741</v>
      </c>
      <c r="G5" s="5">
        <v>470</v>
      </c>
      <c r="H5" s="3">
        <v>1031</v>
      </c>
    </row>
    <row r="6" ht="15.6" spans="2:9">
      <c r="B6" s="2" t="s">
        <v>42</v>
      </c>
      <c r="C6" s="2">
        <f t="shared" ref="C6:H6" si="2">C2/C5</f>
        <v>1</v>
      </c>
      <c r="D6" s="2">
        <f t="shared" si="2"/>
        <v>1.81997804610318</v>
      </c>
      <c r="E6" s="2">
        <f t="shared" si="2"/>
        <v>0.990906794645112</v>
      </c>
      <c r="F6" s="2">
        <f t="shared" si="2"/>
        <v>1.79167143347443</v>
      </c>
      <c r="G6" s="2">
        <f t="shared" si="2"/>
        <v>1</v>
      </c>
      <c r="H6" s="2">
        <f t="shared" si="2"/>
        <v>1.58001939864209</v>
      </c>
      <c r="I6" s="2">
        <f t="shared" si="1"/>
        <v>1.36376261214414</v>
      </c>
    </row>
    <row r="7" ht="15.6" spans="2:8">
      <c r="B7" s="2" t="s">
        <v>38</v>
      </c>
      <c r="C7" s="3">
        <v>889</v>
      </c>
      <c r="D7" s="3">
        <v>112</v>
      </c>
      <c r="E7" s="3">
        <v>2229</v>
      </c>
      <c r="F7" s="4">
        <v>2261</v>
      </c>
      <c r="G7" s="3">
        <v>54</v>
      </c>
      <c r="H7" s="3">
        <v>591</v>
      </c>
    </row>
    <row r="8" ht="15.6" spans="2:9">
      <c r="B8" s="2" t="s">
        <v>42</v>
      </c>
      <c r="C8" s="2">
        <f t="shared" ref="C8:H8" si="3">C2/C7</f>
        <v>1.91451068616423</v>
      </c>
      <c r="D8" s="2">
        <f t="shared" si="3"/>
        <v>14.8035714285714</v>
      </c>
      <c r="E8" s="2">
        <f t="shared" si="3"/>
        <v>1.75998205473306</v>
      </c>
      <c r="F8" s="2">
        <f t="shared" si="3"/>
        <v>6.9265811587793</v>
      </c>
      <c r="G8" s="2">
        <f t="shared" si="3"/>
        <v>8.7037037037037</v>
      </c>
      <c r="H8" s="2">
        <f t="shared" si="3"/>
        <v>2.75634517766497</v>
      </c>
      <c r="I8" s="2">
        <f t="shared" si="1"/>
        <v>6.14411570160278</v>
      </c>
    </row>
    <row r="12" ht="15.6" spans="2:8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ht="15.6" spans="2:8">
      <c r="B13" s="2" t="s">
        <v>7</v>
      </c>
      <c r="C13" s="3">
        <v>1702</v>
      </c>
      <c r="D13" s="3">
        <v>1658</v>
      </c>
      <c r="E13" s="3">
        <v>3923</v>
      </c>
      <c r="F13" s="3">
        <v>15661</v>
      </c>
      <c r="G13" s="3">
        <v>470</v>
      </c>
      <c r="H13" s="3">
        <v>1629</v>
      </c>
    </row>
    <row r="14" ht="15.6" spans="2:8">
      <c r="B14" s="2" t="s">
        <v>8</v>
      </c>
      <c r="C14" s="5">
        <v>252</v>
      </c>
      <c r="D14" s="5">
        <v>228</v>
      </c>
      <c r="E14" s="5">
        <v>96</v>
      </c>
      <c r="F14" s="5">
        <v>181</v>
      </c>
      <c r="G14" s="5">
        <v>186</v>
      </c>
      <c r="H14" s="5">
        <v>240</v>
      </c>
    </row>
    <row r="15" ht="15.6" spans="2:8">
      <c r="B15" s="2" t="s">
        <v>9</v>
      </c>
      <c r="C15" s="5">
        <v>7551</v>
      </c>
      <c r="D15" s="5">
        <v>7384</v>
      </c>
      <c r="E15" s="5">
        <v>13971</v>
      </c>
      <c r="F15" s="5">
        <v>1657</v>
      </c>
      <c r="G15" s="5">
        <v>3570</v>
      </c>
      <c r="H15" s="5">
        <v>7834</v>
      </c>
    </row>
    <row r="16" ht="15.6" spans="2:8">
      <c r="B16" s="2" t="s">
        <v>10</v>
      </c>
      <c r="C16" s="5">
        <v>8407</v>
      </c>
      <c r="D16" s="5">
        <v>7697</v>
      </c>
      <c r="E16" s="5">
        <v>13414</v>
      </c>
      <c r="F16" s="5">
        <v>4787</v>
      </c>
      <c r="G16" s="5">
        <v>5609</v>
      </c>
      <c r="H16" s="5">
        <v>8681</v>
      </c>
    </row>
    <row r="19" ht="15.6" spans="2:8">
      <c r="B19" s="2" t="s">
        <v>37</v>
      </c>
      <c r="C19" s="2" t="s">
        <v>1</v>
      </c>
      <c r="D19" s="6" t="s">
        <v>2</v>
      </c>
      <c r="E19" s="2" t="s">
        <v>3</v>
      </c>
      <c r="F19" s="2" t="s">
        <v>4</v>
      </c>
      <c r="G19" s="2" t="s">
        <v>5</v>
      </c>
      <c r="H19" s="2" t="s">
        <v>6</v>
      </c>
    </row>
    <row r="20" ht="15.6" spans="2:8">
      <c r="B20" s="2" t="s">
        <v>7</v>
      </c>
      <c r="C20" s="3">
        <v>910</v>
      </c>
      <c r="D20" s="4">
        <v>876</v>
      </c>
      <c r="E20" s="3">
        <v>3881</v>
      </c>
      <c r="F20" s="3">
        <v>15674</v>
      </c>
      <c r="G20" s="3">
        <v>259</v>
      </c>
      <c r="H20" s="3">
        <v>1614</v>
      </c>
    </row>
    <row r="21" ht="15.6" spans="2:8">
      <c r="B21" s="2" t="s">
        <v>8</v>
      </c>
      <c r="C21" s="5">
        <v>252</v>
      </c>
      <c r="D21" s="7">
        <v>912</v>
      </c>
      <c r="E21" s="5">
        <v>96</v>
      </c>
      <c r="F21" s="5">
        <v>181</v>
      </c>
      <c r="G21" s="5">
        <v>186</v>
      </c>
      <c r="H21" s="5">
        <v>240</v>
      </c>
    </row>
    <row r="22" ht="15.6" spans="2:8">
      <c r="B22" s="2" t="s">
        <v>9</v>
      </c>
      <c r="C22" s="5">
        <v>8907</v>
      </c>
      <c r="D22" s="7">
        <v>9804</v>
      </c>
      <c r="E22" s="5">
        <v>16131</v>
      </c>
      <c r="F22" s="5">
        <v>27209</v>
      </c>
      <c r="G22" s="5">
        <v>4507</v>
      </c>
      <c r="H22" s="5">
        <v>7819</v>
      </c>
    </row>
    <row r="23" ht="15.6" spans="2:8">
      <c r="B23" s="2" t="s">
        <v>10</v>
      </c>
      <c r="C23" s="5">
        <v>8951</v>
      </c>
      <c r="D23" s="7">
        <v>28171</v>
      </c>
      <c r="E23" s="5">
        <v>15607</v>
      </c>
      <c r="F23" s="5">
        <v>11907</v>
      </c>
      <c r="G23" s="5">
        <v>5471</v>
      </c>
      <c r="H23" s="5">
        <v>8682</v>
      </c>
    </row>
    <row r="26" ht="31.2" spans="2:8">
      <c r="B26" s="2" t="s">
        <v>36</v>
      </c>
      <c r="C26" s="8" t="s">
        <v>44</v>
      </c>
      <c r="D26" s="8" t="s">
        <v>45</v>
      </c>
      <c r="E26" s="8" t="s">
        <v>46</v>
      </c>
      <c r="F26" s="8" t="s">
        <v>47</v>
      </c>
      <c r="G26" s="8" t="s">
        <v>48</v>
      </c>
      <c r="H26" s="8" t="s">
        <v>49</v>
      </c>
    </row>
    <row r="27" ht="15.6" spans="2:8">
      <c r="B27" s="2" t="s">
        <v>7</v>
      </c>
      <c r="C27" s="3">
        <v>1702</v>
      </c>
      <c r="D27" s="3">
        <v>911</v>
      </c>
      <c r="E27" s="5">
        <v>3959</v>
      </c>
      <c r="F27" s="3">
        <v>8741</v>
      </c>
      <c r="G27" s="5">
        <v>470</v>
      </c>
      <c r="H27" s="3">
        <v>1031</v>
      </c>
    </row>
    <row r="28" ht="15.6" spans="2:8">
      <c r="B28" s="2" t="s">
        <v>8</v>
      </c>
      <c r="C28" s="5">
        <v>252</v>
      </c>
      <c r="D28" s="5">
        <v>228</v>
      </c>
      <c r="E28" s="5">
        <v>32</v>
      </c>
      <c r="F28" s="5">
        <v>190</v>
      </c>
      <c r="G28" s="5">
        <v>186</v>
      </c>
      <c r="H28" s="5">
        <v>240</v>
      </c>
    </row>
    <row r="29" ht="15.6" spans="2:8">
      <c r="B29" s="2" t="s">
        <v>9</v>
      </c>
      <c r="C29" s="5">
        <v>7551</v>
      </c>
      <c r="D29" s="5">
        <v>5385</v>
      </c>
      <c r="E29" s="5">
        <v>6469</v>
      </c>
      <c r="F29" s="5">
        <v>3690</v>
      </c>
      <c r="G29" s="5">
        <v>3570</v>
      </c>
      <c r="H29" s="5">
        <v>10181</v>
      </c>
    </row>
    <row r="30" ht="15.6" spans="2:8">
      <c r="B30" s="2" t="s">
        <v>10</v>
      </c>
      <c r="C30" s="5">
        <v>8407</v>
      </c>
      <c r="D30" s="5">
        <v>7958</v>
      </c>
      <c r="E30" s="5">
        <v>7094</v>
      </c>
      <c r="F30" s="5">
        <v>5524</v>
      </c>
      <c r="G30" s="5">
        <v>5609</v>
      </c>
      <c r="H30" s="5">
        <v>8971</v>
      </c>
    </row>
    <row r="33" ht="15.6" spans="2:8">
      <c r="B33" s="2" t="s">
        <v>38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</row>
    <row r="34" ht="15.6" spans="2:8">
      <c r="B34" s="2" t="s">
        <v>7</v>
      </c>
      <c r="C34" s="3">
        <v>889</v>
      </c>
      <c r="D34" s="3">
        <v>112</v>
      </c>
      <c r="E34" s="3">
        <v>2229</v>
      </c>
      <c r="F34" s="3">
        <v>2261</v>
      </c>
      <c r="G34" s="3">
        <v>54</v>
      </c>
      <c r="H34" s="3">
        <v>591</v>
      </c>
    </row>
    <row r="35" ht="15.6" spans="2:8">
      <c r="B35" s="2" t="s">
        <v>8</v>
      </c>
      <c r="C35" s="5">
        <v>252</v>
      </c>
      <c r="D35" s="5">
        <v>228</v>
      </c>
      <c r="E35" s="5">
        <v>192</v>
      </c>
      <c r="F35" s="5">
        <v>362</v>
      </c>
      <c r="G35" s="5">
        <v>186</v>
      </c>
      <c r="H35" s="5">
        <v>240</v>
      </c>
    </row>
    <row r="36" ht="15.6" spans="2:8">
      <c r="B36" s="2" t="s">
        <v>9</v>
      </c>
      <c r="C36" s="5">
        <v>8907</v>
      </c>
      <c r="D36" s="5">
        <v>11798</v>
      </c>
      <c r="E36" s="5">
        <v>58408</v>
      </c>
      <c r="F36" s="5">
        <v>6737</v>
      </c>
      <c r="G36" s="5">
        <v>4491</v>
      </c>
      <c r="H36" s="5">
        <v>61243</v>
      </c>
    </row>
    <row r="37" ht="15.6" spans="2:8">
      <c r="B37" s="2" t="s">
        <v>10</v>
      </c>
      <c r="C37" s="5">
        <v>8951</v>
      </c>
      <c r="D37" s="5">
        <v>10964</v>
      </c>
      <c r="E37" s="5">
        <v>54818</v>
      </c>
      <c r="F37" s="5">
        <v>16641</v>
      </c>
      <c r="G37" s="5">
        <v>4795</v>
      </c>
      <c r="H37" s="5">
        <v>24488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TableⅠ</vt:lpstr>
      <vt:lpstr>TableⅡ</vt:lpstr>
      <vt:lpstr>Figure8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2024-11-21T11:04:22Z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A55A57BE41FB481FB77C2C20D1A587FA_12</vt:lpwstr>
  </property>
</Properties>
</file>