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mor" sheetId="1" r:id="rId4"/>
    <sheet state="visible" name="Ammo" sheetId="2" r:id="rId5"/>
    <sheet state="visible" name="Difficulty" sheetId="3" r:id="rId6"/>
    <sheet state="visible" name="Primary Weapon" sheetId="4" r:id="rId7"/>
    <sheet state="visible" name="Secondary Weapon" sheetId="5" r:id="rId8"/>
    <sheet state="visible" name="Headwear" sheetId="6" r:id="rId9"/>
    <sheet state="visible" name="Vests" sheetId="7" r:id="rId10"/>
    <sheet state="visible" name="Eyewear" sheetId="8" r:id="rId11"/>
    <sheet state="visible" name="Face Cover" sheetId="9" r:id="rId12"/>
    <sheet state="visible" name="Backpacks" sheetId="10" r:id="rId13"/>
    <sheet state="visible" name="Earpiece" sheetId="11" r:id="rId14"/>
  </sheets>
  <definedNames/>
  <calcPr/>
</workbook>
</file>

<file path=xl/sharedStrings.xml><?xml version="1.0" encoding="utf-8"?>
<sst xmlns="http://schemas.openxmlformats.org/spreadsheetml/2006/main" count="451" uniqueCount="226">
  <si>
    <t>Scavs</t>
  </si>
  <si>
    <t>PMC</t>
  </si>
  <si>
    <t>Armor Vest</t>
  </si>
  <si>
    <t>Weight</t>
  </si>
  <si>
    <t>Percent Chance</t>
  </si>
  <si>
    <t>Gzhel</t>
  </si>
  <si>
    <t>Defender</t>
  </si>
  <si>
    <t>6B13</t>
  </si>
  <si>
    <t>UNTAR</t>
  </si>
  <si>
    <t>Zhuk 3</t>
  </si>
  <si>
    <t>Kirasa</t>
  </si>
  <si>
    <t>6B23-1</t>
  </si>
  <si>
    <t>Mod-3M</t>
  </si>
  <si>
    <t>6B2</t>
  </si>
  <si>
    <t>PACA</t>
  </si>
  <si>
    <t>Dr D</t>
  </si>
  <si>
    <t>PMC not in use yet</t>
  </si>
  <si>
    <t>7.62x54R</t>
  </si>
  <si>
    <t>LPS</t>
  </si>
  <si>
    <t>T-46M</t>
  </si>
  <si>
    <t>PS</t>
  </si>
  <si>
    <t>SNB</t>
  </si>
  <si>
    <t>7.62X51</t>
  </si>
  <si>
    <t>TCW SP</t>
  </si>
  <si>
    <t>BCP FMJ</t>
  </si>
  <si>
    <t>M80</t>
  </si>
  <si>
    <t>M62</t>
  </si>
  <si>
    <t>M61</t>
  </si>
  <si>
    <t>7.62x39</t>
  </si>
  <si>
    <t>T-45M1</t>
  </si>
  <si>
    <t>US</t>
  </si>
  <si>
    <t>BP</t>
  </si>
  <si>
    <t>7.62x25 TT</t>
  </si>
  <si>
    <t>AKBS</t>
  </si>
  <si>
    <t>FMJ43</t>
  </si>
  <si>
    <t>LRN</t>
  </si>
  <si>
    <t>LRNPC</t>
  </si>
  <si>
    <t>P</t>
  </si>
  <si>
    <t>PT</t>
  </si>
  <si>
    <t>Pst</t>
  </si>
  <si>
    <t>366 TKM</t>
  </si>
  <si>
    <t>FMJ</t>
  </si>
  <si>
    <t>EKO</t>
  </si>
  <si>
    <t>Geksa</t>
  </si>
  <si>
    <t>AP-M</t>
  </si>
  <si>
    <t>5.56x45</t>
  </si>
  <si>
    <t>M855</t>
  </si>
  <si>
    <t>M856</t>
  </si>
  <si>
    <t>M856A1</t>
  </si>
  <si>
    <t>M995</t>
  </si>
  <si>
    <t>5.45x39</t>
  </si>
  <si>
    <t>T</t>
  </si>
  <si>
    <t>PP</t>
  </si>
  <si>
    <t>BT</t>
  </si>
  <si>
    <t>BS</t>
  </si>
  <si>
    <t>PPBS</t>
  </si>
  <si>
    <t>9x18PM</t>
  </si>
  <si>
    <t>PM</t>
  </si>
  <si>
    <t>PPT</t>
  </si>
  <si>
    <t>PSV</t>
  </si>
  <si>
    <t>BZhT</t>
  </si>
  <si>
    <t>PBM</t>
  </si>
  <si>
    <t>PstM</t>
  </si>
  <si>
    <t>SP7</t>
  </si>
  <si>
    <t>9x19PARA</t>
  </si>
  <si>
    <t>GT</t>
  </si>
  <si>
    <t>AP 6.3</t>
  </si>
  <si>
    <t>Quake</t>
  </si>
  <si>
    <t>PBP</t>
  </si>
  <si>
    <t>9x39</t>
  </si>
  <si>
    <t>SP-5</t>
  </si>
  <si>
    <t>SP-6</t>
  </si>
  <si>
    <t>SPP</t>
  </si>
  <si>
    <t>1143x23</t>
  </si>
  <si>
    <t>Match FMJ</t>
  </si>
  <si>
    <t>Lasermatch</t>
  </si>
  <si>
    <t>AP</t>
  </si>
  <si>
    <t>Hydra-Shok</t>
  </si>
  <si>
    <t>12 Ga</t>
  </si>
  <si>
    <t>7mm Buckshot</t>
  </si>
  <si>
    <t>5.25mm Buckshot</t>
  </si>
  <si>
    <t>6.5mm Express</t>
  </si>
  <si>
    <t>Lead Slug</t>
  </si>
  <si>
    <t>Grizzly 40</t>
  </si>
  <si>
    <t>Poleva-3</t>
  </si>
  <si>
    <t>8.5mm Magnum</t>
  </si>
  <si>
    <t>Poleva-6u</t>
  </si>
  <si>
    <t>FTX Custom Lite</t>
  </si>
  <si>
    <t>Copper Sabot</t>
  </si>
  <si>
    <t>Dual Sabot</t>
  </si>
  <si>
    <t>AP-20</t>
  </si>
  <si>
    <t>Flechette</t>
  </si>
  <si>
    <t>.50 BMG</t>
  </si>
  <si>
    <t>RIP</t>
  </si>
  <si>
    <t>20 Gauge</t>
  </si>
  <si>
    <t>7.5mm Buckshot</t>
  </si>
  <si>
    <t>5.6mm Buckshot</t>
  </si>
  <si>
    <t>6.2mm Buckshot</t>
  </si>
  <si>
    <t>7.3mm Buckshot</t>
  </si>
  <si>
    <t>Star</t>
  </si>
  <si>
    <t>Devastator</t>
  </si>
  <si>
    <t>Difficulty</t>
  </si>
  <si>
    <t>Easy</t>
  </si>
  <si>
    <t>Normal</t>
  </si>
  <si>
    <t>Hard</t>
  </si>
  <si>
    <t>Impossible</t>
  </si>
  <si>
    <t>Tac Vest</t>
  </si>
  <si>
    <t>MP-153</t>
  </si>
  <si>
    <t>6B3TM</t>
  </si>
  <si>
    <t>MP-133</t>
  </si>
  <si>
    <t>6B5-15</t>
  </si>
  <si>
    <t>Saiga 12ga</t>
  </si>
  <si>
    <t>Bank Robber</t>
  </si>
  <si>
    <t>TOZ-106</t>
  </si>
  <si>
    <t>Scav Vest</t>
  </si>
  <si>
    <t>PP-9 "Klin"</t>
  </si>
  <si>
    <t>Security Vest</t>
  </si>
  <si>
    <t>PP-91 "Kedr"</t>
  </si>
  <si>
    <t>DIY IDEA</t>
  </si>
  <si>
    <t>Saiga-9x19</t>
  </si>
  <si>
    <t>BlackRock</t>
  </si>
  <si>
    <t>PPsh-41</t>
  </si>
  <si>
    <t>Tarzan</t>
  </si>
  <si>
    <t>STM-9</t>
  </si>
  <si>
    <t>TV-109+106</t>
  </si>
  <si>
    <t>ADAR 2-15</t>
  </si>
  <si>
    <t>6sh112</t>
  </si>
  <si>
    <t>AK-105</t>
  </si>
  <si>
    <t>TV-104</t>
  </si>
  <si>
    <t>AK-74</t>
  </si>
  <si>
    <t>Triton</t>
  </si>
  <si>
    <t>AK-74M</t>
  </si>
  <si>
    <t>AK-74N</t>
  </si>
  <si>
    <t>AKS-74</t>
  </si>
  <si>
    <t>AKM</t>
  </si>
  <si>
    <t>AKMN</t>
  </si>
  <si>
    <t>AKMS</t>
  </si>
  <si>
    <t>AKS-74U</t>
  </si>
  <si>
    <t>AKS-74UB</t>
  </si>
  <si>
    <t>AKS-74UN</t>
  </si>
  <si>
    <t>SA-58</t>
  </si>
  <si>
    <t>VPO-209</t>
  </si>
  <si>
    <t>VPO-136</t>
  </si>
  <si>
    <t>OP-SKS</t>
  </si>
  <si>
    <t>SKS</t>
  </si>
  <si>
    <t>VPO-101</t>
  </si>
  <si>
    <t>VSS Vintorez</t>
  </si>
  <si>
    <t>SVDS</t>
  </si>
  <si>
    <t>Mosin</t>
  </si>
  <si>
    <t>Remington M700</t>
  </si>
  <si>
    <t>SV-98</t>
  </si>
  <si>
    <t>VPO-215</t>
  </si>
  <si>
    <t>RFB</t>
  </si>
  <si>
    <t>M1A</t>
  </si>
  <si>
    <t>Belt-A + B</t>
  </si>
  <si>
    <t>MP-443 Grach</t>
  </si>
  <si>
    <t>SIG P226R</t>
  </si>
  <si>
    <t>PB Silenced</t>
  </si>
  <si>
    <t>Stechkin APS</t>
  </si>
  <si>
    <t>PM (t)</t>
  </si>
  <si>
    <t>TT-33</t>
  </si>
  <si>
    <t>M9A3</t>
  </si>
  <si>
    <t>Colt 45</t>
  </si>
  <si>
    <t>FAST MT Replica</t>
  </si>
  <si>
    <t>Tank Crew</t>
  </si>
  <si>
    <t>DJETA</t>
  </si>
  <si>
    <t>Firefighter</t>
  </si>
  <si>
    <t>Kolpak</t>
  </si>
  <si>
    <t>Ratnik</t>
  </si>
  <si>
    <t>Ratnik DF</t>
  </si>
  <si>
    <t>SSh-68</t>
  </si>
  <si>
    <t>Armasight</t>
  </si>
  <si>
    <t>Cowboy</t>
  </si>
  <si>
    <t>Ushanka</t>
  </si>
  <si>
    <t>Beanie</t>
  </si>
  <si>
    <t>Kotton</t>
  </si>
  <si>
    <t>Army cap</t>
  </si>
  <si>
    <t>Baseball cap</t>
  </si>
  <si>
    <t>Ded Moroz</t>
  </si>
  <si>
    <t>Santa</t>
  </si>
  <si>
    <t>Police cap</t>
  </si>
  <si>
    <t>Tactical fleece</t>
  </si>
  <si>
    <t>USEC</t>
  </si>
  <si>
    <t>BEAR</t>
  </si>
  <si>
    <t>EMERCOM cap</t>
  </si>
  <si>
    <t>Pompon</t>
  </si>
  <si>
    <t>Ski hat</t>
  </si>
  <si>
    <t>Tactical glasses</t>
  </si>
  <si>
    <t>Anti-frag</t>
  </si>
  <si>
    <t>6B34 anti-frag</t>
  </si>
  <si>
    <t>Round frame sunglasses</t>
  </si>
  <si>
    <t>Dundukk sport</t>
  </si>
  <si>
    <t>Raybench Hipster</t>
  </si>
  <si>
    <t>Condors</t>
  </si>
  <si>
    <t>Shattered</t>
  </si>
  <si>
    <t>Pestily</t>
  </si>
  <si>
    <t>GP-5</t>
  </si>
  <si>
    <t>Deadly Skull</t>
  </si>
  <si>
    <t>Respirator</t>
  </si>
  <si>
    <t>Slender</t>
  </si>
  <si>
    <t>Myers</t>
  </si>
  <si>
    <t>Jason</t>
  </si>
  <si>
    <t>Balaclava</t>
  </si>
  <si>
    <t>Cold Fear</t>
  </si>
  <si>
    <t>Ghost</t>
  </si>
  <si>
    <t>Momex</t>
  </si>
  <si>
    <t>Lower half-mask</t>
  </si>
  <si>
    <t>Neoprene</t>
  </si>
  <si>
    <t>Mustache</t>
  </si>
  <si>
    <t>Shroud</t>
  </si>
  <si>
    <t>Fake white beard</t>
  </si>
  <si>
    <t>Backpack</t>
  </si>
  <si>
    <t>Pilgrim</t>
  </si>
  <si>
    <t>Scav</t>
  </si>
  <si>
    <t>MBSS</t>
  </si>
  <si>
    <t>LolKek 3F</t>
  </si>
  <si>
    <t>Duffle Bag</t>
  </si>
  <si>
    <t>Transformer Bag</t>
  </si>
  <si>
    <t>VKBO army bag</t>
  </si>
  <si>
    <t>Tactical sling</t>
  </si>
  <si>
    <t>Gruppa 99 T30</t>
  </si>
  <si>
    <t>6Sh118</t>
  </si>
  <si>
    <t>Headset</t>
  </si>
  <si>
    <t>TacSport</t>
  </si>
  <si>
    <t>GSSh-01</t>
  </si>
  <si>
    <t>M32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</si>
</sst>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8.0"/>
      <color rgb="FF93C47D"/>
      <name val="Fira Code"/>
    </font>
    <font/>
    <font>
      <sz val="14.0"/>
      <color rgb="FF93C47D"/>
      <name val="Fira Code"/>
    </font>
    <font>
      <b/>
      <sz val="14.0"/>
      <color rgb="FF93C47D"/>
      <name val="Fira Code"/>
    </font>
    <font>
      <sz val="14.0"/>
      <color rgb="FFF1C232"/>
      <name val="Fira Code"/>
    </font>
    <font>
      <color rgb="FF93C47D"/>
      <name val="Arial"/>
      <scheme val="minor"/>
    </font>
    <font>
      <sz val="14.0"/>
      <color rgb="FF93C47D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5">
    <border/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2" fontId="3" numFmtId="0" xfId="0" applyFont="1"/>
    <xf borderId="4" fillId="2" fontId="4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/>
    </xf>
    <xf borderId="0" fillId="2" fontId="3" numFmtId="0" xfId="0" applyAlignment="1" applyFont="1">
      <alignment readingOrder="0"/>
    </xf>
    <xf borderId="4" fillId="2" fontId="5" numFmtId="0" xfId="0" applyAlignment="1" applyBorder="1" applyFont="1">
      <alignment horizontal="center" readingOrder="0"/>
    </xf>
    <xf borderId="0" fillId="2" fontId="3" numFmtId="0" xfId="0" applyAlignment="1" applyFont="1">
      <alignment horizontal="center"/>
    </xf>
    <xf borderId="0" fillId="2" fontId="6" numFmtId="0" xfId="0" applyFont="1"/>
    <xf borderId="0" fillId="2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9.5"/>
    <col customWidth="1" min="3" max="3" width="20.75"/>
    <col customWidth="1" min="5" max="5" width="15.13"/>
    <col customWidth="1" min="6" max="6" width="9.5"/>
    <col customWidth="1" min="7" max="7" width="20.75"/>
  </cols>
  <sheetData>
    <row r="1">
      <c r="A1" s="1" t="s">
        <v>0</v>
      </c>
      <c r="B1" s="2"/>
      <c r="C1" s="3"/>
      <c r="D1" s="4"/>
      <c r="E1" s="1" t="s">
        <v>1</v>
      </c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 t="s">
        <v>3</v>
      </c>
      <c r="C2" s="5" t="s">
        <v>4</v>
      </c>
      <c r="D2" s="4"/>
      <c r="E2" s="5" t="s">
        <v>2</v>
      </c>
      <c r="F2" s="5" t="s">
        <v>3</v>
      </c>
      <c r="G2" s="5" t="s">
        <v>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5</v>
      </c>
      <c r="B3" s="6">
        <v>3.0</v>
      </c>
      <c r="C3" s="7">
        <f t="shared" ref="C3:C14" si="1">(B3/$B$15)*100</f>
        <v>1.5</v>
      </c>
      <c r="D3" s="4"/>
      <c r="E3" s="6" t="s">
        <v>5</v>
      </c>
      <c r="F3" s="6">
        <v>3.0</v>
      </c>
      <c r="G3" s="7">
        <f t="shared" ref="G3:G14" si="2">(F3/$B$15)*100</f>
        <v>1.5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6</v>
      </c>
      <c r="B4" s="6">
        <v>3.0</v>
      </c>
      <c r="C4" s="7">
        <f t="shared" si="1"/>
        <v>1.5</v>
      </c>
      <c r="D4" s="4"/>
      <c r="E4" s="6" t="s">
        <v>6</v>
      </c>
      <c r="F4" s="6">
        <v>3.0</v>
      </c>
      <c r="G4" s="7">
        <f t="shared" si="2"/>
        <v>1.5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7</v>
      </c>
      <c r="B5" s="6">
        <v>16.0</v>
      </c>
      <c r="C5" s="7">
        <f t="shared" si="1"/>
        <v>8</v>
      </c>
      <c r="D5" s="4"/>
      <c r="E5" s="6" t="s">
        <v>7</v>
      </c>
      <c r="F5" s="6">
        <v>16.0</v>
      </c>
      <c r="G5" s="7">
        <f t="shared" si="2"/>
        <v>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7</v>
      </c>
      <c r="B6" s="6">
        <v>16.0</v>
      </c>
      <c r="C6" s="7">
        <f t="shared" si="1"/>
        <v>8</v>
      </c>
      <c r="D6" s="4"/>
      <c r="E6" s="6" t="s">
        <v>7</v>
      </c>
      <c r="F6" s="6">
        <v>16.0</v>
      </c>
      <c r="G6" s="7">
        <f t="shared" si="2"/>
        <v>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8</v>
      </c>
      <c r="B7" s="6">
        <v>22.0</v>
      </c>
      <c r="C7" s="7">
        <f t="shared" si="1"/>
        <v>11</v>
      </c>
      <c r="D7" s="4"/>
      <c r="E7" s="6" t="s">
        <v>8</v>
      </c>
      <c r="F7" s="6">
        <v>22.0</v>
      </c>
      <c r="G7" s="7">
        <f t="shared" si="2"/>
        <v>11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9</v>
      </c>
      <c r="B8" s="6">
        <v>22.0</v>
      </c>
      <c r="C8" s="7">
        <f t="shared" si="1"/>
        <v>11</v>
      </c>
      <c r="D8" s="4"/>
      <c r="E8" s="6" t="s">
        <v>9</v>
      </c>
      <c r="F8" s="6">
        <v>22.0</v>
      </c>
      <c r="G8" s="7">
        <f t="shared" si="2"/>
        <v>11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10</v>
      </c>
      <c r="B9" s="6">
        <v>22.0</v>
      </c>
      <c r="C9" s="7">
        <f t="shared" si="1"/>
        <v>11</v>
      </c>
      <c r="D9" s="4"/>
      <c r="E9" s="6" t="s">
        <v>10</v>
      </c>
      <c r="F9" s="6">
        <v>22.0</v>
      </c>
      <c r="G9" s="7">
        <f t="shared" si="2"/>
        <v>11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11</v>
      </c>
      <c r="B10" s="6">
        <v>22.0</v>
      </c>
      <c r="C10" s="7">
        <f t="shared" si="1"/>
        <v>11</v>
      </c>
      <c r="D10" s="4"/>
      <c r="E10" s="6" t="s">
        <v>11</v>
      </c>
      <c r="F10" s="6">
        <v>22.0</v>
      </c>
      <c r="G10" s="7">
        <f t="shared" si="2"/>
        <v>11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12</v>
      </c>
      <c r="B11" s="6">
        <v>22.0</v>
      </c>
      <c r="C11" s="7">
        <f t="shared" si="1"/>
        <v>11</v>
      </c>
      <c r="D11" s="4"/>
      <c r="E11" s="6" t="s">
        <v>12</v>
      </c>
      <c r="F11" s="6">
        <v>22.0</v>
      </c>
      <c r="G11" s="7">
        <f t="shared" si="2"/>
        <v>11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13</v>
      </c>
      <c r="B12" s="6">
        <v>22.0</v>
      </c>
      <c r="C12" s="7">
        <f t="shared" si="1"/>
        <v>11</v>
      </c>
      <c r="D12" s="4"/>
      <c r="E12" s="6" t="s">
        <v>13</v>
      </c>
      <c r="F12" s="6">
        <v>22.0</v>
      </c>
      <c r="G12" s="7">
        <f t="shared" si="2"/>
        <v>11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 t="s">
        <v>14</v>
      </c>
      <c r="B13" s="6">
        <v>22.0</v>
      </c>
      <c r="C13" s="7">
        <f t="shared" si="1"/>
        <v>11</v>
      </c>
      <c r="D13" s="4"/>
      <c r="E13" s="6" t="s">
        <v>14</v>
      </c>
      <c r="F13" s="6">
        <v>22.0</v>
      </c>
      <c r="G13" s="7">
        <f t="shared" si="2"/>
        <v>11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 t="s">
        <v>15</v>
      </c>
      <c r="B14" s="6">
        <v>8.0</v>
      </c>
      <c r="C14" s="7">
        <f t="shared" si="1"/>
        <v>4</v>
      </c>
      <c r="D14" s="4"/>
      <c r="E14" s="6" t="s">
        <v>15</v>
      </c>
      <c r="F14" s="6">
        <v>8.0</v>
      </c>
      <c r="G14" s="7">
        <f t="shared" si="2"/>
        <v>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7">
        <f>SUM(B3:B14)</f>
        <v>200</v>
      </c>
      <c r="C15" s="4"/>
      <c r="D15" s="4"/>
      <c r="E15" s="4"/>
      <c r="F15" s="7">
        <f>SUM(F3:F14)</f>
        <v>200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8" t="s">
        <v>16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2">
    <mergeCell ref="A1:C1"/>
    <mergeCell ref="E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9.5"/>
    <col customWidth="1" min="3" max="3" width="20.75"/>
    <col customWidth="1" min="5" max="5" width="15.13"/>
    <col customWidth="1" min="6" max="6" width="9.5"/>
    <col customWidth="1" min="7" max="7" width="20.75"/>
  </cols>
  <sheetData>
    <row r="1">
      <c r="A1" s="1" t="s">
        <v>0</v>
      </c>
      <c r="B1" s="2"/>
      <c r="C1" s="3"/>
      <c r="D1" s="4"/>
      <c r="E1" s="1" t="s">
        <v>1</v>
      </c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17</v>
      </c>
      <c r="B2" s="5" t="s">
        <v>3</v>
      </c>
      <c r="C2" s="5" t="s">
        <v>4</v>
      </c>
      <c r="D2" s="4"/>
      <c r="E2" s="5" t="s">
        <v>2</v>
      </c>
      <c r="F2" s="5" t="s">
        <v>3</v>
      </c>
      <c r="G2" s="5" t="s">
        <v>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18</v>
      </c>
      <c r="B3" s="6">
        <v>45.0</v>
      </c>
      <c r="C3" s="7">
        <f t="shared" ref="C3:C6" si="1">(B3/$B$7)*100</f>
        <v>22.5</v>
      </c>
      <c r="D3" s="4"/>
      <c r="E3" s="6" t="s">
        <v>5</v>
      </c>
      <c r="F3" s="6">
        <v>3.0</v>
      </c>
      <c r="G3" s="7">
        <f t="shared" ref="G3:G6" si="2">(F3/$B$7)*100</f>
        <v>1.5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19</v>
      </c>
      <c r="B4" s="6">
        <v>45.0</v>
      </c>
      <c r="C4" s="7">
        <f t="shared" si="1"/>
        <v>22.5</v>
      </c>
      <c r="D4" s="4"/>
      <c r="E4" s="6" t="s">
        <v>6</v>
      </c>
      <c r="F4" s="6">
        <v>3.0</v>
      </c>
      <c r="G4" s="7">
        <f t="shared" si="2"/>
        <v>1.5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20</v>
      </c>
      <c r="B5" s="6">
        <v>60.0</v>
      </c>
      <c r="C5" s="7">
        <f t="shared" si="1"/>
        <v>30</v>
      </c>
      <c r="D5" s="4"/>
      <c r="E5" s="6" t="s">
        <v>7</v>
      </c>
      <c r="F5" s="6">
        <v>16.0</v>
      </c>
      <c r="G5" s="7">
        <f t="shared" si="2"/>
        <v>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 t="s">
        <v>21</v>
      </c>
      <c r="B6" s="6">
        <v>50.0</v>
      </c>
      <c r="C6" s="7">
        <f t="shared" si="1"/>
        <v>25</v>
      </c>
      <c r="D6" s="4"/>
      <c r="E6" s="6" t="s">
        <v>8</v>
      </c>
      <c r="F6" s="6">
        <v>22.0</v>
      </c>
      <c r="G6" s="7">
        <f t="shared" si="2"/>
        <v>11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7">
        <f>SUM(B3:B6)</f>
        <v>200</v>
      </c>
      <c r="C7" s="4"/>
      <c r="D7" s="4"/>
      <c r="E7" s="4"/>
      <c r="F7" s="7">
        <f>SUM(F3:F6)</f>
        <v>44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10"/>
      <c r="C8" s="4"/>
      <c r="D8" s="4"/>
      <c r="E8" s="4"/>
      <c r="F8" s="8" t="s">
        <v>16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0</v>
      </c>
      <c r="B9" s="2"/>
      <c r="C9" s="3"/>
      <c r="D9" s="4"/>
      <c r="E9" s="4"/>
      <c r="F9" s="1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22</v>
      </c>
      <c r="B10" s="5" t="s">
        <v>3</v>
      </c>
      <c r="C10" s="5" t="s">
        <v>4</v>
      </c>
      <c r="D10" s="4"/>
      <c r="E10" s="4"/>
      <c r="F10" s="1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23</v>
      </c>
      <c r="B11" s="6">
        <v>25.0</v>
      </c>
      <c r="C11" s="7">
        <f t="shared" ref="C11:C15" si="3">(B11/$B$16)*100</f>
        <v>8.333333333</v>
      </c>
      <c r="D11" s="4"/>
      <c r="E11" s="4"/>
      <c r="F11" s="1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24</v>
      </c>
      <c r="B12" s="6">
        <v>25.0</v>
      </c>
      <c r="C12" s="7">
        <f t="shared" si="3"/>
        <v>8.333333333</v>
      </c>
      <c r="D12" s="4"/>
      <c r="E12" s="4"/>
      <c r="F12" s="1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 t="s">
        <v>25</v>
      </c>
      <c r="B13" s="6">
        <v>100.0</v>
      </c>
      <c r="C13" s="7">
        <f t="shared" si="3"/>
        <v>33.33333333</v>
      </c>
      <c r="D13" s="4"/>
      <c r="E13" s="4"/>
      <c r="F13" s="1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 t="s">
        <v>26</v>
      </c>
      <c r="B14" s="6">
        <v>100.0</v>
      </c>
      <c r="C14" s="7">
        <f t="shared" si="3"/>
        <v>33.33333333</v>
      </c>
      <c r="D14" s="4"/>
      <c r="E14" s="4"/>
      <c r="F14" s="10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 t="s">
        <v>27</v>
      </c>
      <c r="B15" s="6">
        <v>50.0</v>
      </c>
      <c r="C15" s="7">
        <f t="shared" si="3"/>
        <v>16.66666667</v>
      </c>
      <c r="D15" s="4"/>
      <c r="E15" s="4"/>
      <c r="F15" s="10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7">
        <f>SUM(B11:B15)</f>
        <v>300</v>
      </c>
      <c r="C16" s="4"/>
      <c r="D16" s="4"/>
      <c r="E16" s="4"/>
      <c r="F16" s="10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10"/>
      <c r="C17" s="4"/>
      <c r="D17" s="4"/>
      <c r="E17" s="4"/>
      <c r="F17" s="10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 t="s">
        <v>0</v>
      </c>
      <c r="B18" s="2"/>
      <c r="C18" s="3"/>
      <c r="D18" s="4"/>
      <c r="E18" s="4"/>
      <c r="F18" s="10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28</v>
      </c>
      <c r="B19" s="5" t="s">
        <v>3</v>
      </c>
      <c r="C19" s="5" t="s">
        <v>4</v>
      </c>
      <c r="D19" s="4"/>
      <c r="E19" s="4"/>
      <c r="F19" s="1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 t="s">
        <v>20</v>
      </c>
      <c r="B20" s="6">
        <v>30.0</v>
      </c>
      <c r="C20" s="7">
        <f t="shared" ref="C20:C23" si="4">(B20/$B$7)*100</f>
        <v>15</v>
      </c>
      <c r="D20" s="4"/>
      <c r="E20" s="4"/>
      <c r="F20" s="1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 t="s">
        <v>29</v>
      </c>
      <c r="B21" s="6">
        <v>30.0</v>
      </c>
      <c r="C21" s="7">
        <f t="shared" si="4"/>
        <v>15</v>
      </c>
      <c r="D21" s="4"/>
      <c r="E21" s="4"/>
      <c r="F21" s="1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 t="s">
        <v>30</v>
      </c>
      <c r="B22" s="6">
        <v>30.0</v>
      </c>
      <c r="C22" s="7">
        <f t="shared" si="4"/>
        <v>15</v>
      </c>
      <c r="D22" s="4"/>
      <c r="E22" s="4"/>
      <c r="F22" s="10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 t="s">
        <v>31</v>
      </c>
      <c r="B23" s="6">
        <v>10.0</v>
      </c>
      <c r="C23" s="7">
        <f t="shared" si="4"/>
        <v>5</v>
      </c>
      <c r="D23" s="4"/>
      <c r="E23" s="4"/>
      <c r="F23" s="10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7">
        <f>SUM(B20:B23)</f>
        <v>100</v>
      </c>
      <c r="C24" s="4"/>
      <c r="D24" s="4"/>
      <c r="E24" s="4"/>
      <c r="F24" s="10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10"/>
      <c r="C25" s="4"/>
      <c r="D25" s="4"/>
      <c r="E25" s="4"/>
      <c r="F25" s="10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 t="s">
        <v>0</v>
      </c>
      <c r="B26" s="2"/>
      <c r="C26" s="3"/>
      <c r="D26" s="4"/>
      <c r="E26" s="4"/>
      <c r="F26" s="10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32</v>
      </c>
      <c r="B27" s="5" t="s">
        <v>3</v>
      </c>
      <c r="C27" s="5" t="s">
        <v>4</v>
      </c>
      <c r="D27" s="4"/>
      <c r="E27" s="4"/>
      <c r="F27" s="10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 t="s">
        <v>33</v>
      </c>
      <c r="B28" s="6">
        <v>7.0</v>
      </c>
      <c r="C28" s="7">
        <f t="shared" ref="C28:C34" si="5">(B28/$B$7)*100</f>
        <v>3.5</v>
      </c>
      <c r="D28" s="8"/>
      <c r="E28" s="4"/>
      <c r="F28" s="10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 t="s">
        <v>34</v>
      </c>
      <c r="B29" s="6">
        <v>20.0</v>
      </c>
      <c r="C29" s="7">
        <f t="shared" si="5"/>
        <v>10</v>
      </c>
      <c r="D29" s="8"/>
      <c r="E29" s="4"/>
      <c r="F29" s="10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6" t="s">
        <v>35</v>
      </c>
      <c r="B30" s="6">
        <v>20.0</v>
      </c>
      <c r="C30" s="7">
        <f t="shared" si="5"/>
        <v>10</v>
      </c>
      <c r="D30" s="8"/>
      <c r="E30" s="4"/>
      <c r="F30" s="10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 t="s">
        <v>36</v>
      </c>
      <c r="B31" s="6">
        <v>20.0</v>
      </c>
      <c r="C31" s="7">
        <f t="shared" si="5"/>
        <v>10</v>
      </c>
      <c r="D31" s="8"/>
      <c r="E31" s="4"/>
      <c r="F31" s="10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" t="s">
        <v>37</v>
      </c>
      <c r="B32" s="6">
        <v>7.0</v>
      </c>
      <c r="C32" s="7">
        <f t="shared" si="5"/>
        <v>3.5</v>
      </c>
      <c r="D32" s="8"/>
      <c r="E32" s="4"/>
      <c r="F32" s="10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 t="s">
        <v>38</v>
      </c>
      <c r="B33" s="6">
        <v>6.0</v>
      </c>
      <c r="C33" s="7">
        <f t="shared" si="5"/>
        <v>3</v>
      </c>
      <c r="D33" s="8"/>
      <c r="E33" s="4"/>
      <c r="F33" s="10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" t="s">
        <v>39</v>
      </c>
      <c r="B34" s="6">
        <v>20.0</v>
      </c>
      <c r="C34" s="7">
        <f t="shared" si="5"/>
        <v>10</v>
      </c>
      <c r="D34" s="8"/>
      <c r="E34" s="4"/>
      <c r="F34" s="10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7">
        <f>SUM(B28:B34)</f>
        <v>100</v>
      </c>
      <c r="C35" s="4"/>
      <c r="D35" s="4"/>
      <c r="E35" s="4"/>
      <c r="F35" s="10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10"/>
      <c r="C36" s="4"/>
      <c r="D36" s="4"/>
      <c r="E36" s="4"/>
      <c r="F36" s="10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 t="s">
        <v>0</v>
      </c>
      <c r="B37" s="2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40</v>
      </c>
      <c r="B38" s="5" t="s">
        <v>3</v>
      </c>
      <c r="C38" s="5" t="s">
        <v>4</v>
      </c>
      <c r="D38" s="4"/>
      <c r="E38" s="4"/>
      <c r="F38" s="10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" t="s">
        <v>41</v>
      </c>
      <c r="B39" s="6">
        <v>30.0</v>
      </c>
      <c r="C39" s="7">
        <f t="shared" ref="C39:C42" si="6">(B39/$B$43)*100</f>
        <v>15</v>
      </c>
      <c r="D39" s="4"/>
      <c r="E39" s="4"/>
      <c r="F39" s="8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 t="s">
        <v>42</v>
      </c>
      <c r="B40" s="6">
        <v>80.0</v>
      </c>
      <c r="C40" s="7">
        <f t="shared" si="6"/>
        <v>40</v>
      </c>
      <c r="D40" s="4"/>
      <c r="E40" s="4"/>
      <c r="F40" s="8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 t="s">
        <v>43</v>
      </c>
      <c r="B41" s="6">
        <v>10.0</v>
      </c>
      <c r="C41" s="7">
        <f t="shared" si="6"/>
        <v>5</v>
      </c>
      <c r="D41" s="4"/>
      <c r="E41" s="4"/>
      <c r="F41" s="8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 t="s">
        <v>44</v>
      </c>
      <c r="B42" s="6">
        <v>80.0</v>
      </c>
      <c r="C42" s="7">
        <f t="shared" si="6"/>
        <v>40</v>
      </c>
      <c r="D42" s="4"/>
      <c r="E42" s="4"/>
      <c r="F42" s="8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7">
        <f>SUM(B39:B42)</f>
        <v>200</v>
      </c>
      <c r="C43" s="4"/>
      <c r="D43" s="4"/>
      <c r="E43" s="4"/>
      <c r="F43" s="8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8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 t="s">
        <v>0</v>
      </c>
      <c r="B45" s="2"/>
      <c r="C45" s="3"/>
      <c r="D45" s="4"/>
      <c r="E45" s="4"/>
      <c r="F45" s="8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45</v>
      </c>
      <c r="B46" s="5" t="s">
        <v>3</v>
      </c>
      <c r="C46" s="5" t="s">
        <v>4</v>
      </c>
      <c r="D46" s="4"/>
      <c r="E46" s="4"/>
      <c r="F46" s="8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 t="s">
        <v>41</v>
      </c>
      <c r="B47" s="6">
        <v>20.0</v>
      </c>
      <c r="C47" s="7">
        <f t="shared" ref="C47:C51" si="7">(B47/$B$7)*100</f>
        <v>10</v>
      </c>
      <c r="D47" s="4"/>
      <c r="E47" s="4"/>
      <c r="F47" s="8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" t="s">
        <v>46</v>
      </c>
      <c r="B48" s="6">
        <v>40.0</v>
      </c>
      <c r="C48" s="7">
        <f t="shared" si="7"/>
        <v>20</v>
      </c>
      <c r="D48" s="4"/>
      <c r="E48" s="4"/>
      <c r="F48" s="8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 t="s">
        <v>47</v>
      </c>
      <c r="B49" s="6">
        <v>40.0</v>
      </c>
      <c r="C49" s="7">
        <f t="shared" si="7"/>
        <v>20</v>
      </c>
      <c r="D49" s="4"/>
      <c r="E49" s="4"/>
      <c r="F49" s="8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9" t="s">
        <v>48</v>
      </c>
      <c r="B50" s="6">
        <v>40.0</v>
      </c>
      <c r="C50" s="7">
        <f t="shared" si="7"/>
        <v>20</v>
      </c>
      <c r="D50" s="4"/>
      <c r="E50" s="4"/>
      <c r="F50" s="8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9" t="s">
        <v>49</v>
      </c>
      <c r="B51" s="6">
        <v>40.0</v>
      </c>
      <c r="C51" s="7">
        <f t="shared" si="7"/>
        <v>20</v>
      </c>
      <c r="D51" s="4"/>
      <c r="E51" s="4"/>
      <c r="F51" s="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7">
        <f>SUM(B47:B51)</f>
        <v>180</v>
      </c>
      <c r="C52" s="4"/>
      <c r="D52" s="4"/>
      <c r="E52" s="4"/>
      <c r="F52" s="8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8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 t="s">
        <v>0</v>
      </c>
      <c r="B54" s="2"/>
      <c r="C54" s="3"/>
      <c r="D54" s="4"/>
      <c r="E54" s="4"/>
      <c r="F54" s="8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50</v>
      </c>
      <c r="B55" s="5" t="s">
        <v>3</v>
      </c>
      <c r="C55" s="5" t="s">
        <v>4</v>
      </c>
      <c r="D55" s="4"/>
      <c r="E55" s="4"/>
      <c r="F55" s="8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6" t="s">
        <v>51</v>
      </c>
      <c r="B56" s="6">
        <v>15.0</v>
      </c>
      <c r="C56" s="7">
        <f t="shared" ref="C56:C63" si="8">(B56/$B$64)*100</f>
        <v>7.5</v>
      </c>
      <c r="D56" s="8"/>
      <c r="E56" s="4"/>
      <c r="F56" s="8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6" t="s">
        <v>20</v>
      </c>
      <c r="B57" s="6">
        <v>15.0</v>
      </c>
      <c r="C57" s="7">
        <f t="shared" si="8"/>
        <v>7.5</v>
      </c>
      <c r="D57" s="8"/>
      <c r="E57" s="4"/>
      <c r="F57" s="8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 t="s">
        <v>52</v>
      </c>
      <c r="B58" s="6">
        <v>15.0</v>
      </c>
      <c r="C58" s="7">
        <f t="shared" si="8"/>
        <v>7.5</v>
      </c>
      <c r="D58" s="8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6" t="s">
        <v>30</v>
      </c>
      <c r="B59" s="6">
        <v>15.0</v>
      </c>
      <c r="C59" s="7">
        <f t="shared" si="8"/>
        <v>7.5</v>
      </c>
      <c r="D59" s="8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 t="s">
        <v>31</v>
      </c>
      <c r="B60" s="6">
        <v>20.0</v>
      </c>
      <c r="C60" s="7">
        <f t="shared" si="8"/>
        <v>10</v>
      </c>
      <c r="D60" s="8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9" t="s">
        <v>53</v>
      </c>
      <c r="B61" s="6">
        <v>40.0</v>
      </c>
      <c r="C61" s="7">
        <f t="shared" si="8"/>
        <v>20</v>
      </c>
      <c r="D61" s="8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9" t="s">
        <v>54</v>
      </c>
      <c r="B62" s="6">
        <v>40.0</v>
      </c>
      <c r="C62" s="7">
        <f t="shared" si="8"/>
        <v>20</v>
      </c>
      <c r="D62" s="8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9" t="s">
        <v>55</v>
      </c>
      <c r="B63" s="6">
        <v>40.0</v>
      </c>
      <c r="C63" s="7">
        <f t="shared" si="8"/>
        <v>20</v>
      </c>
      <c r="D63" s="8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7">
        <f>SUM(B56:B63)</f>
        <v>200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 t="s">
        <v>0</v>
      </c>
      <c r="B66" s="2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 t="s">
        <v>56</v>
      </c>
      <c r="B67" s="5" t="s">
        <v>3</v>
      </c>
      <c r="C67" s="5" t="s">
        <v>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6" t="s">
        <v>57</v>
      </c>
      <c r="B68" s="6">
        <v>20.0</v>
      </c>
      <c r="C68" s="7">
        <f t="shared" ref="C68:C74" si="9">(B68/$B$75)*100</f>
        <v>5.882352941</v>
      </c>
      <c r="D68" s="8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" t="s">
        <v>58</v>
      </c>
      <c r="B69" s="6">
        <v>30.0</v>
      </c>
      <c r="C69" s="7">
        <f t="shared" si="9"/>
        <v>8.823529412</v>
      </c>
      <c r="D69" s="8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" t="s">
        <v>59</v>
      </c>
      <c r="B70" s="6">
        <v>50.0</v>
      </c>
      <c r="C70" s="7">
        <f t="shared" si="9"/>
        <v>14.70588235</v>
      </c>
      <c r="D70" s="8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" t="s">
        <v>60</v>
      </c>
      <c r="B71" s="6">
        <v>30.0</v>
      </c>
      <c r="C71" s="7">
        <f t="shared" si="9"/>
        <v>8.823529412</v>
      </c>
      <c r="D71" s="8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9" t="s">
        <v>61</v>
      </c>
      <c r="B72" s="6">
        <v>80.0</v>
      </c>
      <c r="C72" s="7">
        <f t="shared" si="9"/>
        <v>23.52941176</v>
      </c>
      <c r="D72" s="8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9" t="s">
        <v>62</v>
      </c>
      <c r="B73" s="6">
        <v>60.0</v>
      </c>
      <c r="C73" s="7">
        <f t="shared" si="9"/>
        <v>17.64705882</v>
      </c>
      <c r="D73" s="8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9" t="s">
        <v>63</v>
      </c>
      <c r="B74" s="6">
        <v>70.0</v>
      </c>
      <c r="C74" s="7">
        <f t="shared" si="9"/>
        <v>20.58823529</v>
      </c>
      <c r="D74" s="8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7">
        <f>SUM(B68:B74)</f>
        <v>340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 t="s">
        <v>0</v>
      </c>
      <c r="B77" s="2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 t="s">
        <v>64</v>
      </c>
      <c r="B78" s="5" t="s">
        <v>3</v>
      </c>
      <c r="C78" s="5" t="s">
        <v>4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6" t="s">
        <v>65</v>
      </c>
      <c r="B79" s="6">
        <v>30.0</v>
      </c>
      <c r="C79" s="7">
        <f t="shared" ref="C79:C83" si="10">(B79/$B$84)*100</f>
        <v>10</v>
      </c>
      <c r="D79" s="8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6" t="s">
        <v>62</v>
      </c>
      <c r="B80" s="6">
        <v>30.0</v>
      </c>
      <c r="C80" s="7">
        <f t="shared" si="10"/>
        <v>10</v>
      </c>
      <c r="D80" s="8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9" t="s">
        <v>66</v>
      </c>
      <c r="B81" s="6">
        <v>80.0</v>
      </c>
      <c r="C81" s="7">
        <f t="shared" si="10"/>
        <v>26.66666667</v>
      </c>
      <c r="D81" s="8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9" t="s">
        <v>67</v>
      </c>
      <c r="B82" s="6">
        <v>80.0</v>
      </c>
      <c r="C82" s="7">
        <f t="shared" si="10"/>
        <v>26.66666667</v>
      </c>
      <c r="D82" s="8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9" t="s">
        <v>68</v>
      </c>
      <c r="B83" s="6">
        <v>80.0</v>
      </c>
      <c r="C83" s="7">
        <f t="shared" si="10"/>
        <v>26.66666667</v>
      </c>
      <c r="D83" s="8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7">
        <f>SUM(B79:B83)</f>
        <v>300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 t="s">
        <v>0</v>
      </c>
      <c r="B86" s="2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 t="s">
        <v>69</v>
      </c>
      <c r="B87" s="5" t="s">
        <v>3</v>
      </c>
      <c r="C87" s="5" t="s">
        <v>4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6" t="s">
        <v>70</v>
      </c>
      <c r="B88" s="6">
        <v>60.0</v>
      </c>
      <c r="C88" s="7">
        <f t="shared" ref="C88:C91" si="11">(B88/$B$92)*100</f>
        <v>23.07692308</v>
      </c>
      <c r="D88" s="8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9" t="s">
        <v>71</v>
      </c>
      <c r="B89" s="6">
        <v>80.0</v>
      </c>
      <c r="C89" s="7">
        <f t="shared" si="11"/>
        <v>30.76923077</v>
      </c>
      <c r="D89" s="8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9" t="s">
        <v>31</v>
      </c>
      <c r="B90" s="6">
        <v>80.0</v>
      </c>
      <c r="C90" s="7">
        <f t="shared" si="11"/>
        <v>30.76923077</v>
      </c>
      <c r="D90" s="8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9" t="s">
        <v>72</v>
      </c>
      <c r="B91" s="6">
        <v>40.0</v>
      </c>
      <c r="C91" s="7">
        <f t="shared" si="11"/>
        <v>15.38461538</v>
      </c>
      <c r="D91" s="8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7">
        <f>SUM(B88:B91)</f>
        <v>260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 t="s">
        <v>0</v>
      </c>
      <c r="B94" s="2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 t="s">
        <v>73</v>
      </c>
      <c r="B95" s="5" t="s">
        <v>3</v>
      </c>
      <c r="C95" s="5" t="s">
        <v>4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6" t="s">
        <v>74</v>
      </c>
      <c r="B96" s="6">
        <v>60.0</v>
      </c>
      <c r="C96" s="7">
        <f t="shared" ref="C96:C99" si="12">(B96/$B$100)*100</f>
        <v>18.75</v>
      </c>
      <c r="D96" s="8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6" t="s">
        <v>75</v>
      </c>
      <c r="B97" s="6">
        <v>60.0</v>
      </c>
      <c r="C97" s="7">
        <f t="shared" si="12"/>
        <v>18.75</v>
      </c>
      <c r="D97" s="8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9" t="s">
        <v>76</v>
      </c>
      <c r="B98" s="6">
        <v>100.0</v>
      </c>
      <c r="C98" s="7">
        <f t="shared" si="12"/>
        <v>31.25</v>
      </c>
      <c r="D98" s="8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9" t="s">
        <v>77</v>
      </c>
      <c r="B99" s="6">
        <v>100.0</v>
      </c>
      <c r="C99" s="7">
        <f t="shared" si="12"/>
        <v>31.25</v>
      </c>
      <c r="D99" s="8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7">
        <f>SUM(B96:B99)</f>
        <v>320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 t="s">
        <v>0</v>
      </c>
      <c r="B102" s="2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 t="s">
        <v>78</v>
      </c>
      <c r="B103" s="5" t="s">
        <v>3</v>
      </c>
      <c r="C103" s="5" t="s">
        <v>4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6" t="s">
        <v>79</v>
      </c>
      <c r="B104" s="6">
        <v>60.0</v>
      </c>
      <c r="C104" s="7">
        <f t="shared" ref="C104:C118" si="13">(B104/$B$119)*100</f>
        <v>4.47761194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6" t="s">
        <v>80</v>
      </c>
      <c r="B105" s="6">
        <v>60.0</v>
      </c>
      <c r="C105" s="7">
        <f t="shared" si="13"/>
        <v>4.47761194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6" t="s">
        <v>81</v>
      </c>
      <c r="B106" s="6">
        <v>60.0</v>
      </c>
      <c r="C106" s="7">
        <f t="shared" si="13"/>
        <v>4.47761194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6" t="s">
        <v>82</v>
      </c>
      <c r="B107" s="6">
        <v>60.0</v>
      </c>
      <c r="C107" s="7">
        <f t="shared" si="13"/>
        <v>4.47761194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6" t="s">
        <v>83</v>
      </c>
      <c r="B108" s="6">
        <v>100.0</v>
      </c>
      <c r="C108" s="7">
        <f t="shared" si="13"/>
        <v>7.462686567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6" t="s">
        <v>84</v>
      </c>
      <c r="B109" s="6">
        <v>100.0</v>
      </c>
      <c r="C109" s="7">
        <f t="shared" si="13"/>
        <v>7.462686567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6" t="s">
        <v>85</v>
      </c>
      <c r="B110" s="6">
        <v>100.0</v>
      </c>
      <c r="C110" s="7">
        <f t="shared" si="13"/>
        <v>7.462686567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6" t="s">
        <v>86</v>
      </c>
      <c r="B111" s="6">
        <v>100.0</v>
      </c>
      <c r="C111" s="7">
        <f t="shared" si="13"/>
        <v>7.462686567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6" t="s">
        <v>87</v>
      </c>
      <c r="B112" s="6">
        <v>100.0</v>
      </c>
      <c r="C112" s="7">
        <f t="shared" si="13"/>
        <v>7.462686567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9" t="s">
        <v>88</v>
      </c>
      <c r="B113" s="6">
        <v>100.0</v>
      </c>
      <c r="C113" s="7">
        <f t="shared" si="13"/>
        <v>7.462686567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9" t="s">
        <v>89</v>
      </c>
      <c r="B114" s="6">
        <v>100.0</v>
      </c>
      <c r="C114" s="7">
        <f t="shared" si="13"/>
        <v>7.462686567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9" t="s">
        <v>90</v>
      </c>
      <c r="B115" s="6">
        <v>100.0</v>
      </c>
      <c r="C115" s="7">
        <f t="shared" si="13"/>
        <v>7.462686567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9" t="s">
        <v>91</v>
      </c>
      <c r="B116" s="6">
        <v>100.0</v>
      </c>
      <c r="C116" s="7">
        <f t="shared" si="13"/>
        <v>7.462686567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9" t="s">
        <v>92</v>
      </c>
      <c r="B117" s="6">
        <v>100.0</v>
      </c>
      <c r="C117" s="7">
        <f t="shared" si="13"/>
        <v>7.462686567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9" t="s">
        <v>93</v>
      </c>
      <c r="B118" s="6">
        <v>100.0</v>
      </c>
      <c r="C118" s="7">
        <f t="shared" si="13"/>
        <v>7.462686567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7">
        <f>SUM(B104:B118)</f>
        <v>1340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 t="s">
        <v>0</v>
      </c>
      <c r="B121" s="2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 t="s">
        <v>94</v>
      </c>
      <c r="B122" s="5" t="s">
        <v>3</v>
      </c>
      <c r="C122" s="5" t="s">
        <v>4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6" t="s">
        <v>95</v>
      </c>
      <c r="B123" s="6">
        <v>60.0</v>
      </c>
      <c r="C123" s="7">
        <f t="shared" ref="C123:C130" si="14">(B123/$B$131)*100</f>
        <v>9.375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6" t="s">
        <v>96</v>
      </c>
      <c r="B124" s="6">
        <v>60.0</v>
      </c>
      <c r="C124" s="7">
        <f t="shared" si="14"/>
        <v>9.375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6" t="s">
        <v>86</v>
      </c>
      <c r="B125" s="6">
        <v>100.0</v>
      </c>
      <c r="C125" s="7">
        <f t="shared" si="14"/>
        <v>15.625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6" t="s">
        <v>84</v>
      </c>
      <c r="B126" s="6">
        <v>100.0</v>
      </c>
      <c r="C126" s="7">
        <f t="shared" si="14"/>
        <v>15.625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6" t="s">
        <v>97</v>
      </c>
      <c r="B127" s="6">
        <v>60.0</v>
      </c>
      <c r="C127" s="7">
        <f t="shared" si="14"/>
        <v>9.375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6" t="s">
        <v>98</v>
      </c>
      <c r="B128" s="6">
        <v>60.0</v>
      </c>
      <c r="C128" s="7">
        <f t="shared" si="14"/>
        <v>9.375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9" t="s">
        <v>99</v>
      </c>
      <c r="B129" s="6">
        <v>100.0</v>
      </c>
      <c r="C129" s="7">
        <f t="shared" si="14"/>
        <v>15.625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9" t="s">
        <v>100</v>
      </c>
      <c r="B130" s="6">
        <v>100.0</v>
      </c>
      <c r="C130" s="7">
        <f t="shared" si="14"/>
        <v>15.625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7">
        <f>SUM(B123:B130)</f>
        <v>640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</sheetData>
  <mergeCells count="14">
    <mergeCell ref="A54:C54"/>
    <mergeCell ref="A66:C66"/>
    <mergeCell ref="A77:C77"/>
    <mergeCell ref="A86:C86"/>
    <mergeCell ref="A94:C94"/>
    <mergeCell ref="A102:C102"/>
    <mergeCell ref="A121:C121"/>
    <mergeCell ref="A1:C1"/>
    <mergeCell ref="E1:G1"/>
    <mergeCell ref="A9:C9"/>
    <mergeCell ref="A18:C18"/>
    <mergeCell ref="A26:C26"/>
    <mergeCell ref="A37:C37"/>
    <mergeCell ref="A45:C4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9.5"/>
    <col customWidth="1" min="3" max="3" width="20.75"/>
  </cols>
  <sheetData>
    <row r="1">
      <c r="A1" s="1" t="s">
        <v>1</v>
      </c>
      <c r="B1" s="2"/>
      <c r="C1" s="3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5" t="s">
        <v>101</v>
      </c>
      <c r="B2" s="5" t="s">
        <v>3</v>
      </c>
      <c r="C2" s="5" t="s">
        <v>4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6" t="s">
        <v>102</v>
      </c>
      <c r="B3" s="6">
        <v>0.0</v>
      </c>
      <c r="C3" s="7">
        <f t="shared" ref="C3:C6" si="1">(B3/$B$7)*100</f>
        <v>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6" t="s">
        <v>103</v>
      </c>
      <c r="B4" s="6">
        <v>40.0</v>
      </c>
      <c r="C4" s="7">
        <f t="shared" si="1"/>
        <v>40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6" t="s">
        <v>104</v>
      </c>
      <c r="B5" s="6">
        <v>30.0</v>
      </c>
      <c r="C5" s="7">
        <f t="shared" si="1"/>
        <v>30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6" t="s">
        <v>105</v>
      </c>
      <c r="B6" s="6">
        <v>30.0</v>
      </c>
      <c r="C6" s="7">
        <f t="shared" si="1"/>
        <v>30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/>
      <c r="B7" s="7">
        <f>SUM(B3:B6)</f>
        <v>100</v>
      </c>
      <c r="C7" s="12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</sheetData>
  <mergeCells count="1">
    <mergeCell ref="A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9.5"/>
    <col customWidth="1" min="3" max="3" width="20.75"/>
    <col customWidth="1" min="5" max="5" width="19.38"/>
    <col customWidth="1" min="6" max="6" width="9.5"/>
    <col customWidth="1" min="7" max="7" width="20.75"/>
  </cols>
  <sheetData>
    <row r="1">
      <c r="A1" s="1" t="s">
        <v>0</v>
      </c>
      <c r="B1" s="2"/>
      <c r="C1" s="3"/>
      <c r="D1" s="4"/>
      <c r="E1" s="1" t="s">
        <v>1</v>
      </c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106</v>
      </c>
      <c r="B2" s="5" t="s">
        <v>3</v>
      </c>
      <c r="C2" s="5" t="s">
        <v>4</v>
      </c>
      <c r="D2" s="4"/>
      <c r="E2" s="5" t="s">
        <v>106</v>
      </c>
      <c r="F2" s="5" t="s">
        <v>3</v>
      </c>
      <c r="G2" s="5" t="s">
        <v>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107</v>
      </c>
      <c r="B3" s="6">
        <v>23.0</v>
      </c>
      <c r="C3" s="7">
        <f t="shared" ref="C3:C37" si="1">(B3/$B$38)*100</f>
        <v>3.522205207</v>
      </c>
      <c r="D3" s="4"/>
      <c r="E3" s="6" t="s">
        <v>108</v>
      </c>
      <c r="F3" s="6">
        <v>21.0</v>
      </c>
      <c r="G3" s="7">
        <f t="shared" ref="G3:G34" si="2">(F3/$B$38)*100</f>
        <v>3.215926493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109</v>
      </c>
      <c r="B4" s="6">
        <v>25.0</v>
      </c>
      <c r="C4" s="7">
        <f t="shared" si="1"/>
        <v>3.82848392</v>
      </c>
      <c r="D4" s="4"/>
      <c r="E4" s="6" t="s">
        <v>110</v>
      </c>
      <c r="F4" s="6">
        <v>21.0</v>
      </c>
      <c r="G4" s="7">
        <f t="shared" si="2"/>
        <v>3.215926493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111</v>
      </c>
      <c r="B5" s="6">
        <v>23.0</v>
      </c>
      <c r="C5" s="7">
        <f t="shared" si="1"/>
        <v>3.522205207</v>
      </c>
      <c r="D5" s="4"/>
      <c r="E5" s="6" t="s">
        <v>112</v>
      </c>
      <c r="F5" s="6">
        <v>21.0</v>
      </c>
      <c r="G5" s="7">
        <f t="shared" si="2"/>
        <v>3.215926493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113</v>
      </c>
      <c r="B6" s="6">
        <v>23.0</v>
      </c>
      <c r="C6" s="7">
        <f t="shared" si="1"/>
        <v>3.522205207</v>
      </c>
      <c r="D6" s="4"/>
      <c r="E6" s="6" t="s">
        <v>114</v>
      </c>
      <c r="F6" s="6">
        <v>21.0</v>
      </c>
      <c r="G6" s="7">
        <f t="shared" si="2"/>
        <v>3.215926493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115</v>
      </c>
      <c r="B7" s="6">
        <v>25.0</v>
      </c>
      <c r="C7" s="7">
        <f t="shared" si="1"/>
        <v>3.82848392</v>
      </c>
      <c r="D7" s="4"/>
      <c r="E7" s="6" t="s">
        <v>116</v>
      </c>
      <c r="F7" s="6">
        <v>21.0</v>
      </c>
      <c r="G7" s="7">
        <f t="shared" si="2"/>
        <v>3.215926493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117</v>
      </c>
      <c r="B8" s="6">
        <v>25.0</v>
      </c>
      <c r="C8" s="7">
        <f t="shared" si="1"/>
        <v>3.82848392</v>
      </c>
      <c r="D8" s="4"/>
      <c r="E8" s="6" t="s">
        <v>118</v>
      </c>
      <c r="F8" s="6">
        <v>21.0</v>
      </c>
      <c r="G8" s="7">
        <f t="shared" si="2"/>
        <v>3.215926493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119</v>
      </c>
      <c r="B9" s="6">
        <v>23.0</v>
      </c>
      <c r="C9" s="7">
        <f t="shared" si="1"/>
        <v>3.522205207</v>
      </c>
      <c r="D9" s="4"/>
      <c r="E9" s="6" t="s">
        <v>120</v>
      </c>
      <c r="F9" s="6">
        <v>21.0</v>
      </c>
      <c r="G9" s="7">
        <f t="shared" si="2"/>
        <v>3.215926493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121</v>
      </c>
      <c r="B10" s="6">
        <v>23.0</v>
      </c>
      <c r="C10" s="7">
        <f t="shared" si="1"/>
        <v>3.522205207</v>
      </c>
      <c r="D10" s="4"/>
      <c r="E10" s="6" t="s">
        <v>122</v>
      </c>
      <c r="F10" s="6">
        <v>21.0</v>
      </c>
      <c r="G10" s="7">
        <f t="shared" si="2"/>
        <v>3.215926493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123</v>
      </c>
      <c r="B11" s="6">
        <v>23.0</v>
      </c>
      <c r="C11" s="7">
        <f t="shared" si="1"/>
        <v>3.522205207</v>
      </c>
      <c r="D11" s="4"/>
      <c r="E11" s="6" t="s">
        <v>124</v>
      </c>
      <c r="F11" s="6">
        <v>21.0</v>
      </c>
      <c r="G11" s="7">
        <f t="shared" si="2"/>
        <v>3.215926493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125</v>
      </c>
      <c r="B12" s="6">
        <v>25.0</v>
      </c>
      <c r="C12" s="7">
        <f t="shared" si="1"/>
        <v>3.82848392</v>
      </c>
      <c r="D12" s="4"/>
      <c r="E12" s="6" t="s">
        <v>126</v>
      </c>
      <c r="F12" s="6">
        <v>21.0</v>
      </c>
      <c r="G12" s="7">
        <f t="shared" si="2"/>
        <v>3.215926493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 t="s">
        <v>127</v>
      </c>
      <c r="B13" s="6">
        <v>23.0</v>
      </c>
      <c r="C13" s="7">
        <f t="shared" si="1"/>
        <v>3.522205207</v>
      </c>
      <c r="D13" s="4"/>
      <c r="E13" s="6" t="s">
        <v>128</v>
      </c>
      <c r="F13" s="6">
        <v>21.0</v>
      </c>
      <c r="G13" s="7">
        <f t="shared" si="2"/>
        <v>3.215926493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 t="s">
        <v>129</v>
      </c>
      <c r="B14" s="6">
        <v>23.0</v>
      </c>
      <c r="C14" s="7">
        <f t="shared" si="1"/>
        <v>3.522205207</v>
      </c>
      <c r="D14" s="4"/>
      <c r="E14" s="6" t="s">
        <v>130</v>
      </c>
      <c r="F14" s="6">
        <v>21.0</v>
      </c>
      <c r="G14" s="7">
        <f t="shared" si="2"/>
        <v>3.215926493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 t="s">
        <v>131</v>
      </c>
      <c r="B15" s="6">
        <v>23.0</v>
      </c>
      <c r="C15" s="7">
        <f t="shared" si="1"/>
        <v>3.522205207</v>
      </c>
      <c r="D15" s="4"/>
      <c r="E15" s="6"/>
      <c r="F15" s="6">
        <v>21.0</v>
      </c>
      <c r="G15" s="7">
        <f t="shared" si="2"/>
        <v>3.215926493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 t="s">
        <v>132</v>
      </c>
      <c r="B16" s="6">
        <v>23.0</v>
      </c>
      <c r="C16" s="7">
        <f t="shared" si="1"/>
        <v>3.522205207</v>
      </c>
      <c r="D16" s="4"/>
      <c r="E16" s="6"/>
      <c r="F16" s="6">
        <v>21.0</v>
      </c>
      <c r="G16" s="7">
        <f t="shared" si="2"/>
        <v>3.215926493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 t="s">
        <v>133</v>
      </c>
      <c r="B17" s="6">
        <v>23.0</v>
      </c>
      <c r="C17" s="7">
        <f t="shared" si="1"/>
        <v>3.522205207</v>
      </c>
      <c r="D17" s="4"/>
      <c r="E17" s="6"/>
      <c r="F17" s="6">
        <v>21.0</v>
      </c>
      <c r="G17" s="7">
        <f t="shared" si="2"/>
        <v>3.215926493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 t="s">
        <v>134</v>
      </c>
      <c r="B18" s="6">
        <v>23.0</v>
      </c>
      <c r="C18" s="7">
        <f t="shared" si="1"/>
        <v>3.522205207</v>
      </c>
      <c r="D18" s="4"/>
      <c r="E18" s="6"/>
      <c r="F18" s="6">
        <v>21.0</v>
      </c>
      <c r="G18" s="7">
        <f t="shared" si="2"/>
        <v>3.215926493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 t="s">
        <v>135</v>
      </c>
      <c r="B19" s="6">
        <v>23.0</v>
      </c>
      <c r="C19" s="7">
        <f t="shared" si="1"/>
        <v>3.522205207</v>
      </c>
      <c r="D19" s="4"/>
      <c r="E19" s="6"/>
      <c r="F19" s="6">
        <v>21.0</v>
      </c>
      <c r="G19" s="7">
        <f t="shared" si="2"/>
        <v>3.215926493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 t="s">
        <v>136</v>
      </c>
      <c r="B20" s="6">
        <v>23.0</v>
      </c>
      <c r="C20" s="7">
        <f t="shared" si="1"/>
        <v>3.522205207</v>
      </c>
      <c r="D20" s="4"/>
      <c r="E20" s="6"/>
      <c r="F20" s="6">
        <v>21.0</v>
      </c>
      <c r="G20" s="7">
        <f t="shared" si="2"/>
        <v>3.215926493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 t="s">
        <v>137</v>
      </c>
      <c r="B21" s="6">
        <v>25.0</v>
      </c>
      <c r="C21" s="7">
        <f t="shared" si="1"/>
        <v>3.82848392</v>
      </c>
      <c r="D21" s="4"/>
      <c r="E21" s="6"/>
      <c r="F21" s="6">
        <v>21.0</v>
      </c>
      <c r="G21" s="7">
        <f t="shared" si="2"/>
        <v>3.215926493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 t="s">
        <v>138</v>
      </c>
      <c r="B22" s="6">
        <v>25.0</v>
      </c>
      <c r="C22" s="7">
        <f t="shared" si="1"/>
        <v>3.82848392</v>
      </c>
      <c r="D22" s="4"/>
      <c r="E22" s="6"/>
      <c r="F22" s="6">
        <v>21.0</v>
      </c>
      <c r="G22" s="7">
        <f t="shared" si="2"/>
        <v>3.215926493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 t="s">
        <v>139</v>
      </c>
      <c r="B23" s="6">
        <v>25.0</v>
      </c>
      <c r="C23" s="7">
        <f t="shared" si="1"/>
        <v>3.82848392</v>
      </c>
      <c r="D23" s="4"/>
      <c r="E23" s="6"/>
      <c r="F23" s="6">
        <v>21.0</v>
      </c>
      <c r="G23" s="7">
        <f t="shared" si="2"/>
        <v>3.215926493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 t="s">
        <v>140</v>
      </c>
      <c r="B24" s="6">
        <v>5.0</v>
      </c>
      <c r="C24" s="7">
        <f t="shared" si="1"/>
        <v>0.7656967841</v>
      </c>
      <c r="D24" s="4"/>
      <c r="E24" s="6"/>
      <c r="F24" s="6">
        <v>21.0</v>
      </c>
      <c r="G24" s="7">
        <f t="shared" si="2"/>
        <v>3.215926493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 t="s">
        <v>141</v>
      </c>
      <c r="B25" s="6">
        <v>23.0</v>
      </c>
      <c r="C25" s="7">
        <f t="shared" si="1"/>
        <v>3.522205207</v>
      </c>
      <c r="D25" s="4"/>
      <c r="E25" s="6"/>
      <c r="F25" s="6">
        <v>21.0</v>
      </c>
      <c r="G25" s="7">
        <f t="shared" si="2"/>
        <v>3.215926493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 t="s">
        <v>142</v>
      </c>
      <c r="B26" s="6">
        <v>23.0</v>
      </c>
      <c r="C26" s="7">
        <f t="shared" si="1"/>
        <v>3.522205207</v>
      </c>
      <c r="D26" s="4"/>
      <c r="E26" s="6"/>
      <c r="F26" s="6">
        <v>21.0</v>
      </c>
      <c r="G26" s="7">
        <f t="shared" si="2"/>
        <v>3.215926493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 t="s">
        <v>143</v>
      </c>
      <c r="B27" s="6">
        <v>9.0</v>
      </c>
      <c r="C27" s="7">
        <f t="shared" si="1"/>
        <v>1.378254211</v>
      </c>
      <c r="D27" s="4"/>
      <c r="E27" s="6"/>
      <c r="F27" s="6">
        <v>21.0</v>
      </c>
      <c r="G27" s="7">
        <f t="shared" si="2"/>
        <v>3.215926493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 t="s">
        <v>144</v>
      </c>
      <c r="B28" s="6">
        <v>11.0</v>
      </c>
      <c r="C28" s="7">
        <f t="shared" si="1"/>
        <v>1.684532925</v>
      </c>
      <c r="D28" s="4"/>
      <c r="E28" s="6"/>
      <c r="F28" s="6">
        <v>21.0</v>
      </c>
      <c r="G28" s="7">
        <f t="shared" si="2"/>
        <v>3.215926493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 t="s">
        <v>145</v>
      </c>
      <c r="B29" s="6">
        <v>5.0</v>
      </c>
      <c r="C29" s="7">
        <f t="shared" si="1"/>
        <v>0.7656967841</v>
      </c>
      <c r="D29" s="4"/>
      <c r="E29" s="6"/>
      <c r="F29" s="6">
        <v>21.0</v>
      </c>
      <c r="G29" s="7">
        <f t="shared" si="2"/>
        <v>3.215926493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6" t="s">
        <v>146</v>
      </c>
      <c r="B30" s="6">
        <v>5.0</v>
      </c>
      <c r="C30" s="7">
        <f t="shared" si="1"/>
        <v>0.7656967841</v>
      </c>
      <c r="D30" s="4"/>
      <c r="E30" s="6"/>
      <c r="F30" s="6">
        <v>21.0</v>
      </c>
      <c r="G30" s="7">
        <f t="shared" si="2"/>
        <v>3.215926493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 t="s">
        <v>147</v>
      </c>
      <c r="B31" s="6">
        <v>5.0</v>
      </c>
      <c r="C31" s="7">
        <f t="shared" si="1"/>
        <v>0.7656967841</v>
      </c>
      <c r="D31" s="4"/>
      <c r="E31" s="6"/>
      <c r="F31" s="6">
        <v>21.0</v>
      </c>
      <c r="G31" s="7">
        <f t="shared" si="2"/>
        <v>3.215926493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" t="s">
        <v>148</v>
      </c>
      <c r="B32" s="6">
        <v>23.0</v>
      </c>
      <c r="C32" s="7">
        <f t="shared" si="1"/>
        <v>3.522205207</v>
      </c>
      <c r="D32" s="4"/>
      <c r="E32" s="6"/>
      <c r="F32" s="6">
        <v>21.0</v>
      </c>
      <c r="G32" s="7">
        <f t="shared" si="2"/>
        <v>3.215926493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 t="s">
        <v>149</v>
      </c>
      <c r="B33" s="6">
        <v>5.0</v>
      </c>
      <c r="C33" s="7">
        <f t="shared" si="1"/>
        <v>0.7656967841</v>
      </c>
      <c r="D33" s="4"/>
      <c r="E33" s="6"/>
      <c r="F33" s="6">
        <v>21.0</v>
      </c>
      <c r="G33" s="7">
        <f t="shared" si="2"/>
        <v>3.215926493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" t="s">
        <v>150</v>
      </c>
      <c r="B34" s="6">
        <v>5.0</v>
      </c>
      <c r="C34" s="7">
        <f t="shared" si="1"/>
        <v>0.7656967841</v>
      </c>
      <c r="D34" s="4"/>
      <c r="E34" s="6"/>
      <c r="F34" s="6">
        <v>21.0</v>
      </c>
      <c r="G34" s="7">
        <f t="shared" si="2"/>
        <v>3.215926493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 t="s">
        <v>151</v>
      </c>
      <c r="B35" s="6">
        <v>23.0</v>
      </c>
      <c r="C35" s="7">
        <f t="shared" si="1"/>
        <v>3.522205207</v>
      </c>
      <c r="D35" s="4"/>
      <c r="E35" s="6"/>
      <c r="F35" s="6"/>
      <c r="G35" s="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 t="s">
        <v>152</v>
      </c>
      <c r="B36" s="6">
        <v>7.0</v>
      </c>
      <c r="C36" s="7">
        <f t="shared" si="1"/>
        <v>1.071975498</v>
      </c>
      <c r="D36" s="4"/>
      <c r="E36" s="6"/>
      <c r="F36" s="6"/>
      <c r="G36" s="7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6" t="s">
        <v>153</v>
      </c>
      <c r="B37" s="6">
        <v>7.0</v>
      </c>
      <c r="C37" s="7">
        <f t="shared" si="1"/>
        <v>1.071975498</v>
      </c>
      <c r="D37" s="4"/>
      <c r="E37" s="6" t="s">
        <v>154</v>
      </c>
      <c r="F37" s="6">
        <v>21.0</v>
      </c>
      <c r="G37" s="7">
        <f>(F37/$B$38)*100</f>
        <v>3.215926493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7">
        <f>SUM(B3:B37)</f>
        <v>653</v>
      </c>
      <c r="C38" s="4"/>
      <c r="D38" s="4"/>
      <c r="E38" s="4"/>
      <c r="F38" s="7">
        <f>SUM(F3:F37)</f>
        <v>693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8" t="s">
        <v>16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</sheetData>
  <mergeCells count="2">
    <mergeCell ref="A1:C1"/>
    <mergeCell ref="E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9.5"/>
    <col customWidth="1" min="3" max="3" width="20.75"/>
    <col customWidth="1" min="5" max="5" width="19.38"/>
    <col customWidth="1" min="6" max="6" width="9.5"/>
    <col customWidth="1" min="7" max="7" width="20.75"/>
  </cols>
  <sheetData>
    <row r="1">
      <c r="A1" s="1" t="s">
        <v>0</v>
      </c>
      <c r="B1" s="2"/>
      <c r="C1" s="3"/>
      <c r="D1" s="4"/>
      <c r="E1" s="1" t="s">
        <v>1</v>
      </c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106</v>
      </c>
      <c r="B2" s="5" t="s">
        <v>3</v>
      </c>
      <c r="C2" s="5" t="s">
        <v>4</v>
      </c>
      <c r="D2" s="4"/>
      <c r="E2" s="5" t="s">
        <v>106</v>
      </c>
      <c r="F2" s="5" t="s">
        <v>3</v>
      </c>
      <c r="G2" s="5" t="s">
        <v>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155</v>
      </c>
      <c r="B3" s="6">
        <v>25.0</v>
      </c>
      <c r="C3" s="7">
        <f t="shared" ref="C3:C11" si="1">(B3/$B$12)*100</f>
        <v>13.22751323</v>
      </c>
      <c r="D3" s="4"/>
      <c r="E3" s="6" t="s">
        <v>108</v>
      </c>
      <c r="F3" s="6">
        <v>14.0</v>
      </c>
      <c r="G3" s="7">
        <f t="shared" ref="G3:G11" si="2">(F3/$B$12)*100</f>
        <v>7.407407407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156</v>
      </c>
      <c r="B4" s="6">
        <v>17.0</v>
      </c>
      <c r="C4" s="7">
        <f t="shared" si="1"/>
        <v>8.994708995</v>
      </c>
      <c r="D4" s="4"/>
      <c r="E4" s="6" t="s">
        <v>110</v>
      </c>
      <c r="F4" s="6">
        <v>14.0</v>
      </c>
      <c r="G4" s="7">
        <f t="shared" si="2"/>
        <v>7.407407407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157</v>
      </c>
      <c r="B5" s="6">
        <v>12.0</v>
      </c>
      <c r="C5" s="7">
        <f t="shared" si="1"/>
        <v>6.349206349</v>
      </c>
      <c r="D5" s="4"/>
      <c r="E5" s="6" t="s">
        <v>112</v>
      </c>
      <c r="F5" s="6">
        <v>20.0</v>
      </c>
      <c r="G5" s="7">
        <f t="shared" si="2"/>
        <v>10.58201058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158</v>
      </c>
      <c r="B6" s="6">
        <v>17.0</v>
      </c>
      <c r="C6" s="7">
        <f t="shared" si="1"/>
        <v>8.994708995</v>
      </c>
      <c r="D6" s="4"/>
      <c r="E6" s="6" t="s">
        <v>114</v>
      </c>
      <c r="F6" s="6">
        <v>20.0</v>
      </c>
      <c r="G6" s="7">
        <f t="shared" si="2"/>
        <v>10.58201058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159</v>
      </c>
      <c r="B7" s="6">
        <v>27.0</v>
      </c>
      <c r="C7" s="7">
        <f t="shared" si="1"/>
        <v>14.28571429</v>
      </c>
      <c r="D7" s="4"/>
      <c r="E7" s="6" t="s">
        <v>116</v>
      </c>
      <c r="F7" s="6">
        <v>20.0</v>
      </c>
      <c r="G7" s="7">
        <f t="shared" si="2"/>
        <v>10.58201058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57</v>
      </c>
      <c r="B8" s="6">
        <v>31.0</v>
      </c>
      <c r="C8" s="7">
        <f t="shared" si="1"/>
        <v>16.4021164</v>
      </c>
      <c r="D8" s="4"/>
      <c r="E8" s="6" t="s">
        <v>118</v>
      </c>
      <c r="F8" s="6">
        <v>20.0</v>
      </c>
      <c r="G8" s="7">
        <f t="shared" si="2"/>
        <v>10.58201058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160</v>
      </c>
      <c r="B9" s="6">
        <v>31.0</v>
      </c>
      <c r="C9" s="7">
        <f t="shared" si="1"/>
        <v>16.4021164</v>
      </c>
      <c r="D9" s="4"/>
      <c r="E9" s="6" t="s">
        <v>120</v>
      </c>
      <c r="F9" s="6">
        <v>6.0</v>
      </c>
      <c r="G9" s="7">
        <f t="shared" si="2"/>
        <v>3.174603175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161</v>
      </c>
      <c r="B10" s="6">
        <v>17.0</v>
      </c>
      <c r="C10" s="7">
        <f t="shared" si="1"/>
        <v>8.994708995</v>
      </c>
      <c r="D10" s="4"/>
      <c r="E10" s="6" t="s">
        <v>122</v>
      </c>
      <c r="F10" s="6">
        <v>20.0</v>
      </c>
      <c r="G10" s="7">
        <f t="shared" si="2"/>
        <v>10.58201058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162</v>
      </c>
      <c r="B11" s="6">
        <v>12.0</v>
      </c>
      <c r="C11" s="7">
        <f t="shared" si="1"/>
        <v>6.349206349</v>
      </c>
      <c r="D11" s="4"/>
      <c r="E11" s="6" t="s">
        <v>124</v>
      </c>
      <c r="F11" s="6">
        <v>20.0</v>
      </c>
      <c r="G11" s="7">
        <f t="shared" si="2"/>
        <v>10.58201058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7">
        <f>SUM(B3:B11)</f>
        <v>189</v>
      </c>
      <c r="C12" s="4"/>
      <c r="D12" s="4"/>
      <c r="E12" s="4"/>
      <c r="F12" s="7">
        <f>SUM(F3:F11)</f>
        <v>154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8" t="s">
        <v>16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mergeCells count="2">
    <mergeCell ref="A1:C1"/>
    <mergeCell ref="E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9.5"/>
    <col customWidth="1" min="3" max="3" width="20.75"/>
    <col customWidth="1" min="5" max="5" width="15.13"/>
    <col customWidth="1" min="6" max="6" width="9.5"/>
    <col customWidth="1" min="7" max="7" width="20.75"/>
  </cols>
  <sheetData>
    <row r="1">
      <c r="A1" s="1" t="s">
        <v>0</v>
      </c>
      <c r="B1" s="2"/>
      <c r="C1" s="3"/>
      <c r="D1" s="4"/>
      <c r="E1" s="1" t="s">
        <v>1</v>
      </c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 t="s">
        <v>3</v>
      </c>
      <c r="C2" s="5" t="s">
        <v>4</v>
      </c>
      <c r="D2" s="4"/>
      <c r="E2" s="5" t="s">
        <v>2</v>
      </c>
      <c r="F2" s="5" t="s">
        <v>3</v>
      </c>
      <c r="G2" s="5" t="s">
        <v>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163</v>
      </c>
      <c r="B3" s="6">
        <v>16.0</v>
      </c>
      <c r="C3" s="7">
        <f t="shared" ref="C3:C27" si="1">(B3/$B$28)*100</f>
        <v>4</v>
      </c>
      <c r="D3" s="4"/>
      <c r="E3" s="6"/>
      <c r="F3" s="6">
        <v>16.0</v>
      </c>
      <c r="G3" s="7">
        <f t="shared" ref="G3:G27" si="2">(F3/$B$28)*100</f>
        <v>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164</v>
      </c>
      <c r="B4" s="6">
        <v>16.0</v>
      </c>
      <c r="C4" s="7">
        <f t="shared" si="1"/>
        <v>4</v>
      </c>
      <c r="D4" s="4"/>
      <c r="E4" s="6"/>
      <c r="F4" s="6">
        <v>16.0</v>
      </c>
      <c r="G4" s="7">
        <f t="shared" si="2"/>
        <v>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165</v>
      </c>
      <c r="B5" s="6">
        <v>16.0</v>
      </c>
      <c r="C5" s="7">
        <f t="shared" si="1"/>
        <v>4</v>
      </c>
      <c r="D5" s="4"/>
      <c r="E5" s="6"/>
      <c r="F5" s="6">
        <v>16.0</v>
      </c>
      <c r="G5" s="7">
        <f t="shared" si="2"/>
        <v>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166</v>
      </c>
      <c r="B6" s="6">
        <v>16.0</v>
      </c>
      <c r="C6" s="7">
        <f t="shared" si="1"/>
        <v>4</v>
      </c>
      <c r="D6" s="4"/>
      <c r="E6" s="6"/>
      <c r="F6" s="6">
        <v>16.0</v>
      </c>
      <c r="G6" s="7">
        <f t="shared" si="2"/>
        <v>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167</v>
      </c>
      <c r="B7" s="6">
        <v>16.0</v>
      </c>
      <c r="C7" s="7">
        <f t="shared" si="1"/>
        <v>4</v>
      </c>
      <c r="D7" s="4"/>
      <c r="E7" s="6"/>
      <c r="F7" s="6">
        <v>16.0</v>
      </c>
      <c r="G7" s="7">
        <f t="shared" si="2"/>
        <v>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168</v>
      </c>
      <c r="B8" s="6">
        <v>16.0</v>
      </c>
      <c r="C8" s="7">
        <f t="shared" si="1"/>
        <v>4</v>
      </c>
      <c r="D8" s="4"/>
      <c r="E8" s="6"/>
      <c r="F8" s="6">
        <v>16.0</v>
      </c>
      <c r="G8" s="7">
        <f t="shared" si="2"/>
        <v>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169</v>
      </c>
      <c r="B9" s="6">
        <v>16.0</v>
      </c>
      <c r="C9" s="7">
        <f t="shared" si="1"/>
        <v>4</v>
      </c>
      <c r="D9" s="4"/>
      <c r="E9" s="6"/>
      <c r="F9" s="6">
        <v>16.0</v>
      </c>
      <c r="G9" s="7">
        <f t="shared" si="2"/>
        <v>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8</v>
      </c>
      <c r="B10" s="6">
        <v>16.0</v>
      </c>
      <c r="C10" s="7">
        <f t="shared" si="1"/>
        <v>4</v>
      </c>
      <c r="D10" s="4"/>
      <c r="E10" s="6"/>
      <c r="F10" s="6">
        <v>16.0</v>
      </c>
      <c r="G10" s="7">
        <f t="shared" si="2"/>
        <v>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170</v>
      </c>
      <c r="B11" s="6">
        <v>16.0</v>
      </c>
      <c r="C11" s="7">
        <f t="shared" si="1"/>
        <v>4</v>
      </c>
      <c r="D11" s="4"/>
      <c r="E11" s="6"/>
      <c r="F11" s="6">
        <v>16.0</v>
      </c>
      <c r="G11" s="7">
        <f t="shared" si="2"/>
        <v>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171</v>
      </c>
      <c r="B12" s="6">
        <v>16.0</v>
      </c>
      <c r="C12" s="7">
        <f t="shared" si="1"/>
        <v>4</v>
      </c>
      <c r="D12" s="4"/>
      <c r="E12" s="6"/>
      <c r="F12" s="6">
        <v>16.0</v>
      </c>
      <c r="G12" s="7">
        <f t="shared" si="2"/>
        <v>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 t="s">
        <v>172</v>
      </c>
      <c r="B13" s="6">
        <v>16.0</v>
      </c>
      <c r="C13" s="7">
        <f t="shared" si="1"/>
        <v>4</v>
      </c>
      <c r="D13" s="4"/>
      <c r="E13" s="6"/>
      <c r="F13" s="6">
        <v>16.0</v>
      </c>
      <c r="G13" s="7">
        <f t="shared" si="2"/>
        <v>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 t="s">
        <v>173</v>
      </c>
      <c r="B14" s="6">
        <v>16.0</v>
      </c>
      <c r="C14" s="7">
        <f t="shared" si="1"/>
        <v>4</v>
      </c>
      <c r="D14" s="4"/>
      <c r="E14" s="6"/>
      <c r="F14" s="6">
        <v>16.0</v>
      </c>
      <c r="G14" s="7">
        <f t="shared" si="2"/>
        <v>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 t="s">
        <v>174</v>
      </c>
      <c r="B15" s="6">
        <v>16.0</v>
      </c>
      <c r="C15" s="7">
        <f t="shared" si="1"/>
        <v>4</v>
      </c>
      <c r="D15" s="4"/>
      <c r="E15" s="6"/>
      <c r="F15" s="6">
        <v>16.0</v>
      </c>
      <c r="G15" s="7">
        <f t="shared" si="2"/>
        <v>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 t="s">
        <v>175</v>
      </c>
      <c r="B16" s="6">
        <v>16.0</v>
      </c>
      <c r="C16" s="7">
        <f t="shared" si="1"/>
        <v>4</v>
      </c>
      <c r="D16" s="4"/>
      <c r="E16" s="6" t="s">
        <v>5</v>
      </c>
      <c r="F16" s="6">
        <v>16.0</v>
      </c>
      <c r="G16" s="7">
        <f t="shared" si="2"/>
        <v>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 t="s">
        <v>176</v>
      </c>
      <c r="B17" s="6">
        <v>16.0</v>
      </c>
      <c r="C17" s="7">
        <f t="shared" si="1"/>
        <v>4</v>
      </c>
      <c r="D17" s="4"/>
      <c r="E17" s="6" t="s">
        <v>6</v>
      </c>
      <c r="F17" s="6">
        <v>16.0</v>
      </c>
      <c r="G17" s="7">
        <f t="shared" si="2"/>
        <v>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 t="s">
        <v>177</v>
      </c>
      <c r="B18" s="6">
        <v>16.0</v>
      </c>
      <c r="C18" s="7">
        <f t="shared" si="1"/>
        <v>4</v>
      </c>
      <c r="D18" s="4"/>
      <c r="E18" s="6" t="s">
        <v>7</v>
      </c>
      <c r="F18" s="6">
        <v>16.0</v>
      </c>
      <c r="G18" s="7">
        <f t="shared" si="2"/>
        <v>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 t="s">
        <v>178</v>
      </c>
      <c r="B19" s="6">
        <v>16.0</v>
      </c>
      <c r="C19" s="7">
        <f t="shared" si="1"/>
        <v>4</v>
      </c>
      <c r="D19" s="4"/>
      <c r="E19" s="6" t="s">
        <v>7</v>
      </c>
      <c r="F19" s="6">
        <v>16.0</v>
      </c>
      <c r="G19" s="7">
        <f t="shared" si="2"/>
        <v>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 t="s">
        <v>179</v>
      </c>
      <c r="B20" s="6">
        <v>16.0</v>
      </c>
      <c r="C20" s="7">
        <f t="shared" si="1"/>
        <v>4</v>
      </c>
      <c r="D20" s="4"/>
      <c r="E20" s="6" t="s">
        <v>8</v>
      </c>
      <c r="F20" s="6">
        <v>16.0</v>
      </c>
      <c r="G20" s="7">
        <f t="shared" si="2"/>
        <v>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 t="s">
        <v>180</v>
      </c>
      <c r="B21" s="6">
        <v>16.0</v>
      </c>
      <c r="C21" s="7">
        <f t="shared" si="1"/>
        <v>4</v>
      </c>
      <c r="D21" s="4"/>
      <c r="E21" s="6" t="s">
        <v>9</v>
      </c>
      <c r="F21" s="6">
        <v>16.0</v>
      </c>
      <c r="G21" s="7">
        <f t="shared" si="2"/>
        <v>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 t="s">
        <v>181</v>
      </c>
      <c r="B22" s="6">
        <v>16.0</v>
      </c>
      <c r="C22" s="7">
        <f t="shared" si="1"/>
        <v>4</v>
      </c>
      <c r="D22" s="4"/>
      <c r="E22" s="6" t="s">
        <v>10</v>
      </c>
      <c r="F22" s="6">
        <v>16.0</v>
      </c>
      <c r="G22" s="7">
        <f t="shared" si="2"/>
        <v>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 t="s">
        <v>182</v>
      </c>
      <c r="B23" s="6">
        <v>16.0</v>
      </c>
      <c r="C23" s="7">
        <f t="shared" si="1"/>
        <v>4</v>
      </c>
      <c r="D23" s="4"/>
      <c r="E23" s="6" t="s">
        <v>11</v>
      </c>
      <c r="F23" s="6">
        <v>16.0</v>
      </c>
      <c r="G23" s="7">
        <f t="shared" si="2"/>
        <v>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 t="s">
        <v>183</v>
      </c>
      <c r="B24" s="6">
        <v>16.0</v>
      </c>
      <c r="C24" s="7">
        <f t="shared" si="1"/>
        <v>4</v>
      </c>
      <c r="D24" s="4"/>
      <c r="E24" s="6" t="s">
        <v>12</v>
      </c>
      <c r="F24" s="6">
        <v>16.0</v>
      </c>
      <c r="G24" s="7">
        <f t="shared" si="2"/>
        <v>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 t="s">
        <v>184</v>
      </c>
      <c r="B25" s="6">
        <v>16.0</v>
      </c>
      <c r="C25" s="7">
        <f t="shared" si="1"/>
        <v>4</v>
      </c>
      <c r="D25" s="4"/>
      <c r="E25" s="6" t="s">
        <v>13</v>
      </c>
      <c r="F25" s="6">
        <v>16.0</v>
      </c>
      <c r="G25" s="7">
        <f t="shared" si="2"/>
        <v>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 t="s">
        <v>185</v>
      </c>
      <c r="B26" s="6">
        <v>16.0</v>
      </c>
      <c r="C26" s="7">
        <f t="shared" si="1"/>
        <v>4</v>
      </c>
      <c r="D26" s="4"/>
      <c r="E26" s="6" t="s">
        <v>14</v>
      </c>
      <c r="F26" s="6">
        <v>16.0</v>
      </c>
      <c r="G26" s="7">
        <f t="shared" si="2"/>
        <v>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 t="s">
        <v>186</v>
      </c>
      <c r="B27" s="6">
        <v>16.0</v>
      </c>
      <c r="C27" s="7">
        <f t="shared" si="1"/>
        <v>4</v>
      </c>
      <c r="D27" s="4"/>
      <c r="E27" s="6" t="s">
        <v>15</v>
      </c>
      <c r="F27" s="6">
        <v>16.0</v>
      </c>
      <c r="G27" s="7">
        <f t="shared" si="2"/>
        <v>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7">
        <f>SUM(B3:B27)</f>
        <v>400</v>
      </c>
      <c r="C28" s="4"/>
      <c r="D28" s="4"/>
      <c r="E28" s="4"/>
      <c r="F28" s="7">
        <f>SUM(F3:F27)</f>
        <v>400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8" t="s">
        <v>16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</sheetData>
  <mergeCells count="2">
    <mergeCell ref="A1:C1"/>
    <mergeCell ref="E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9.5"/>
    <col customWidth="1" min="3" max="3" width="20.75"/>
    <col customWidth="1" min="5" max="5" width="19.38"/>
    <col customWidth="1" min="6" max="6" width="9.5"/>
    <col customWidth="1" min="7" max="7" width="20.75"/>
  </cols>
  <sheetData>
    <row r="1">
      <c r="A1" s="1" t="s">
        <v>0</v>
      </c>
      <c r="B1" s="2"/>
      <c r="C1" s="3"/>
      <c r="D1" s="4"/>
      <c r="E1" s="1" t="s">
        <v>1</v>
      </c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106</v>
      </c>
      <c r="B2" s="5" t="s">
        <v>3</v>
      </c>
      <c r="C2" s="5" t="s">
        <v>4</v>
      </c>
      <c r="D2" s="4"/>
      <c r="E2" s="5" t="s">
        <v>106</v>
      </c>
      <c r="F2" s="5" t="s">
        <v>3</v>
      </c>
      <c r="G2" s="5" t="s">
        <v>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108</v>
      </c>
      <c r="B3" s="6">
        <v>14.0</v>
      </c>
      <c r="C3" s="7">
        <f t="shared" ref="C3:C15" si="1">(B3/$B$16)*100</f>
        <v>7</v>
      </c>
      <c r="D3" s="4"/>
      <c r="E3" s="6" t="s">
        <v>108</v>
      </c>
      <c r="F3" s="6">
        <v>14.0</v>
      </c>
      <c r="G3" s="7">
        <f t="shared" ref="G3:G15" si="2">(F3/$B$16)*100</f>
        <v>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110</v>
      </c>
      <c r="B4" s="6">
        <v>14.0</v>
      </c>
      <c r="C4" s="7">
        <f t="shared" si="1"/>
        <v>7</v>
      </c>
      <c r="D4" s="4"/>
      <c r="E4" s="6" t="s">
        <v>110</v>
      </c>
      <c r="F4" s="6">
        <v>14.0</v>
      </c>
      <c r="G4" s="7">
        <f t="shared" si="2"/>
        <v>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112</v>
      </c>
      <c r="B5" s="6">
        <v>20.0</v>
      </c>
      <c r="C5" s="7">
        <f t="shared" si="1"/>
        <v>10</v>
      </c>
      <c r="D5" s="4"/>
      <c r="E5" s="6" t="s">
        <v>112</v>
      </c>
      <c r="F5" s="6">
        <v>20.0</v>
      </c>
      <c r="G5" s="7">
        <f t="shared" si="2"/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114</v>
      </c>
      <c r="B6" s="6">
        <v>20.0</v>
      </c>
      <c r="C6" s="7">
        <f t="shared" si="1"/>
        <v>10</v>
      </c>
      <c r="D6" s="4"/>
      <c r="E6" s="6" t="s">
        <v>114</v>
      </c>
      <c r="F6" s="6">
        <v>20.0</v>
      </c>
      <c r="G6" s="7">
        <f t="shared" si="2"/>
        <v>10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116</v>
      </c>
      <c r="B7" s="6">
        <v>20.0</v>
      </c>
      <c r="C7" s="7">
        <f t="shared" si="1"/>
        <v>10</v>
      </c>
      <c r="D7" s="4"/>
      <c r="E7" s="6" t="s">
        <v>116</v>
      </c>
      <c r="F7" s="6">
        <v>20.0</v>
      </c>
      <c r="G7" s="7">
        <f t="shared" si="2"/>
        <v>10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118</v>
      </c>
      <c r="B8" s="6">
        <v>20.0</v>
      </c>
      <c r="C8" s="7">
        <f t="shared" si="1"/>
        <v>10</v>
      </c>
      <c r="D8" s="4"/>
      <c r="E8" s="6" t="s">
        <v>118</v>
      </c>
      <c r="F8" s="6">
        <v>20.0</v>
      </c>
      <c r="G8" s="7">
        <f t="shared" si="2"/>
        <v>10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120</v>
      </c>
      <c r="B9" s="6">
        <v>6.0</v>
      </c>
      <c r="C9" s="7">
        <f t="shared" si="1"/>
        <v>3</v>
      </c>
      <c r="D9" s="4"/>
      <c r="E9" s="6" t="s">
        <v>120</v>
      </c>
      <c r="F9" s="6">
        <v>6.0</v>
      </c>
      <c r="G9" s="7">
        <f t="shared" si="2"/>
        <v>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122</v>
      </c>
      <c r="B10" s="6">
        <v>20.0</v>
      </c>
      <c r="C10" s="7">
        <f t="shared" si="1"/>
        <v>10</v>
      </c>
      <c r="D10" s="4"/>
      <c r="E10" s="6" t="s">
        <v>122</v>
      </c>
      <c r="F10" s="6">
        <v>20.0</v>
      </c>
      <c r="G10" s="7">
        <f t="shared" si="2"/>
        <v>10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124</v>
      </c>
      <c r="B11" s="6">
        <v>20.0</v>
      </c>
      <c r="C11" s="7">
        <f t="shared" si="1"/>
        <v>10</v>
      </c>
      <c r="D11" s="4"/>
      <c r="E11" s="6" t="s">
        <v>124</v>
      </c>
      <c r="F11" s="6">
        <v>20.0</v>
      </c>
      <c r="G11" s="7">
        <f t="shared" si="2"/>
        <v>10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126</v>
      </c>
      <c r="B12" s="6">
        <v>20.0</v>
      </c>
      <c r="C12" s="7">
        <f t="shared" si="1"/>
        <v>10</v>
      </c>
      <c r="D12" s="4"/>
      <c r="E12" s="6" t="s">
        <v>126</v>
      </c>
      <c r="F12" s="6">
        <v>20.0</v>
      </c>
      <c r="G12" s="7">
        <f t="shared" si="2"/>
        <v>10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 t="s">
        <v>128</v>
      </c>
      <c r="B13" s="6">
        <v>8.0</v>
      </c>
      <c r="C13" s="7">
        <f t="shared" si="1"/>
        <v>4</v>
      </c>
      <c r="D13" s="4"/>
      <c r="E13" s="6" t="s">
        <v>128</v>
      </c>
      <c r="F13" s="6">
        <v>8.0</v>
      </c>
      <c r="G13" s="7">
        <f t="shared" si="2"/>
        <v>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 t="s">
        <v>130</v>
      </c>
      <c r="B14" s="6">
        <v>10.0</v>
      </c>
      <c r="C14" s="7">
        <f t="shared" si="1"/>
        <v>5</v>
      </c>
      <c r="D14" s="4"/>
      <c r="E14" s="6" t="s">
        <v>130</v>
      </c>
      <c r="F14" s="6">
        <v>10.0</v>
      </c>
      <c r="G14" s="7">
        <f t="shared" si="2"/>
        <v>5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 t="s">
        <v>154</v>
      </c>
      <c r="B15" s="6">
        <v>8.0</v>
      </c>
      <c r="C15" s="7">
        <f t="shared" si="1"/>
        <v>4</v>
      </c>
      <c r="D15" s="4"/>
      <c r="E15" s="6" t="s">
        <v>154</v>
      </c>
      <c r="F15" s="6">
        <v>8.0</v>
      </c>
      <c r="G15" s="7">
        <f t="shared" si="2"/>
        <v>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7">
        <f>SUM(B3:B15)</f>
        <v>200</v>
      </c>
      <c r="C16" s="4"/>
      <c r="D16" s="4"/>
      <c r="E16" s="4"/>
      <c r="F16" s="7">
        <f>SUM(F3:F15)</f>
        <v>200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8" t="s">
        <v>16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2">
    <mergeCell ref="A1:C1"/>
    <mergeCell ref="E1:G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9.5"/>
    <col customWidth="1" min="3" max="3" width="20.75"/>
    <col customWidth="1" min="5" max="5" width="19.38"/>
    <col customWidth="1" min="6" max="6" width="9.5"/>
    <col customWidth="1" min="7" max="7" width="20.75"/>
  </cols>
  <sheetData>
    <row r="1">
      <c r="A1" s="1" t="s">
        <v>0</v>
      </c>
      <c r="B1" s="2"/>
      <c r="C1" s="3"/>
      <c r="D1" s="4"/>
      <c r="E1" s="1" t="s">
        <v>1</v>
      </c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106</v>
      </c>
      <c r="B2" s="5" t="s">
        <v>3</v>
      </c>
      <c r="C2" s="5" t="s">
        <v>4</v>
      </c>
      <c r="D2" s="4"/>
      <c r="E2" s="5" t="s">
        <v>106</v>
      </c>
      <c r="F2" s="5" t="s">
        <v>3</v>
      </c>
      <c r="G2" s="5" t="s">
        <v>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187</v>
      </c>
      <c r="B3" s="6">
        <v>22.0</v>
      </c>
      <c r="C3" s="7">
        <f t="shared" ref="C3:C9" si="1">(B3/$B$10)*100</f>
        <v>18.18181818</v>
      </c>
      <c r="D3" s="4"/>
      <c r="E3" s="6" t="s">
        <v>108</v>
      </c>
      <c r="F3" s="6">
        <v>14.0</v>
      </c>
      <c r="G3" s="7">
        <f t="shared" ref="G3:G9" si="2">(F3/$B$10)*100</f>
        <v>11.57024793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188</v>
      </c>
      <c r="B4" s="6">
        <v>23.0</v>
      </c>
      <c r="C4" s="7">
        <f t="shared" si="1"/>
        <v>19.00826446</v>
      </c>
      <c r="D4" s="4"/>
      <c r="E4" s="6" t="s">
        <v>110</v>
      </c>
      <c r="F4" s="6">
        <v>14.0</v>
      </c>
      <c r="G4" s="7">
        <f t="shared" si="2"/>
        <v>11.57024793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189</v>
      </c>
      <c r="B5" s="6">
        <v>23.0</v>
      </c>
      <c r="C5" s="7">
        <f t="shared" si="1"/>
        <v>19.00826446</v>
      </c>
      <c r="D5" s="4"/>
      <c r="E5" s="6" t="s">
        <v>112</v>
      </c>
      <c r="F5" s="6">
        <v>20.0</v>
      </c>
      <c r="G5" s="7">
        <f t="shared" si="2"/>
        <v>16.52892562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190</v>
      </c>
      <c r="B6" s="6">
        <v>9.0</v>
      </c>
      <c r="C6" s="7">
        <f t="shared" si="1"/>
        <v>7.438016529</v>
      </c>
      <c r="D6" s="4"/>
      <c r="E6" s="6" t="s">
        <v>114</v>
      </c>
      <c r="F6" s="6">
        <v>20.0</v>
      </c>
      <c r="G6" s="7">
        <f t="shared" si="2"/>
        <v>16.52892562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191</v>
      </c>
      <c r="B7" s="6">
        <v>23.0</v>
      </c>
      <c r="C7" s="7">
        <f t="shared" si="1"/>
        <v>19.00826446</v>
      </c>
      <c r="D7" s="4"/>
      <c r="E7" s="6" t="s">
        <v>116</v>
      </c>
      <c r="F7" s="6">
        <v>20.0</v>
      </c>
      <c r="G7" s="7">
        <f t="shared" si="2"/>
        <v>16.52892562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192</v>
      </c>
      <c r="B8" s="6">
        <v>14.0</v>
      </c>
      <c r="C8" s="7">
        <f t="shared" si="1"/>
        <v>11.57024793</v>
      </c>
      <c r="D8" s="4"/>
      <c r="E8" s="6" t="s">
        <v>118</v>
      </c>
      <c r="F8" s="6">
        <v>20.0</v>
      </c>
      <c r="G8" s="7">
        <f t="shared" si="2"/>
        <v>16.52892562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193</v>
      </c>
      <c r="B9" s="6">
        <v>7.0</v>
      </c>
      <c r="C9" s="7">
        <f t="shared" si="1"/>
        <v>5.785123967</v>
      </c>
      <c r="D9" s="4"/>
      <c r="E9" s="6" t="s">
        <v>120</v>
      </c>
      <c r="F9" s="6">
        <v>6.0</v>
      </c>
      <c r="G9" s="7">
        <f t="shared" si="2"/>
        <v>4.958677686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7">
        <f>SUM(B3:B9)</f>
        <v>121</v>
      </c>
      <c r="C10" s="4"/>
      <c r="D10" s="4"/>
      <c r="E10" s="4"/>
      <c r="F10" s="7">
        <f>SUM(F3:F9)</f>
        <v>114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8" t="s">
        <v>16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mergeCells count="2">
    <mergeCell ref="A1:C1"/>
    <mergeCell ref="E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9.5"/>
    <col customWidth="1" min="3" max="3" width="20.75"/>
    <col customWidth="1" min="5" max="5" width="19.38"/>
    <col customWidth="1" min="6" max="6" width="9.5"/>
    <col customWidth="1" min="7" max="7" width="20.75"/>
  </cols>
  <sheetData>
    <row r="1">
      <c r="A1" s="1" t="s">
        <v>0</v>
      </c>
      <c r="B1" s="2"/>
      <c r="C1" s="3"/>
      <c r="D1" s="4"/>
      <c r="E1" s="1" t="s">
        <v>1</v>
      </c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106</v>
      </c>
      <c r="B2" s="5" t="s">
        <v>3</v>
      </c>
      <c r="C2" s="5" t="s">
        <v>4</v>
      </c>
      <c r="D2" s="4"/>
      <c r="E2" s="5" t="s">
        <v>106</v>
      </c>
      <c r="F2" s="5" t="s">
        <v>3</v>
      </c>
      <c r="G2" s="5" t="s">
        <v>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194</v>
      </c>
      <c r="B3" s="6">
        <v>21.0</v>
      </c>
      <c r="C3" s="7">
        <f t="shared" ref="C3:C19" si="1">(B3/$B$20)*100</f>
        <v>5.706521739</v>
      </c>
      <c r="D3" s="4"/>
      <c r="E3" s="6" t="s">
        <v>108</v>
      </c>
      <c r="F3" s="6">
        <v>14.0</v>
      </c>
      <c r="G3" s="7">
        <f t="shared" ref="G3:G19" si="2">(F3/$B$20)*100</f>
        <v>3.804347826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195</v>
      </c>
      <c r="B4" s="6">
        <v>15.0</v>
      </c>
      <c r="C4" s="7">
        <f t="shared" si="1"/>
        <v>4.076086957</v>
      </c>
      <c r="D4" s="4"/>
      <c r="E4" s="6" t="s">
        <v>110</v>
      </c>
      <c r="F4" s="6">
        <v>14.0</v>
      </c>
      <c r="G4" s="7">
        <f t="shared" si="2"/>
        <v>3.804347826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196</v>
      </c>
      <c r="B5" s="6">
        <v>21.0</v>
      </c>
      <c r="C5" s="7">
        <f t="shared" si="1"/>
        <v>5.706521739</v>
      </c>
      <c r="D5" s="4"/>
      <c r="E5" s="6" t="s">
        <v>112</v>
      </c>
      <c r="F5" s="6">
        <v>20.0</v>
      </c>
      <c r="G5" s="7">
        <f t="shared" si="2"/>
        <v>5.434782609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197</v>
      </c>
      <c r="B6" s="6">
        <v>21.0</v>
      </c>
      <c r="C6" s="7">
        <f t="shared" si="1"/>
        <v>5.706521739</v>
      </c>
      <c r="D6" s="4"/>
      <c r="E6" s="6" t="s">
        <v>114</v>
      </c>
      <c r="F6" s="6">
        <v>20.0</v>
      </c>
      <c r="G6" s="7">
        <f t="shared" si="2"/>
        <v>5.434782609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198</v>
      </c>
      <c r="B7" s="6">
        <v>24.0</v>
      </c>
      <c r="C7" s="7">
        <f t="shared" si="1"/>
        <v>6.52173913</v>
      </c>
      <c r="D7" s="4"/>
      <c r="E7" s="6" t="s">
        <v>116</v>
      </c>
      <c r="F7" s="6">
        <v>20.0</v>
      </c>
      <c r="G7" s="7">
        <f t="shared" si="2"/>
        <v>5.434782609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199</v>
      </c>
      <c r="B8" s="6">
        <v>21.0</v>
      </c>
      <c r="C8" s="7">
        <f t="shared" si="1"/>
        <v>5.706521739</v>
      </c>
      <c r="D8" s="4"/>
      <c r="E8" s="6" t="s">
        <v>118</v>
      </c>
      <c r="F8" s="6">
        <v>20.0</v>
      </c>
      <c r="G8" s="7">
        <f t="shared" si="2"/>
        <v>5.434782609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200</v>
      </c>
      <c r="B9" s="6">
        <v>21.0</v>
      </c>
      <c r="C9" s="7">
        <f t="shared" si="1"/>
        <v>5.706521739</v>
      </c>
      <c r="D9" s="4"/>
      <c r="E9" s="6" t="s">
        <v>120</v>
      </c>
      <c r="F9" s="6">
        <v>6.0</v>
      </c>
      <c r="G9" s="7">
        <f t="shared" si="2"/>
        <v>1.630434783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201</v>
      </c>
      <c r="B10" s="6">
        <v>21.0</v>
      </c>
      <c r="C10" s="7">
        <f t="shared" si="1"/>
        <v>5.706521739</v>
      </c>
      <c r="D10" s="4"/>
      <c r="E10" s="6" t="s">
        <v>122</v>
      </c>
      <c r="F10" s="6">
        <v>20.0</v>
      </c>
      <c r="G10" s="7">
        <f t="shared" si="2"/>
        <v>5.434782609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202</v>
      </c>
      <c r="B11" s="6">
        <v>21.0</v>
      </c>
      <c r="C11" s="7">
        <f t="shared" si="1"/>
        <v>5.706521739</v>
      </c>
      <c r="D11" s="4"/>
      <c r="E11" s="6" t="s">
        <v>124</v>
      </c>
      <c r="F11" s="6">
        <v>20.0</v>
      </c>
      <c r="G11" s="7">
        <f t="shared" si="2"/>
        <v>5.434782609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203</v>
      </c>
      <c r="B12" s="6">
        <v>21.0</v>
      </c>
      <c r="C12" s="7">
        <f t="shared" si="1"/>
        <v>5.706521739</v>
      </c>
      <c r="D12" s="4"/>
      <c r="E12" s="6" t="s">
        <v>126</v>
      </c>
      <c r="F12" s="6">
        <v>20.0</v>
      </c>
      <c r="G12" s="7">
        <f t="shared" si="2"/>
        <v>5.434782609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 t="s">
        <v>204</v>
      </c>
      <c r="B13" s="6">
        <v>21.0</v>
      </c>
      <c r="C13" s="7">
        <f t="shared" si="1"/>
        <v>5.706521739</v>
      </c>
      <c r="D13" s="4"/>
      <c r="E13" s="6" t="s">
        <v>128</v>
      </c>
      <c r="F13" s="6">
        <v>8.0</v>
      </c>
      <c r="G13" s="7">
        <f t="shared" si="2"/>
        <v>2.173913043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 t="s">
        <v>205</v>
      </c>
      <c r="B14" s="6">
        <v>25.0</v>
      </c>
      <c r="C14" s="7">
        <f t="shared" si="1"/>
        <v>6.793478261</v>
      </c>
      <c r="D14" s="4"/>
      <c r="E14" s="6" t="s">
        <v>130</v>
      </c>
      <c r="F14" s="6">
        <v>10.0</v>
      </c>
      <c r="G14" s="7">
        <f t="shared" si="2"/>
        <v>2.717391304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 t="s">
        <v>206</v>
      </c>
      <c r="B15" s="6">
        <v>30.0</v>
      </c>
      <c r="C15" s="7">
        <f t="shared" si="1"/>
        <v>8.152173913</v>
      </c>
      <c r="D15" s="4"/>
      <c r="E15" s="6"/>
      <c r="F15" s="6">
        <v>10.0</v>
      </c>
      <c r="G15" s="7">
        <f t="shared" si="2"/>
        <v>2.717391304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 t="s">
        <v>207</v>
      </c>
      <c r="B16" s="6">
        <v>30.0</v>
      </c>
      <c r="C16" s="7">
        <f t="shared" si="1"/>
        <v>8.152173913</v>
      </c>
      <c r="D16" s="4"/>
      <c r="E16" s="6"/>
      <c r="F16" s="6">
        <v>10.0</v>
      </c>
      <c r="G16" s="7">
        <f t="shared" si="2"/>
        <v>2.717391304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 t="s">
        <v>208</v>
      </c>
      <c r="B17" s="6">
        <v>20.0</v>
      </c>
      <c r="C17" s="7">
        <f t="shared" si="1"/>
        <v>5.434782609</v>
      </c>
      <c r="D17" s="4"/>
      <c r="E17" s="6"/>
      <c r="F17" s="6">
        <v>10.0</v>
      </c>
      <c r="G17" s="7">
        <f t="shared" si="2"/>
        <v>2.717391304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 t="s">
        <v>209</v>
      </c>
      <c r="B18" s="6">
        <v>15.0</v>
      </c>
      <c r="C18" s="7">
        <f t="shared" si="1"/>
        <v>4.076086957</v>
      </c>
      <c r="D18" s="4"/>
      <c r="E18" s="6"/>
      <c r="F18" s="6">
        <v>10.0</v>
      </c>
      <c r="G18" s="7">
        <f t="shared" si="2"/>
        <v>2.717391304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 t="s">
        <v>210</v>
      </c>
      <c r="B19" s="6">
        <v>20.0</v>
      </c>
      <c r="C19" s="7">
        <f t="shared" si="1"/>
        <v>5.434782609</v>
      </c>
      <c r="D19" s="4"/>
      <c r="E19" s="6" t="s">
        <v>154</v>
      </c>
      <c r="F19" s="6">
        <v>8.0</v>
      </c>
      <c r="G19" s="7">
        <f t="shared" si="2"/>
        <v>2.173913043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7">
        <f>SUM(B3:B19)</f>
        <v>368</v>
      </c>
      <c r="C20" s="4"/>
      <c r="D20" s="4"/>
      <c r="E20" s="4"/>
      <c r="F20" s="7">
        <f>SUM(F3:F19)</f>
        <v>240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8" t="s">
        <v>16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</sheetData>
  <mergeCells count="2">
    <mergeCell ref="A1:C1"/>
    <mergeCell ref="E1:G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9.5"/>
    <col customWidth="1" min="3" max="3" width="20.75"/>
    <col customWidth="1" min="5" max="5" width="22.13"/>
    <col customWidth="1" min="6" max="6" width="9.5"/>
    <col customWidth="1" min="7" max="7" width="20.75"/>
  </cols>
  <sheetData>
    <row r="1">
      <c r="A1" s="1" t="s">
        <v>0</v>
      </c>
      <c r="B1" s="2"/>
      <c r="C1" s="3"/>
      <c r="D1" s="4"/>
      <c r="E1" s="1" t="s">
        <v>1</v>
      </c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211</v>
      </c>
      <c r="B2" s="5" t="s">
        <v>3</v>
      </c>
      <c r="C2" s="5" t="s">
        <v>4</v>
      </c>
      <c r="D2" s="4"/>
      <c r="E2" s="5" t="s">
        <v>211</v>
      </c>
      <c r="F2" s="5" t="s">
        <v>3</v>
      </c>
      <c r="G2" s="5" t="s">
        <v>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212</v>
      </c>
      <c r="B3" s="6">
        <v>11.0</v>
      </c>
      <c r="C3" s="7">
        <f t="shared" ref="C3:C12" si="1">(B3/$B$13)*100</f>
        <v>5.288461538</v>
      </c>
      <c r="D3" s="4"/>
      <c r="E3" s="6" t="s">
        <v>212</v>
      </c>
      <c r="F3" s="6">
        <v>11.0</v>
      </c>
      <c r="G3" s="7">
        <f t="shared" ref="G3:G9" si="2">(F3/$B$13)*100</f>
        <v>5.288461538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213</v>
      </c>
      <c r="B4" s="6">
        <v>16.0</v>
      </c>
      <c r="C4" s="7">
        <f t="shared" si="1"/>
        <v>7.692307692</v>
      </c>
      <c r="D4" s="4"/>
      <c r="E4" s="6" t="s">
        <v>213</v>
      </c>
      <c r="F4" s="6">
        <v>16.0</v>
      </c>
      <c r="G4" s="7">
        <f t="shared" si="2"/>
        <v>7.692307692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214</v>
      </c>
      <c r="B5" s="6">
        <v>25.0</v>
      </c>
      <c r="C5" s="7">
        <f t="shared" si="1"/>
        <v>12.01923077</v>
      </c>
      <c r="D5" s="4"/>
      <c r="E5" s="6" t="s">
        <v>214</v>
      </c>
      <c r="F5" s="6">
        <v>25.0</v>
      </c>
      <c r="G5" s="7">
        <f t="shared" si="2"/>
        <v>12.01923077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215</v>
      </c>
      <c r="B6" s="6">
        <v>29.0</v>
      </c>
      <c r="C6" s="7">
        <f t="shared" si="1"/>
        <v>13.94230769</v>
      </c>
      <c r="D6" s="4"/>
      <c r="E6" s="6" t="s">
        <v>215</v>
      </c>
      <c r="F6" s="6">
        <v>29.0</v>
      </c>
      <c r="G6" s="7">
        <f t="shared" si="2"/>
        <v>13.94230769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216</v>
      </c>
      <c r="B7" s="6">
        <v>29.0</v>
      </c>
      <c r="C7" s="7">
        <f t="shared" si="1"/>
        <v>13.94230769</v>
      </c>
      <c r="D7" s="4"/>
      <c r="E7" s="6" t="s">
        <v>216</v>
      </c>
      <c r="F7" s="6">
        <v>29.0</v>
      </c>
      <c r="G7" s="7">
        <f t="shared" si="2"/>
        <v>13.94230769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217</v>
      </c>
      <c r="B8" s="6">
        <v>30.0</v>
      </c>
      <c r="C8" s="7">
        <f t="shared" si="1"/>
        <v>14.42307692</v>
      </c>
      <c r="D8" s="4"/>
      <c r="E8" s="6" t="s">
        <v>217</v>
      </c>
      <c r="F8" s="6">
        <v>30.0</v>
      </c>
      <c r="G8" s="7">
        <f t="shared" si="2"/>
        <v>14.42307692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218</v>
      </c>
      <c r="B9" s="6">
        <v>30.0</v>
      </c>
      <c r="C9" s="7">
        <f t="shared" si="1"/>
        <v>14.42307692</v>
      </c>
      <c r="D9" s="4"/>
      <c r="E9" s="6" t="s">
        <v>218</v>
      </c>
      <c r="F9" s="6">
        <v>30.0</v>
      </c>
      <c r="G9" s="7">
        <f t="shared" si="2"/>
        <v>14.42307692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219</v>
      </c>
      <c r="B10" s="6">
        <v>30.0</v>
      </c>
      <c r="C10" s="7">
        <f t="shared" si="1"/>
        <v>14.42307692</v>
      </c>
      <c r="D10" s="4"/>
      <c r="E10" s="6"/>
      <c r="F10" s="6"/>
      <c r="G10" s="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220</v>
      </c>
      <c r="B11" s="6">
        <v>6.0</v>
      </c>
      <c r="C11" s="7">
        <f t="shared" si="1"/>
        <v>2.884615385</v>
      </c>
      <c r="D11" s="4"/>
      <c r="E11" s="6"/>
      <c r="F11" s="6"/>
      <c r="G11" s="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221</v>
      </c>
      <c r="B12" s="6">
        <v>2.0</v>
      </c>
      <c r="C12" s="7">
        <f t="shared" si="1"/>
        <v>0.9615384615</v>
      </c>
      <c r="D12" s="4"/>
      <c r="E12" s="6" t="s">
        <v>219</v>
      </c>
      <c r="F12" s="6">
        <v>30.0</v>
      </c>
      <c r="G12" s="7">
        <f>(F12/$B$13)*100</f>
        <v>14.42307692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7">
        <f>SUM(B3:B12)</f>
        <v>208</v>
      </c>
      <c r="C13" s="4"/>
      <c r="D13" s="4"/>
      <c r="E13" s="4"/>
      <c r="F13" s="7">
        <f>SUM(F3:F12)</f>
        <v>200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8" t="s">
        <v>16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2">
    <mergeCell ref="A1:C1"/>
    <mergeCell ref="E1:G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9.5"/>
    <col customWidth="1" min="3" max="3" width="20.75"/>
    <col customWidth="1" min="5" max="5" width="22.13"/>
    <col customWidth="1" min="6" max="6" width="9.5"/>
    <col customWidth="1" min="7" max="7" width="20.75"/>
  </cols>
  <sheetData>
    <row r="1">
      <c r="A1" s="1" t="s">
        <v>0</v>
      </c>
      <c r="B1" s="2"/>
      <c r="C1" s="3"/>
      <c r="D1" s="4"/>
      <c r="E1" s="1" t="s">
        <v>1</v>
      </c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222</v>
      </c>
      <c r="B2" s="5" t="s">
        <v>3</v>
      </c>
      <c r="C2" s="5" t="s">
        <v>4</v>
      </c>
      <c r="D2" s="4"/>
      <c r="E2" s="5" t="s">
        <v>222</v>
      </c>
      <c r="F2" s="5" t="s">
        <v>3</v>
      </c>
      <c r="G2" s="5" t="s">
        <v>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223</v>
      </c>
      <c r="B3" s="6">
        <v>32.0</v>
      </c>
      <c r="C3" s="7">
        <f t="shared" ref="C3:C5" si="1">(B3/$B$6)*100</f>
        <v>32</v>
      </c>
      <c r="D3" s="4"/>
      <c r="E3" s="6" t="s">
        <v>223</v>
      </c>
      <c r="F3" s="6">
        <v>32.0</v>
      </c>
      <c r="G3" s="7">
        <f t="shared" ref="G3:G5" si="2">(F3/$B$6)*100</f>
        <v>32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224</v>
      </c>
      <c r="B4" s="6">
        <v>34.0</v>
      </c>
      <c r="C4" s="7">
        <f t="shared" si="1"/>
        <v>34</v>
      </c>
      <c r="D4" s="4"/>
      <c r="E4" s="6" t="s">
        <v>224</v>
      </c>
      <c r="F4" s="6">
        <v>34.0</v>
      </c>
      <c r="G4" s="7">
        <f t="shared" si="2"/>
        <v>34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225</v>
      </c>
      <c r="B5" s="6">
        <v>34.0</v>
      </c>
      <c r="C5" s="7">
        <f t="shared" si="1"/>
        <v>34</v>
      </c>
      <c r="D5" s="4"/>
      <c r="E5" s="6" t="s">
        <v>225</v>
      </c>
      <c r="F5" s="6">
        <v>34.0</v>
      </c>
      <c r="G5" s="7">
        <f t="shared" si="2"/>
        <v>34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7">
        <f>SUM(B3:B5)</f>
        <v>100</v>
      </c>
      <c r="C6" s="4"/>
      <c r="D6" s="4"/>
      <c r="E6" s="4"/>
      <c r="F6" s="7">
        <f>SUM(F3:F5)</f>
        <v>100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8" t="s">
        <v>16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</sheetData>
  <mergeCells count="2">
    <mergeCell ref="A1:C1"/>
    <mergeCell ref="E1:G1"/>
  </mergeCells>
  <drawing r:id="rId1"/>
</worksheet>
</file>