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435" yWindow="0" windowWidth="20730" windowHeight="11760" tabRatio="500"/>
  </bookViews>
  <sheets>
    <sheet name="Forecasting Soldier Performance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/>
  <c r="L16"/>
  <c r="L30"/>
  <c r="K7"/>
  <c r="K13"/>
  <c r="K11"/>
  <c r="K12"/>
  <c r="K8"/>
  <c r="K9"/>
  <c r="K10"/>
  <c r="K2"/>
  <c r="K4"/>
  <c r="K6"/>
  <c r="K3"/>
  <c r="K5"/>
  <c r="K15"/>
  <c r="K16"/>
  <c r="K30"/>
  <c r="J7"/>
  <c r="J13"/>
  <c r="J11"/>
  <c r="J12"/>
  <c r="J8"/>
  <c r="J9"/>
  <c r="J10"/>
  <c r="J2"/>
  <c r="J4"/>
  <c r="J6"/>
  <c r="J3"/>
  <c r="J5"/>
  <c r="J15"/>
  <c r="J16"/>
  <c r="J30"/>
  <c r="C15"/>
  <c r="C16"/>
  <c r="C30"/>
  <c r="D15"/>
  <c r="D16"/>
  <c r="D30"/>
  <c r="G30"/>
  <c r="E15"/>
  <c r="E16"/>
  <c r="E30"/>
  <c r="L29"/>
  <c r="K29"/>
  <c r="J29"/>
  <c r="C29"/>
  <c r="D29"/>
  <c r="G29"/>
  <c r="E29"/>
  <c r="L28"/>
  <c r="K28"/>
  <c r="J28"/>
  <c r="C28"/>
  <c r="D28"/>
  <c r="G28"/>
  <c r="E28"/>
  <c r="L27"/>
  <c r="K27"/>
  <c r="J27"/>
  <c r="C27"/>
  <c r="D27"/>
  <c r="G27"/>
  <c r="E27"/>
  <c r="L26"/>
  <c r="K26"/>
  <c r="J26"/>
  <c r="C26"/>
  <c r="D26"/>
  <c r="G26"/>
  <c r="E26"/>
  <c r="L25"/>
  <c r="K25"/>
  <c r="J25"/>
  <c r="C25"/>
  <c r="D25"/>
  <c r="G25"/>
  <c r="E25"/>
  <c r="L24"/>
  <c r="K24"/>
  <c r="J24"/>
  <c r="C24"/>
  <c r="D24"/>
  <c r="G24"/>
  <c r="E24"/>
  <c r="L23"/>
  <c r="K23"/>
  <c r="J23"/>
  <c r="C23"/>
  <c r="D23"/>
  <c r="G23"/>
  <c r="E23"/>
  <c r="L22"/>
  <c r="K22"/>
  <c r="J22"/>
  <c r="C22"/>
  <c r="D22"/>
  <c r="G22"/>
  <c r="E22"/>
  <c r="L21"/>
  <c r="K21"/>
  <c r="J21"/>
  <c r="C21"/>
  <c r="D21"/>
  <c r="G21"/>
  <c r="E21"/>
  <c r="L20"/>
  <c r="K20"/>
  <c r="J20"/>
  <c r="C20"/>
  <c r="D20"/>
  <c r="G20"/>
  <c r="E20"/>
  <c r="L19"/>
  <c r="K19"/>
  <c r="J19"/>
  <c r="C19"/>
  <c r="D19"/>
  <c r="G19"/>
  <c r="E19"/>
  <c r="M16"/>
  <c r="M15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<sst xmlns="http://schemas.openxmlformats.org/spreadsheetml/2006/main" count="25" uniqueCount="14">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</sst>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46"/>
  <sheetViews>
    <sheetView tabSelected="1" topLeftCell="H1" zoomScale="85" zoomScaleNormal="85" zoomScalePageLayoutView="85" workbookViewId="0">
      <selection activeCell="L7" sqref="L7"/>
    </sheetView>
  </sheetViews>
  <sheetFormatPr defaultColWidth="11.125" defaultRowHeight="15.75"/>
  <cols>
    <col min="3" max="3" width="19.625" customWidth="1"/>
    <col min="4" max="4" width="21.5" customWidth="1"/>
    <col min="5" max="5" width="31" hidden="1" customWidth="1"/>
    <col min="6" max="6" width="19.625" customWidth="1"/>
    <col min="7" max="7" width="17" customWidth="1"/>
    <col min="8" max="8" width="23.3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</cols>
  <sheetData>
    <row r="1" spans="2:22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7</v>
      </c>
      <c r="J2" s="4">
        <f>C2*2.54</f>
        <v>185.42000000000002</v>
      </c>
      <c r="K2" s="4">
        <f>D2*0.453</f>
        <v>126.84</v>
      </c>
      <c r="L2" s="4">
        <v>50</v>
      </c>
      <c r="M2" s="7">
        <v>0</v>
      </c>
      <c r="T2" s="9"/>
      <c r="U2" s="9"/>
      <c r="V2" s="9"/>
    </row>
    <row r="3" spans="2:22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ref="G3:G13" si="0">D3+F3</f>
        <v>166</v>
      </c>
      <c r="I3" s="6">
        <v>10</v>
      </c>
      <c r="J3" s="4">
        <f>C3*2.54</f>
        <v>182.88</v>
      </c>
      <c r="K3" s="4">
        <f>D3*0.453</f>
        <v>74.745000000000005</v>
      </c>
      <c r="L3" s="4">
        <v>40</v>
      </c>
      <c r="M3" s="7">
        <v>0</v>
      </c>
      <c r="T3" s="9"/>
      <c r="U3" s="9"/>
      <c r="V3" s="9"/>
    </row>
    <row r="4" spans="2:22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8</v>
      </c>
      <c r="J4" s="4">
        <f>C4*2.54</f>
        <v>180.34</v>
      </c>
      <c r="K4" s="4">
        <f>D4*0.453</f>
        <v>47.565000000000005</v>
      </c>
      <c r="L4" s="4">
        <v>30</v>
      </c>
      <c r="M4" s="7">
        <v>1</v>
      </c>
      <c r="T4" s="9"/>
      <c r="U4" s="9"/>
      <c r="V4" s="9"/>
    </row>
    <row r="5" spans="2:22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11</v>
      </c>
      <c r="J5" s="4">
        <f>C5*2.54</f>
        <v>177.8</v>
      </c>
      <c r="K5" s="4">
        <f>D5*0.453</f>
        <v>58.89</v>
      </c>
      <c r="L5" s="4">
        <v>26</v>
      </c>
      <c r="M5" s="7">
        <v>1</v>
      </c>
      <c r="T5" s="9"/>
      <c r="U5" s="9"/>
      <c r="V5" s="9"/>
    </row>
    <row r="6" spans="2:22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9</v>
      </c>
      <c r="J6" s="4">
        <f>C6*2.54</f>
        <v>172.72</v>
      </c>
      <c r="K6" s="4">
        <f>D6*0.453</f>
        <v>67.95</v>
      </c>
      <c r="L6" s="4">
        <v>25</v>
      </c>
      <c r="M6" s="7">
        <v>0</v>
      </c>
      <c r="T6" s="9"/>
      <c r="U6" s="9"/>
      <c r="V6" s="9"/>
    </row>
    <row r="7" spans="2:22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12</v>
      </c>
      <c r="J7" s="4">
        <f>C7*2.54</f>
        <v>167.64000000000001</v>
      </c>
      <c r="K7" s="4">
        <f>D7*0.453</f>
        <v>88.335000000000008</v>
      </c>
      <c r="L7" s="4">
        <v>24</v>
      </c>
      <c r="M7" s="7">
        <v>0</v>
      </c>
      <c r="T7" s="9"/>
      <c r="U7" s="9"/>
      <c r="V7" s="9"/>
    </row>
    <row r="8" spans="2:22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4</v>
      </c>
      <c r="J8" s="4">
        <f>C8*2.54</f>
        <v>165.1</v>
      </c>
      <c r="K8" s="4">
        <f>D8*0.453</f>
        <v>45.300000000000004</v>
      </c>
      <c r="L8" s="4">
        <v>23</v>
      </c>
      <c r="M8" s="7">
        <v>1</v>
      </c>
      <c r="T8" s="9"/>
      <c r="U8" s="9"/>
      <c r="V8" s="9"/>
    </row>
    <row r="9" spans="2:22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5</v>
      </c>
      <c r="J9" s="4">
        <f>C9*2.54</f>
        <v>162.56</v>
      </c>
      <c r="K9" s="4">
        <f>D9*0.453</f>
        <v>49.83</v>
      </c>
      <c r="L9" s="4">
        <v>22</v>
      </c>
      <c r="M9" s="7">
        <v>0</v>
      </c>
      <c r="T9" s="9"/>
      <c r="U9" s="9"/>
      <c r="V9" s="9"/>
    </row>
    <row r="10" spans="2:22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6</v>
      </c>
      <c r="J10" s="4">
        <f>C10*2.54</f>
        <v>160.02000000000001</v>
      </c>
      <c r="K10" s="4">
        <f>D10*0.453</f>
        <v>54.36</v>
      </c>
      <c r="L10" s="4">
        <v>21</v>
      </c>
      <c r="M10" s="7">
        <v>1</v>
      </c>
      <c r="T10" s="9"/>
      <c r="U10" s="9"/>
      <c r="V10" s="9"/>
    </row>
    <row r="11" spans="2:22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2</v>
      </c>
      <c r="J11" s="4">
        <f>C11*2.54</f>
        <v>158.75</v>
      </c>
      <c r="K11" s="4">
        <f>D11*0.453</f>
        <v>95.13000000000001</v>
      </c>
      <c r="L11" s="4">
        <v>20</v>
      </c>
      <c r="M11" s="7">
        <v>1</v>
      </c>
      <c r="T11" s="9"/>
      <c r="U11" s="9"/>
      <c r="V11" s="9"/>
    </row>
    <row r="12" spans="2:22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3</v>
      </c>
      <c r="J12" s="4">
        <f>C12*2.54</f>
        <v>157.47999999999999</v>
      </c>
      <c r="K12" s="4">
        <f>D12*0.453</f>
        <v>63.42</v>
      </c>
      <c r="L12" s="4">
        <v>19</v>
      </c>
      <c r="M12" s="7">
        <v>0</v>
      </c>
      <c r="T12" s="9"/>
      <c r="U12" s="9"/>
      <c r="V12" s="9"/>
    </row>
    <row r="13" spans="2:22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</v>
      </c>
      <c r="J13" s="11">
        <f>C13*2.54</f>
        <v>152.4</v>
      </c>
      <c r="K13" s="11">
        <f>D13*0.453</f>
        <v>40.770000000000003</v>
      </c>
      <c r="L13" s="11">
        <v>18</v>
      </c>
      <c r="M13" s="12">
        <v>1</v>
      </c>
    </row>
    <row r="15" spans="2:22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10.538258177548142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>
      <c r="B19">
        <v>1</v>
      </c>
      <c r="C19" s="15">
        <f>STANDARDIZE(C2,C$15,C$16)</f>
        <v>1.5968008864928611</v>
      </c>
      <c r="D19" s="13">
        <f t="shared" ref="C19:E30" si="1">STANDARDIZE(D2,D$15,D$16)</f>
        <v>2.4546943445140448</v>
      </c>
      <c r="E19" s="13">
        <f t="shared" si="1"/>
        <v>-5.5076011451552352E-2</v>
      </c>
      <c r="F19" s="7">
        <v>1</v>
      </c>
      <c r="G19" s="8">
        <f>C19+D19</f>
        <v>4.0514952310069061</v>
      </c>
      <c r="I19" s="6">
        <v>1</v>
      </c>
      <c r="J19" s="8">
        <f>STANDARDIZE(J2, J$15, J$16)</f>
        <v>1.5968008864929084</v>
      </c>
      <c r="K19" s="8">
        <f t="shared" ref="K19:L19" si="2">STANDARDIZE(K2, K$15, K$16)</f>
        <v>2.4546943445140434</v>
      </c>
      <c r="L19" s="8">
        <f t="shared" si="2"/>
        <v>2.5885725382229605</v>
      </c>
      <c r="M19" s="7">
        <v>1</v>
      </c>
    </row>
    <row r="20" spans="2:13">
      <c r="B20">
        <v>2</v>
      </c>
      <c r="C20" s="19">
        <f>STANDARDIZE(C3,C$15,C$16)</f>
        <v>1.3557743375882783</v>
      </c>
      <c r="D20" s="8">
        <f t="shared" si="1"/>
        <v>0.29017153593296996</v>
      </c>
      <c r="E20" s="8">
        <f t="shared" si="1"/>
        <v>1.4870523091919137</v>
      </c>
      <c r="F20" s="7">
        <v>1</v>
      </c>
      <c r="G20" s="8">
        <f t="shared" ref="G20:G30" si="3">C20+D20</f>
        <v>1.6459458735212482</v>
      </c>
      <c r="I20" s="6">
        <v>2</v>
      </c>
      <c r="J20" s="8">
        <f t="shared" ref="J20:L30" si="4">STANDARDIZE(J3, J$15, J$16)</f>
        <v>1.3557743375883167</v>
      </c>
      <c r="K20" s="8">
        <f t="shared" si="4"/>
        <v>0.29017153593297002</v>
      </c>
      <c r="L20" s="8">
        <f t="shared" si="4"/>
        <v>1.4870523091919137</v>
      </c>
      <c r="M20" s="7">
        <v>1</v>
      </c>
    </row>
    <row r="21" spans="2:13">
      <c r="B21">
        <v>3</v>
      </c>
      <c r="C21" s="19">
        <f t="shared" si="1"/>
        <v>1.1147477886836954</v>
      </c>
      <c r="D21" s="8">
        <f t="shared" si="1"/>
        <v>-0.83914471202237328</v>
      </c>
      <c r="E21" s="8">
        <f t="shared" si="1"/>
        <v>-0.16522803435465705</v>
      </c>
      <c r="F21" s="7">
        <v>0</v>
      </c>
      <c r="G21" s="8">
        <f t="shared" si="3"/>
        <v>0.27560307666132211</v>
      </c>
      <c r="I21" s="6">
        <v>3</v>
      </c>
      <c r="J21" s="8">
        <f t="shared" si="4"/>
        <v>1.1147477886837278</v>
      </c>
      <c r="K21" s="8">
        <f t="shared" si="4"/>
        <v>-0.83914471202237273</v>
      </c>
      <c r="L21" s="8">
        <f t="shared" si="4"/>
        <v>0.38553208016086649</v>
      </c>
      <c r="M21" s="7">
        <v>0</v>
      </c>
    </row>
    <row r="22" spans="2:13">
      <c r="B22">
        <v>4</v>
      </c>
      <c r="C22" s="19">
        <f t="shared" si="1"/>
        <v>0.87372123977911265</v>
      </c>
      <c r="D22" s="8">
        <f t="shared" si="1"/>
        <v>-0.36859627537431361</v>
      </c>
      <c r="E22" s="8">
        <f t="shared" si="1"/>
        <v>0.38553208016086649</v>
      </c>
      <c r="F22" s="7">
        <v>1</v>
      </c>
      <c r="G22" s="8">
        <f t="shared" si="3"/>
        <v>0.50512496440479904</v>
      </c>
      <c r="I22" s="6">
        <v>4</v>
      </c>
      <c r="J22" s="8">
        <f t="shared" si="4"/>
        <v>0.87372123977913874</v>
      </c>
      <c r="K22" s="8">
        <f t="shared" si="4"/>
        <v>-0.36859627537431339</v>
      </c>
      <c r="L22" s="8">
        <f t="shared" si="4"/>
        <v>-5.5076011451552352E-2</v>
      </c>
      <c r="M22" s="7">
        <v>1</v>
      </c>
    </row>
    <row r="23" spans="2:13">
      <c r="B23">
        <v>5</v>
      </c>
      <c r="C23" s="19">
        <f t="shared" si="1"/>
        <v>0.39166814196994704</v>
      </c>
      <c r="D23" s="8">
        <f t="shared" si="1"/>
        <v>7.8424739441341502E-3</v>
      </c>
      <c r="E23" s="8">
        <f t="shared" si="1"/>
        <v>2.5885725382229605</v>
      </c>
      <c r="F23" s="7">
        <v>0</v>
      </c>
      <c r="G23" s="8">
        <f t="shared" si="3"/>
        <v>0.39951061591408121</v>
      </c>
      <c r="I23" s="6">
        <v>5</v>
      </c>
      <c r="J23" s="8">
        <f t="shared" si="4"/>
        <v>0.39166814196995808</v>
      </c>
      <c r="K23" s="8">
        <f t="shared" si="4"/>
        <v>7.8424739441342768E-3</v>
      </c>
      <c r="L23" s="8">
        <f t="shared" si="4"/>
        <v>-0.16522803435465705</v>
      </c>
      <c r="M23" s="7">
        <v>0</v>
      </c>
    </row>
    <row r="24" spans="2:13">
      <c r="B24">
        <v>6</v>
      </c>
      <c r="C24" s="19">
        <f t="shared" si="1"/>
        <v>-9.0384955839218545E-2</v>
      </c>
      <c r="D24" s="8">
        <f t="shared" si="1"/>
        <v>0.85482965991064164</v>
      </c>
      <c r="E24" s="8">
        <f t="shared" si="1"/>
        <v>-0.60583612596707592</v>
      </c>
      <c r="F24" s="7">
        <v>1</v>
      </c>
      <c r="G24" s="8">
        <f t="shared" si="3"/>
        <v>0.76444470407142306</v>
      </c>
      <c r="I24" s="6">
        <v>6</v>
      </c>
      <c r="J24" s="8">
        <f t="shared" si="4"/>
        <v>-9.0384955839219849E-2</v>
      </c>
      <c r="K24" s="8">
        <f t="shared" si="4"/>
        <v>0.85482965991064153</v>
      </c>
      <c r="L24" s="8">
        <f t="shared" si="4"/>
        <v>-0.27538005725776177</v>
      </c>
      <c r="M24" s="7">
        <v>1</v>
      </c>
    </row>
    <row r="25" spans="2:13">
      <c r="B25">
        <v>7</v>
      </c>
      <c r="C25" s="19">
        <f t="shared" si="1"/>
        <v>-0.33141150474380132</v>
      </c>
      <c r="D25" s="8">
        <f t="shared" si="1"/>
        <v>-0.93325439935198529</v>
      </c>
      <c r="E25" s="8">
        <f t="shared" si="1"/>
        <v>-0.4956841030639712</v>
      </c>
      <c r="F25" s="7">
        <v>0</v>
      </c>
      <c r="G25" s="8">
        <f t="shared" si="3"/>
        <v>-1.2646659040957866</v>
      </c>
      <c r="I25" s="6">
        <v>7</v>
      </c>
      <c r="J25" s="8">
        <f t="shared" si="4"/>
        <v>-0.33141150474381154</v>
      </c>
      <c r="K25" s="8">
        <f t="shared" si="4"/>
        <v>-0.93325439935198462</v>
      </c>
      <c r="L25" s="8">
        <f t="shared" si="4"/>
        <v>-0.38553208016086649</v>
      </c>
      <c r="M25" s="7">
        <v>0</v>
      </c>
    </row>
    <row r="26" spans="2:13">
      <c r="B26">
        <v>8</v>
      </c>
      <c r="C26" s="19">
        <f t="shared" si="1"/>
        <v>-0.57243805364838418</v>
      </c>
      <c r="D26" s="8">
        <f t="shared" si="1"/>
        <v>-0.74503502469276139</v>
      </c>
      <c r="E26" s="8">
        <f t="shared" si="1"/>
        <v>-0.38553208016086649</v>
      </c>
      <c r="F26" s="7">
        <v>1</v>
      </c>
      <c r="G26" s="8">
        <f t="shared" si="3"/>
        <v>-1.3174730783411457</v>
      </c>
      <c r="I26" s="6">
        <v>8</v>
      </c>
      <c r="J26" s="8">
        <f t="shared" si="4"/>
        <v>-0.5724380536484005</v>
      </c>
      <c r="K26" s="8">
        <f t="shared" si="4"/>
        <v>-0.74503502469276106</v>
      </c>
      <c r="L26" s="8">
        <f t="shared" si="4"/>
        <v>-0.4956841030639712</v>
      </c>
      <c r="M26" s="7">
        <v>1</v>
      </c>
    </row>
    <row r="27" spans="2:13">
      <c r="B27">
        <v>9</v>
      </c>
      <c r="C27" s="19">
        <f t="shared" si="1"/>
        <v>-0.81346460255296693</v>
      </c>
      <c r="D27" s="8">
        <f t="shared" si="1"/>
        <v>-0.5568156500335375</v>
      </c>
      <c r="E27" s="8">
        <f t="shared" si="1"/>
        <v>-0.82614017177328536</v>
      </c>
      <c r="F27" s="7">
        <v>0</v>
      </c>
      <c r="G27" s="8">
        <f t="shared" si="3"/>
        <v>-1.3702802525865043</v>
      </c>
      <c r="I27" s="6">
        <v>9</v>
      </c>
      <c r="J27" s="8">
        <f t="shared" si="4"/>
        <v>-0.81346460255298947</v>
      </c>
      <c r="K27" s="8">
        <f t="shared" si="4"/>
        <v>-0.55681565003353728</v>
      </c>
      <c r="L27" s="8">
        <f t="shared" si="4"/>
        <v>-0.60583612596707592</v>
      </c>
      <c r="M27" s="7">
        <v>0</v>
      </c>
    </row>
    <row r="28" spans="2:13">
      <c r="B28">
        <v>10</v>
      </c>
      <c r="C28" s="19">
        <f t="shared" si="1"/>
        <v>-0.93397787700525836</v>
      </c>
      <c r="D28" s="8">
        <f t="shared" si="1"/>
        <v>1.1371587218994774</v>
      </c>
      <c r="E28" s="8">
        <f t="shared" si="1"/>
        <v>-0.27538005725776177</v>
      </c>
      <c r="F28" s="7">
        <v>0</v>
      </c>
      <c r="G28" s="8">
        <f t="shared" si="3"/>
        <v>0.20318084489421906</v>
      </c>
      <c r="I28" s="6">
        <v>10</v>
      </c>
      <c r="J28" s="8">
        <f t="shared" si="4"/>
        <v>-0.93397787700528534</v>
      </c>
      <c r="K28" s="8">
        <f t="shared" si="4"/>
        <v>1.1371587218994774</v>
      </c>
      <c r="L28" s="8">
        <f t="shared" si="4"/>
        <v>-0.71598814887018059</v>
      </c>
      <c r="M28" s="7">
        <v>0</v>
      </c>
    </row>
    <row r="29" spans="2:13">
      <c r="B29">
        <v>11</v>
      </c>
      <c r="C29" s="19">
        <f t="shared" si="1"/>
        <v>-1.0544911514575497</v>
      </c>
      <c r="D29" s="8">
        <f t="shared" si="1"/>
        <v>-0.18037690071508974</v>
      </c>
      <c r="E29" s="8">
        <f t="shared" si="1"/>
        <v>-0.71598814887018059</v>
      </c>
      <c r="F29" s="7">
        <v>1</v>
      </c>
      <c r="G29" s="8">
        <f t="shared" si="3"/>
        <v>-1.2348680521726394</v>
      </c>
      <c r="I29" s="6">
        <v>11</v>
      </c>
      <c r="J29" s="8">
        <f t="shared" si="4"/>
        <v>-1.0544911514575812</v>
      </c>
      <c r="K29" s="8">
        <f t="shared" si="4"/>
        <v>-0.18037690071508958</v>
      </c>
      <c r="L29" s="8">
        <f t="shared" si="4"/>
        <v>-0.82614017177328536</v>
      </c>
      <c r="M29" s="7">
        <v>1</v>
      </c>
    </row>
    <row r="30" spans="2:13">
      <c r="B30">
        <v>12</v>
      </c>
      <c r="C30" s="18">
        <f t="shared" si="1"/>
        <v>-1.5365442492667154</v>
      </c>
      <c r="D30" s="16">
        <f t="shared" si="1"/>
        <v>-1.1214737740112091</v>
      </c>
      <c r="E30" s="16">
        <f t="shared" si="1"/>
        <v>-0.93629219467639002</v>
      </c>
      <c r="F30" s="12">
        <v>0</v>
      </c>
      <c r="G30" s="8">
        <f t="shared" si="3"/>
        <v>-2.6580180232779247</v>
      </c>
      <c r="I30" s="10">
        <v>12</v>
      </c>
      <c r="J30" s="16">
        <f t="shared" si="4"/>
        <v>-1.5365442492667591</v>
      </c>
      <c r="K30" s="16">
        <f t="shared" si="4"/>
        <v>-1.1214737740112084</v>
      </c>
      <c r="L30" s="16">
        <f t="shared" si="4"/>
        <v>-0.93629219467639002</v>
      </c>
      <c r="M30" s="12">
        <v>0</v>
      </c>
    </row>
    <row r="35" spans="3:4">
      <c r="D35" s="9"/>
    </row>
    <row r="36" spans="3:4">
      <c r="D36" s="9"/>
    </row>
    <row r="37" spans="3:4">
      <c r="D37" s="9"/>
    </row>
    <row r="38" spans="3:4">
      <c r="D38" s="9"/>
    </row>
    <row r="39" spans="3:4">
      <c r="D39" s="9"/>
    </row>
    <row r="40" spans="3:4">
      <c r="D40" s="9"/>
    </row>
    <row r="41" spans="3:4" ht="21">
      <c r="C41" s="20" t="s">
        <v>13</v>
      </c>
      <c r="D41" s="9"/>
    </row>
    <row r="42" spans="3:4">
      <c r="D42" s="9"/>
    </row>
    <row r="43" spans="3:4">
      <c r="D43" s="9"/>
    </row>
    <row r="44" spans="3:4">
      <c r="D44" s="9"/>
    </row>
    <row r="45" spans="3:4">
      <c r="D45" s="9"/>
    </row>
    <row r="46" spans="3:4">
      <c r="D46" s="9"/>
    </row>
  </sheetData>
  <sortState ref="I2:M13">
    <sortCondition descending="1" ref="L2:L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2016-06-02T16:33:02Z</dcterms:created>
  <dcterms:modified xsi:type="dcterms:W3CDTF">2020-05-23T08:56:42Z</dcterms:modified>
</cp:coreProperties>
</file>