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580" yWindow="1440" windowWidth="20730" windowHeight="11760" tabRatio="500"/>
  </bookViews>
  <sheets>
    <sheet name="Excel NormS Func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/>
  <c r="D22"/>
  <c r="C2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C92"/>
  <c r="E92"/>
  <c r="D92"/>
  <c r="B7"/>
  <c r="B92"/>
  <c r="C91"/>
  <c r="E91"/>
  <c r="D91"/>
  <c r="B91"/>
  <c r="C90"/>
  <c r="E90"/>
  <c r="D90"/>
  <c r="B90"/>
  <c r="C89"/>
  <c r="E89"/>
  <c r="D89"/>
  <c r="B89"/>
  <c r="C88"/>
  <c r="E88"/>
  <c r="D88"/>
  <c r="B88"/>
  <c r="C87"/>
  <c r="E87"/>
  <c r="D87"/>
  <c r="B87"/>
  <c r="C86"/>
  <c r="E86"/>
  <c r="D86"/>
  <c r="B86"/>
  <c r="C85"/>
  <c r="E85"/>
  <c r="D85"/>
  <c r="B85"/>
  <c r="C84"/>
  <c r="E84"/>
  <c r="D84"/>
  <c r="B84"/>
  <c r="C83"/>
  <c r="E83"/>
  <c r="D83"/>
  <c r="B83"/>
  <c r="C82"/>
  <c r="E82"/>
  <c r="D82"/>
  <c r="B82"/>
  <c r="C81"/>
  <c r="E81"/>
  <c r="D81"/>
  <c r="B81"/>
  <c r="C80"/>
  <c r="E80"/>
  <c r="D80"/>
  <c r="B80"/>
  <c r="C79"/>
  <c r="E79"/>
  <c r="D79"/>
  <c r="B79"/>
  <c r="C78"/>
  <c r="E78"/>
  <c r="D78"/>
  <c r="B78"/>
  <c r="C77"/>
  <c r="E77"/>
  <c r="D77"/>
  <c r="B77"/>
  <c r="C76"/>
  <c r="E76"/>
  <c r="D76"/>
  <c r="B76"/>
  <c r="C75"/>
  <c r="E75"/>
  <c r="D75"/>
  <c r="B75"/>
  <c r="C74"/>
  <c r="E74"/>
  <c r="D74"/>
  <c r="B74"/>
  <c r="C73"/>
  <c r="E73"/>
  <c r="D73"/>
  <c r="B73"/>
  <c r="C72"/>
  <c r="E72"/>
  <c r="D72"/>
  <c r="B72"/>
  <c r="C71"/>
  <c r="E71"/>
  <c r="D71"/>
  <c r="B71"/>
  <c r="C70"/>
  <c r="E70"/>
  <c r="D70"/>
  <c r="B70"/>
  <c r="C69"/>
  <c r="E69"/>
  <c r="D69"/>
  <c r="B69"/>
  <c r="C68"/>
  <c r="E68"/>
  <c r="D68"/>
  <c r="B68"/>
  <c r="C67"/>
  <c r="E67"/>
  <c r="D67"/>
  <c r="B67"/>
  <c r="C66"/>
  <c r="E66"/>
  <c r="D66"/>
  <c r="B66"/>
  <c r="C65"/>
  <c r="E65"/>
  <c r="D65"/>
  <c r="B65"/>
  <c r="C64"/>
  <c r="E64"/>
  <c r="D64"/>
  <c r="B64"/>
  <c r="C63"/>
  <c r="E63"/>
  <c r="D63"/>
  <c r="B63"/>
  <c r="C62"/>
  <c r="E62"/>
  <c r="D62"/>
  <c r="B62"/>
  <c r="C61"/>
  <c r="E61"/>
  <c r="D61"/>
  <c r="B61"/>
  <c r="C60"/>
  <c r="E60"/>
  <c r="D60"/>
  <c r="B60"/>
  <c r="C59"/>
  <c r="E59"/>
  <c r="D59"/>
  <c r="B59"/>
  <c r="C58"/>
  <c r="E58"/>
  <c r="D58"/>
  <c r="B58"/>
  <c r="C57"/>
  <c r="E57"/>
  <c r="D57"/>
  <c r="B57"/>
  <c r="C56"/>
  <c r="E56"/>
  <c r="D56"/>
  <c r="B56"/>
  <c r="C55"/>
  <c r="E55"/>
  <c r="D55"/>
  <c r="B55"/>
  <c r="C54"/>
  <c r="E54"/>
  <c r="D54"/>
  <c r="B54"/>
  <c r="C53"/>
  <c r="E53"/>
  <c r="D53"/>
  <c r="B53"/>
  <c r="C52"/>
  <c r="D52"/>
  <c r="B52"/>
  <c r="C51"/>
  <c r="E51"/>
  <c r="D51"/>
  <c r="B51"/>
  <c r="C50"/>
  <c r="E50"/>
  <c r="D50"/>
  <c r="B50"/>
  <c r="C49"/>
  <c r="E49"/>
  <c r="D49"/>
  <c r="B49"/>
  <c r="C48"/>
  <c r="E48"/>
  <c r="D48"/>
  <c r="B48"/>
  <c r="C47"/>
  <c r="E47"/>
  <c r="D47"/>
  <c r="B47"/>
  <c r="C46"/>
  <c r="E46"/>
  <c r="D46"/>
  <c r="B46"/>
  <c r="C45"/>
  <c r="E45"/>
  <c r="D45"/>
  <c r="B45"/>
  <c r="C44"/>
  <c r="E44"/>
  <c r="D44"/>
  <c r="B44"/>
  <c r="C43"/>
  <c r="E43"/>
  <c r="D43"/>
  <c r="B43"/>
  <c r="C42"/>
  <c r="E42"/>
  <c r="D42"/>
  <c r="B42"/>
  <c r="C41"/>
  <c r="E41"/>
  <c r="D41"/>
  <c r="B41"/>
  <c r="C40"/>
  <c r="E40"/>
  <c r="D40"/>
  <c r="B40"/>
  <c r="C39"/>
  <c r="E39"/>
  <c r="D39"/>
  <c r="B39"/>
  <c r="C38"/>
  <c r="E38"/>
  <c r="D38"/>
  <c r="B38"/>
  <c r="C37"/>
  <c r="E37"/>
  <c r="D37"/>
  <c r="B37"/>
  <c r="C36"/>
  <c r="E36"/>
  <c r="D36"/>
  <c r="B36"/>
  <c r="C35"/>
  <c r="E35"/>
  <c r="D35"/>
  <c r="B35"/>
  <c r="C34"/>
  <c r="E34"/>
  <c r="D34"/>
  <c r="B34"/>
  <c r="C33"/>
  <c r="E33"/>
  <c r="D33"/>
  <c r="B33"/>
  <c r="C32"/>
  <c r="E32"/>
  <c r="D32"/>
  <c r="B32"/>
  <c r="C31"/>
  <c r="E31"/>
  <c r="D31"/>
  <c r="B31"/>
  <c r="C30"/>
  <c r="E30"/>
  <c r="D30"/>
  <c r="B30"/>
  <c r="C29"/>
  <c r="E29"/>
  <c r="D29"/>
  <c r="B29"/>
  <c r="C28"/>
  <c r="E28"/>
  <c r="D28"/>
  <c r="B28"/>
  <c r="C27"/>
  <c r="E27"/>
  <c r="D27"/>
  <c r="B27"/>
  <c r="C26"/>
  <c r="E26"/>
  <c r="D26"/>
  <c r="B26"/>
  <c r="C25"/>
  <c r="E25"/>
  <c r="D25"/>
  <c r="B25"/>
  <c r="C24"/>
  <c r="E24"/>
  <c r="D24"/>
  <c r="B24"/>
  <c r="C23"/>
  <c r="E23"/>
  <c r="D23"/>
  <c r="B23"/>
  <c r="E22"/>
  <c r="B22"/>
  <c r="C21"/>
  <c r="E21"/>
  <c r="D21"/>
  <c r="B21"/>
  <c r="C20"/>
  <c r="E20"/>
  <c r="D20"/>
  <c r="B20"/>
  <c r="C19"/>
  <c r="E19"/>
  <c r="D19"/>
  <c r="B19"/>
  <c r="C18"/>
  <c r="E18"/>
  <c r="D18"/>
  <c r="B18"/>
  <c r="C17"/>
  <c r="E17"/>
  <c r="D17"/>
  <c r="B17"/>
  <c r="C16"/>
  <c r="D16"/>
  <c r="B16"/>
  <c r="C15"/>
  <c r="E15"/>
  <c r="D15"/>
  <c r="B15"/>
  <c r="C14"/>
  <c r="E14"/>
  <c r="D14"/>
  <c r="B14"/>
  <c r="C13"/>
  <c r="E13"/>
  <c r="D13"/>
  <c r="B13"/>
  <c r="C12"/>
  <c r="E12"/>
  <c r="D12"/>
  <c r="B12"/>
  <c r="C7"/>
  <c r="D7"/>
</calcChain>
</file>

<file path=xl/sharedStrings.xml><?xml version="1.0" encoding="utf-8"?>
<sst xmlns="http://schemas.openxmlformats.org/spreadsheetml/2006/main" count="17" uniqueCount="17">
  <si>
    <t>Formula for f(x) for a Standard Normal (Gaussian) Probability Distribution Function</t>
  </si>
  <si>
    <t>with mean = 0</t>
  </si>
  <si>
    <t>variance and standard deviation = 1</t>
  </si>
  <si>
    <t>f(x)</t>
  </si>
  <si>
    <t xml:space="preserve">=1/sqrt(2*PI()) * </t>
  </si>
  <si>
    <t>=(exp(-.5*x^2))</t>
  </si>
  <si>
    <t>=</t>
  </si>
  <si>
    <t>(normalizing constant)</t>
  </si>
  <si>
    <t>at x = 0, [cell A52]</t>
  </si>
  <si>
    <r>
      <t xml:space="preserve">Area of Standard Normal Distribution to the </t>
    </r>
    <r>
      <rPr>
        <b/>
        <sz val="12"/>
        <color rgb="FF000000"/>
        <rFont val="Calibri"/>
        <family val="2"/>
        <scheme val="minor"/>
      </rPr>
      <t>Left</t>
    </r>
    <r>
      <rPr>
        <sz val="12"/>
        <color rgb="FF000000"/>
        <rFont val="Calibri"/>
        <family val="2"/>
        <scheme val="minor"/>
      </rPr>
      <t xml:space="preserve"> of Z-score</t>
    </r>
  </si>
  <si>
    <r>
      <t xml:space="preserve">Area of Standard Normal Distribution to the </t>
    </r>
    <r>
      <rPr>
        <b/>
        <sz val="12"/>
        <color rgb="FF000000"/>
        <rFont val="Calibri"/>
        <family val="2"/>
        <scheme val="minor"/>
      </rPr>
      <t>Right</t>
    </r>
    <r>
      <rPr>
        <sz val="12"/>
        <color rgb="FF000000"/>
        <rFont val="Calibri"/>
        <family val="2"/>
        <scheme val="minor"/>
      </rPr>
      <t xml:space="preserve"> of  Z-score</t>
    </r>
  </si>
  <si>
    <t>Z-score</t>
  </si>
  <si>
    <t xml:space="preserve">F(x) </t>
  </si>
  <si>
    <t>Cumulative Probability -"NORMSDIST"</t>
  </si>
  <si>
    <t>1 - cumulative probability</t>
  </si>
  <si>
    <t>Calculating z from p - "NORMSINV"</t>
  </si>
  <si>
    <t xml:space="preserve">[Cell B52] 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</si>
</sst>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"/>
    <numFmt numFmtId="166" formatCode="0.000"/>
    <numFmt numFmtId="167" formatCode="0.000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0" xfId="1"/>
    <xf numFmtId="0" fontId="4" fillId="0" borderId="1" xfId="2" applyFont="1" applyBorder="1"/>
    <xf numFmtId="0" fontId="1" fillId="0" borderId="2" xfId="2" applyBorder="1"/>
    <xf numFmtId="0" fontId="1" fillId="0" borderId="3" xfId="2" applyBorder="1"/>
    <xf numFmtId="0" fontId="4" fillId="0" borderId="4" xfId="0" quotePrefix="1" applyFont="1" applyBorder="1"/>
    <xf numFmtId="0" fontId="4" fillId="0" borderId="0" xfId="0" applyFont="1" applyBorder="1"/>
    <xf numFmtId="0" fontId="4" fillId="0" borderId="5" xfId="0" applyFont="1" applyBorder="1"/>
    <xf numFmtId="0" fontId="0" fillId="0" borderId="4" xfId="0" applyBorder="1"/>
    <xf numFmtId="0" fontId="4" fillId="0" borderId="0" xfId="0" quotePrefix="1" applyFont="1" applyBorder="1"/>
    <xf numFmtId="0" fontId="4" fillId="0" borderId="5" xfId="0" quotePrefix="1" applyFont="1" applyBorder="1"/>
    <xf numFmtId="164" fontId="4" fillId="0" borderId="4" xfId="0" quotePrefix="1" applyNumberFormat="1" applyFont="1" applyBorder="1"/>
    <xf numFmtId="165" fontId="4" fillId="0" borderId="0" xfId="0" quotePrefix="1" applyNumberFormat="1" applyFont="1" applyBorder="1"/>
    <xf numFmtId="164" fontId="5" fillId="0" borderId="5" xfId="0" applyNumberFormat="1" applyFont="1" applyBorder="1"/>
    <xf numFmtId="0" fontId="4" fillId="0" borderId="6" xfId="0" applyFont="1" applyBorder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8" fillId="0" borderId="8" xfId="0" applyFont="1" applyBorder="1"/>
    <xf numFmtId="166" fontId="0" fillId="0" borderId="0" xfId="0" quotePrefix="1" applyNumberFormat="1" applyBorder="1"/>
    <xf numFmtId="167" fontId="3" fillId="0" borderId="0" xfId="0" applyNumberFormat="1" applyFont="1" applyBorder="1"/>
    <xf numFmtId="166" fontId="0" fillId="0" borderId="0" xfId="0" applyNumberFormat="1" applyBorder="1"/>
    <xf numFmtId="0" fontId="0" fillId="0" borderId="5" xfId="0" applyBorder="1"/>
    <xf numFmtId="166" fontId="3" fillId="0" borderId="0" xfId="0" applyNumberFormat="1" applyFont="1" applyBorder="1"/>
    <xf numFmtId="2" fontId="0" fillId="0" borderId="4" xfId="0" applyNumberFormat="1" applyBorder="1"/>
    <xf numFmtId="166" fontId="3" fillId="0" borderId="0" xfId="0" quotePrefix="1" applyNumberFormat="1" applyFont="1" applyBorder="1"/>
    <xf numFmtId="0" fontId="0" fillId="0" borderId="6" xfId="0" applyBorder="1"/>
    <xf numFmtId="166" fontId="0" fillId="0" borderId="9" xfId="0" quotePrefix="1" applyNumberFormat="1" applyBorder="1"/>
    <xf numFmtId="166" fontId="3" fillId="0" borderId="9" xfId="0" applyNumberFormat="1" applyFont="1" applyBorder="1"/>
    <xf numFmtId="166" fontId="0" fillId="0" borderId="9" xfId="0" applyNumberFormat="1" applyBorder="1"/>
    <xf numFmtId="0" fontId="0" fillId="0" borderId="7" xfId="0" applyBorder="1"/>
    <xf numFmtId="0" fontId="4" fillId="0" borderId="9" xfId="0" quotePrefix="1" applyFont="1" applyBorder="1"/>
    <xf numFmtId="0" fontId="4" fillId="0" borderId="7" xfId="0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Standard Normal Distribution: </a:t>
            </a:r>
          </a:p>
          <a:p>
            <a:pPr>
              <a:defRPr/>
            </a:pPr>
            <a:r>
              <a:rPr lang="en-US" baseline="0"/>
              <a:t>f(x) and cumulative probability as a function of Z-Score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'Excel NormS Functions'!$B$11</c:f>
              <c:strCache>
                <c:ptCount val="1"/>
                <c:pt idx="0">
                  <c:v>F(x) 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Functions'!$B$12:$B$92</c:f>
              <c:numCache>
                <c:formatCode>0.000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1.7528300493568592E-2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'Excel NormS Functions'!$C$11</c:f>
              <c:strCache>
                <c:ptCount val="1"/>
                <c:pt idx="0">
                  <c:v>Cumulative Probability -"NORMSDIST"</c:v>
                </c:pt>
              </c:strCache>
            </c:strRef>
          </c:tx>
          <c:marker>
            <c:symbol val="circle"/>
            <c:size val="6"/>
          </c:marker>
          <c:xVal>
            <c:numRef>
              <c:f>'Excel NormS Functions'!$A$12:$A$92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 formatCode="0.0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'Excel NormS Functions'!$C$12:$C$92</c:f>
              <c:numCache>
                <c:formatCode>0.000</c:formatCode>
                <c:ptCount val="81"/>
                <c:pt idx="0" formatCode="0.00000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/>
        <c:axId val="153697280"/>
        <c:axId val="153723648"/>
      </c:scatterChart>
      <c:valAx>
        <c:axId val="153697280"/>
        <c:scaling>
          <c:orientation val="minMax"/>
        </c:scaling>
        <c:axPos val="b"/>
        <c:majorGridlines/>
        <c:numFmt formatCode="General" sourceLinked="1"/>
        <c:tickLblPos val="nextTo"/>
        <c:crossAx val="153723648"/>
        <c:crosses val="autoZero"/>
        <c:crossBetween val="midCat"/>
      </c:valAx>
      <c:valAx>
        <c:axId val="153723648"/>
        <c:scaling>
          <c:orientation val="minMax"/>
        </c:scaling>
        <c:axPos val="l"/>
        <c:majorGridlines/>
        <c:numFmt formatCode="0.000" sourceLinked="1"/>
        <c:tickLblPos val="nextTo"/>
        <c:crossAx val="1536972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11</xdr:row>
      <xdr:rowOff>0</xdr:rowOff>
    </xdr:from>
    <xdr:to>
      <xdr:col>20</xdr:col>
      <xdr:colOff>241300</xdr:colOff>
      <xdr:row>59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"/>
  <sheetViews>
    <sheetView tabSelected="1" zoomScale="66" zoomScaleNormal="66" workbookViewId="0">
      <selection activeCell="C7" sqref="C7"/>
    </sheetView>
  </sheetViews>
  <sheetFormatPr defaultColWidth="11" defaultRowHeight="15.75"/>
  <cols>
    <col min="1" max="1" width="29.875" customWidth="1"/>
    <col min="2" max="2" width="28.875" customWidth="1"/>
    <col min="3" max="3" width="50.875" customWidth="1"/>
    <col min="4" max="4" width="61" customWidth="1"/>
    <col min="5" max="5" width="41.125" customWidth="1"/>
  </cols>
  <sheetData>
    <row r="1" spans="1:7">
      <c r="A1" s="1"/>
      <c r="B1" s="1"/>
      <c r="C1" s="1"/>
      <c r="D1" s="1"/>
      <c r="E1" s="1"/>
      <c r="F1" s="1"/>
      <c r="G1" s="1"/>
    </row>
    <row r="2" spans="1:7" ht="21">
      <c r="A2" s="1"/>
      <c r="B2" s="2" t="s">
        <v>0</v>
      </c>
      <c r="C2" s="3"/>
      <c r="D2" s="4"/>
      <c r="E2" s="1"/>
      <c r="F2" s="1"/>
      <c r="G2" s="1"/>
    </row>
    <row r="3" spans="1:7" ht="21">
      <c r="A3" s="1"/>
      <c r="B3" s="5" t="s">
        <v>1</v>
      </c>
      <c r="C3" s="6"/>
      <c r="D3" s="7"/>
      <c r="E3" s="1"/>
      <c r="F3" s="1"/>
      <c r="G3" s="1"/>
    </row>
    <row r="4" spans="1:7" ht="21">
      <c r="A4" s="1"/>
      <c r="B4" s="5" t="s">
        <v>2</v>
      </c>
      <c r="C4" s="6"/>
      <c r="D4" s="7"/>
      <c r="E4" s="1"/>
      <c r="F4" s="1"/>
      <c r="G4" s="1"/>
    </row>
    <row r="5" spans="1:7" ht="21">
      <c r="A5" s="1"/>
      <c r="B5" s="8"/>
      <c r="C5" s="6"/>
      <c r="D5" s="7" t="s">
        <v>3</v>
      </c>
      <c r="E5" s="1"/>
      <c r="F5" s="1"/>
      <c r="G5" s="1"/>
    </row>
    <row r="6" spans="1:7" ht="21">
      <c r="A6" s="1"/>
      <c r="B6" s="5" t="s">
        <v>4</v>
      </c>
      <c r="C6" s="9" t="s">
        <v>5</v>
      </c>
      <c r="D6" s="10" t="s">
        <v>6</v>
      </c>
      <c r="E6" s="1"/>
      <c r="F6" s="1"/>
      <c r="G6" s="1"/>
    </row>
    <row r="7" spans="1:7" ht="21">
      <c r="A7" s="1"/>
      <c r="B7" s="11">
        <f>1/SQRT(2*PI())</f>
        <v>0.3989422804014327</v>
      </c>
      <c r="C7" s="12">
        <f>EXP(-0.5*A52^2)</f>
        <v>1</v>
      </c>
      <c r="D7" s="13">
        <f>B7*C7</f>
        <v>0.3989422804014327</v>
      </c>
      <c r="E7" s="1"/>
      <c r="F7" s="1"/>
      <c r="G7" s="1"/>
    </row>
    <row r="8" spans="1:7" ht="21">
      <c r="A8" s="1"/>
      <c r="B8" s="14" t="s">
        <v>7</v>
      </c>
      <c r="C8" s="34" t="s">
        <v>8</v>
      </c>
      <c r="D8" s="35" t="s">
        <v>16</v>
      </c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5"/>
      <c r="B10" s="16"/>
      <c r="C10" s="17" t="s">
        <v>9</v>
      </c>
      <c r="D10" s="17" t="s">
        <v>10</v>
      </c>
      <c r="E10" s="18"/>
      <c r="F10" s="1"/>
      <c r="G10" s="1"/>
    </row>
    <row r="11" spans="1:7" ht="21">
      <c r="A11" s="19" t="s">
        <v>11</v>
      </c>
      <c r="B11" s="20" t="s">
        <v>12</v>
      </c>
      <c r="C11" s="21" t="s">
        <v>13</v>
      </c>
      <c r="D11" s="20" t="s">
        <v>14</v>
      </c>
      <c r="E11" s="21" t="s">
        <v>15</v>
      </c>
      <c r="F11" s="1"/>
      <c r="G11" s="1"/>
    </row>
    <row r="12" spans="1:7">
      <c r="A12" s="8">
        <v>-4</v>
      </c>
      <c r="B12" s="22">
        <f t="shared" ref="B12:B75" si="0">B$7*EXP(-0.5*A12^2)</f>
        <v>1.3383022576488537E-4</v>
      </c>
      <c r="C12" s="23">
        <f>NORMSDIST(A12)</f>
        <v>3.1671241833119857E-5</v>
      </c>
      <c r="D12" s="24">
        <f>1-C12</f>
        <v>0.99996832875816688</v>
      </c>
      <c r="E12" s="25">
        <f>NORMSINV(C12)</f>
        <v>-4</v>
      </c>
      <c r="F12" s="1"/>
      <c r="G12" s="1"/>
    </row>
    <row r="13" spans="1:7">
      <c r="A13" s="8">
        <f>A12+0.1</f>
        <v>-3.9</v>
      </c>
      <c r="B13" s="22">
        <f t="shared" si="0"/>
        <v>1.9865547139277272E-4</v>
      </c>
      <c r="C13" s="24">
        <f>NORMSDIST(A13)</f>
        <v>4.8096344017602614E-5</v>
      </c>
      <c r="D13" s="24">
        <f t="shared" ref="D13:D76" si="1">1-C13</f>
        <v>0.99995190365598241</v>
      </c>
      <c r="E13" s="25">
        <f>NORMSINV(C13)</f>
        <v>-3.9000000000000004</v>
      </c>
      <c r="F13" s="1"/>
      <c r="G13" s="1"/>
    </row>
    <row r="14" spans="1:7">
      <c r="A14" s="8">
        <f t="shared" ref="A14:A77" si="2">A13+0.1</f>
        <v>-3.8</v>
      </c>
      <c r="B14" s="22">
        <f t="shared" si="0"/>
        <v>2.9194692579146027E-4</v>
      </c>
      <c r="C14" s="24">
        <f>NORMSDIST(A14)</f>
        <v>7.234804392511999E-5</v>
      </c>
      <c r="D14" s="24">
        <f t="shared" si="1"/>
        <v>0.99992765195607491</v>
      </c>
      <c r="E14" s="25">
        <f t="shared" ref="E14:E77" si="3">NORMSINV(C14)</f>
        <v>-3.8</v>
      </c>
      <c r="F14" s="1"/>
      <c r="G14" s="1"/>
    </row>
    <row r="15" spans="1:7">
      <c r="A15" s="8">
        <f t="shared" si="2"/>
        <v>-3.6999999999999997</v>
      </c>
      <c r="B15" s="22">
        <f t="shared" si="0"/>
        <v>4.2478027055075219E-4</v>
      </c>
      <c r="C15" s="24">
        <f t="shared" ref="C15:C78" si="4">NORMSDIST(A15)</f>
        <v>1.0779973347738824E-4</v>
      </c>
      <c r="D15" s="24">
        <f t="shared" si="1"/>
        <v>0.99989220026652259</v>
      </c>
      <c r="E15" s="25">
        <f t="shared" si="3"/>
        <v>-3.6999999999999993</v>
      </c>
      <c r="F15" s="1"/>
      <c r="G15" s="1"/>
    </row>
    <row r="16" spans="1:7">
      <c r="A16" s="8">
        <f t="shared" si="2"/>
        <v>-3.5999999999999996</v>
      </c>
      <c r="B16" s="22">
        <f t="shared" si="0"/>
        <v>6.1190193011377298E-4</v>
      </c>
      <c r="C16" s="24">
        <f t="shared" si="4"/>
        <v>1.5910859015753396E-4</v>
      </c>
      <c r="D16" s="24">
        <f t="shared" si="1"/>
        <v>0.99984089140984245</v>
      </c>
      <c r="E16" s="25">
        <f>NORMSINV(C16)</f>
        <v>-3.5999999999999983</v>
      </c>
      <c r="F16" s="1"/>
      <c r="G16" s="1"/>
    </row>
    <row r="17" spans="1:7">
      <c r="A17" s="8">
        <f t="shared" si="2"/>
        <v>-3.4999999999999996</v>
      </c>
      <c r="B17" s="22">
        <f t="shared" si="0"/>
        <v>8.7268269504576167E-4</v>
      </c>
      <c r="C17" s="24">
        <f t="shared" si="4"/>
        <v>2.3262907903552504E-4</v>
      </c>
      <c r="D17" s="24">
        <f t="shared" si="1"/>
        <v>0.99976737092096446</v>
      </c>
      <c r="E17" s="25">
        <f t="shared" si="3"/>
        <v>-3.4999999999999996</v>
      </c>
      <c r="F17" s="1"/>
      <c r="G17" s="1"/>
    </row>
    <row r="18" spans="1:7">
      <c r="A18" s="8">
        <f t="shared" si="2"/>
        <v>-3.3999999999999995</v>
      </c>
      <c r="B18" s="22">
        <f t="shared" si="0"/>
        <v>1.232219168473021E-3</v>
      </c>
      <c r="C18" s="24">
        <f t="shared" si="4"/>
        <v>3.3692926567688151E-4</v>
      </c>
      <c r="D18" s="24">
        <f t="shared" si="1"/>
        <v>0.99966307073432314</v>
      </c>
      <c r="E18" s="25">
        <f t="shared" si="3"/>
        <v>-3.4</v>
      </c>
      <c r="F18" s="1"/>
      <c r="G18" s="1"/>
    </row>
    <row r="19" spans="1:7">
      <c r="A19" s="8">
        <f t="shared" si="2"/>
        <v>-3.2999999999999994</v>
      </c>
      <c r="B19" s="22">
        <f t="shared" si="0"/>
        <v>1.7225689390536843E-3</v>
      </c>
      <c r="C19" s="24">
        <f t="shared" si="4"/>
        <v>4.8342414238377744E-4</v>
      </c>
      <c r="D19" s="24">
        <f t="shared" si="1"/>
        <v>0.99951657585761622</v>
      </c>
      <c r="E19" s="25">
        <f t="shared" si="3"/>
        <v>-3.2999999999999994</v>
      </c>
      <c r="F19" s="1"/>
      <c r="G19" s="1"/>
    </row>
    <row r="20" spans="1:7">
      <c r="A20" s="8">
        <f t="shared" si="2"/>
        <v>-3.1999999999999993</v>
      </c>
      <c r="B20" s="22">
        <f t="shared" si="0"/>
        <v>2.3840882014648486E-3</v>
      </c>
      <c r="C20" s="24">
        <f t="shared" si="4"/>
        <v>6.8713793791584969E-4</v>
      </c>
      <c r="D20" s="24">
        <f t="shared" si="1"/>
        <v>0.99931286206208414</v>
      </c>
      <c r="E20" s="25">
        <f t="shared" si="3"/>
        <v>-3.1999999999999988</v>
      </c>
      <c r="F20" s="1"/>
      <c r="G20" s="1"/>
    </row>
    <row r="21" spans="1:7">
      <c r="A21" s="8">
        <f t="shared" si="2"/>
        <v>-3.0999999999999992</v>
      </c>
      <c r="B21" s="22">
        <f t="shared" si="0"/>
        <v>3.2668190561999273E-3</v>
      </c>
      <c r="C21" s="24">
        <f t="shared" si="4"/>
        <v>9.6760321321835816E-4</v>
      </c>
      <c r="D21" s="24">
        <f t="shared" si="1"/>
        <v>0.99903239678678168</v>
      </c>
      <c r="E21" s="25">
        <f t="shared" si="3"/>
        <v>-3.1</v>
      </c>
      <c r="F21" s="1"/>
      <c r="G21" s="1"/>
    </row>
    <row r="22" spans="1:7">
      <c r="A22" s="8">
        <f t="shared" si="2"/>
        <v>-2.9999999999999991</v>
      </c>
      <c r="B22" s="22">
        <f t="shared" si="0"/>
        <v>4.4318484119380188E-3</v>
      </c>
      <c r="C22" s="26">
        <f>NORMSDIST(A22)</f>
        <v>1.3498980316300983E-3</v>
      </c>
      <c r="D22" s="24">
        <f>1-C22</f>
        <v>0.9986501019683699</v>
      </c>
      <c r="E22" s="25">
        <f t="shared" si="3"/>
        <v>-2.9999999999999982</v>
      </c>
      <c r="F22" s="1"/>
      <c r="G22" s="1"/>
    </row>
    <row r="23" spans="1:7">
      <c r="A23" s="8">
        <f t="shared" si="2"/>
        <v>-2.899999999999999</v>
      </c>
      <c r="B23" s="22">
        <f t="shared" si="0"/>
        <v>5.9525324197758694E-3</v>
      </c>
      <c r="C23" s="24">
        <f t="shared" si="4"/>
        <v>1.865813300384041E-3</v>
      </c>
      <c r="D23" s="24">
        <f t="shared" si="1"/>
        <v>0.99813418669961596</v>
      </c>
      <c r="E23" s="25">
        <f t="shared" si="3"/>
        <v>-2.899999999999999</v>
      </c>
      <c r="F23" s="1"/>
      <c r="G23" s="1"/>
    </row>
    <row r="24" spans="1:7">
      <c r="A24" s="8">
        <f t="shared" si="2"/>
        <v>-2.7999999999999989</v>
      </c>
      <c r="B24" s="22">
        <f t="shared" si="0"/>
        <v>7.9154515829799894E-3</v>
      </c>
      <c r="C24" s="24">
        <f t="shared" si="4"/>
        <v>2.555130330427939E-3</v>
      </c>
      <c r="D24" s="24">
        <f t="shared" si="1"/>
        <v>0.99744486966957202</v>
      </c>
      <c r="E24" s="25">
        <f t="shared" si="3"/>
        <v>-2.7999999999999994</v>
      </c>
      <c r="F24" s="1"/>
      <c r="G24" s="1"/>
    </row>
    <row r="25" spans="1:7">
      <c r="A25" s="8">
        <f t="shared" si="2"/>
        <v>-2.6999999999999988</v>
      </c>
      <c r="B25" s="22">
        <f t="shared" si="0"/>
        <v>1.0420934814422628E-2</v>
      </c>
      <c r="C25" s="24">
        <f t="shared" si="4"/>
        <v>3.4669738030406777E-3</v>
      </c>
      <c r="D25" s="24">
        <f t="shared" si="1"/>
        <v>0.99653302619695927</v>
      </c>
      <c r="E25" s="25">
        <f t="shared" si="3"/>
        <v>-2.6999999999999988</v>
      </c>
      <c r="F25" s="1"/>
      <c r="G25" s="1"/>
    </row>
    <row r="26" spans="1:7">
      <c r="A26" s="8">
        <f t="shared" si="2"/>
        <v>-2.5999999999999988</v>
      </c>
      <c r="B26" s="22">
        <f t="shared" si="0"/>
        <v>1.3582969233685661E-2</v>
      </c>
      <c r="C26" s="24">
        <f t="shared" si="4"/>
        <v>4.6611880237187649E-3</v>
      </c>
      <c r="D26" s="24">
        <f t="shared" si="1"/>
        <v>0.99533881197628127</v>
      </c>
      <c r="E26" s="25">
        <f t="shared" si="3"/>
        <v>-2.5999999999999983</v>
      </c>
      <c r="F26" s="1"/>
      <c r="G26" s="1"/>
    </row>
    <row r="27" spans="1:7">
      <c r="A27" s="8">
        <f t="shared" si="2"/>
        <v>-2.4999999999999987</v>
      </c>
      <c r="B27" s="22">
        <f t="shared" si="0"/>
        <v>1.7528300493568592E-2</v>
      </c>
      <c r="C27" s="24">
        <f t="shared" si="4"/>
        <v>6.2096653257761565E-3</v>
      </c>
      <c r="D27" s="24">
        <f t="shared" si="1"/>
        <v>0.99379033467422384</v>
      </c>
      <c r="E27" s="25">
        <f t="shared" si="3"/>
        <v>-2.4999999999999982</v>
      </c>
      <c r="F27" s="1"/>
      <c r="G27" s="1"/>
    </row>
    <row r="28" spans="1:7">
      <c r="A28" s="8">
        <f t="shared" si="2"/>
        <v>-2.3999999999999986</v>
      </c>
      <c r="B28" s="22">
        <f t="shared" si="0"/>
        <v>2.2394530294842969E-2</v>
      </c>
      <c r="C28" s="24">
        <f t="shared" si="4"/>
        <v>8.1975359245961572E-3</v>
      </c>
      <c r="D28" s="24">
        <f t="shared" si="1"/>
        <v>0.99180246407540384</v>
      </c>
      <c r="E28" s="25">
        <f t="shared" si="3"/>
        <v>-2.399999999999999</v>
      </c>
      <c r="F28" s="1"/>
      <c r="G28" s="1"/>
    </row>
    <row r="29" spans="1:7">
      <c r="A29" s="8">
        <f t="shared" si="2"/>
        <v>-2.2999999999999985</v>
      </c>
      <c r="B29" s="22">
        <f t="shared" si="0"/>
        <v>2.8327037741601276E-2</v>
      </c>
      <c r="C29" s="24">
        <f t="shared" si="4"/>
        <v>1.0724110021675844E-2</v>
      </c>
      <c r="D29" s="24">
        <f t="shared" si="1"/>
        <v>0.98927588997832416</v>
      </c>
      <c r="E29" s="25">
        <f t="shared" si="3"/>
        <v>-2.2999999999999989</v>
      </c>
      <c r="F29" s="1"/>
      <c r="G29" s="1"/>
    </row>
    <row r="30" spans="1:7">
      <c r="A30" s="8">
        <f t="shared" si="2"/>
        <v>-2.1999999999999984</v>
      </c>
      <c r="B30" s="22">
        <f t="shared" si="0"/>
        <v>3.547459284623157E-2</v>
      </c>
      <c r="C30" s="24">
        <f t="shared" si="4"/>
        <v>1.3903447513498663E-2</v>
      </c>
      <c r="D30" s="24">
        <f t="shared" si="1"/>
        <v>0.9860965524865013</v>
      </c>
      <c r="E30" s="25">
        <f t="shared" si="3"/>
        <v>-2.1999999999999984</v>
      </c>
      <c r="F30" s="1"/>
      <c r="G30" s="1"/>
    </row>
    <row r="31" spans="1:7">
      <c r="A31" s="8">
        <f t="shared" si="2"/>
        <v>-2.0999999999999983</v>
      </c>
      <c r="B31" s="22">
        <f t="shared" si="0"/>
        <v>4.3983595980427351E-2</v>
      </c>
      <c r="C31" s="24">
        <f t="shared" si="4"/>
        <v>1.7864420562816629E-2</v>
      </c>
      <c r="D31" s="24">
        <f t="shared" si="1"/>
        <v>0.98213557943718333</v>
      </c>
      <c r="E31" s="25">
        <f t="shared" si="3"/>
        <v>-2.0999999999999983</v>
      </c>
      <c r="F31" s="1"/>
      <c r="G31" s="1"/>
    </row>
    <row r="32" spans="1:7">
      <c r="A32" s="8">
        <f t="shared" si="2"/>
        <v>-1.9999999999999982</v>
      </c>
      <c r="B32" s="22">
        <f t="shared" si="0"/>
        <v>5.399096651318825E-2</v>
      </c>
      <c r="C32" s="26">
        <f t="shared" si="4"/>
        <v>2.2750131948179302E-2</v>
      </c>
      <c r="D32" s="26">
        <f t="shared" si="1"/>
        <v>0.97724986805182068</v>
      </c>
      <c r="E32" s="25">
        <f t="shared" si="3"/>
        <v>-1.999999999999998</v>
      </c>
      <c r="F32" s="1"/>
      <c r="G32" s="1"/>
    </row>
    <row r="33" spans="1:7">
      <c r="A33" s="8">
        <f t="shared" si="2"/>
        <v>-1.8999999999999981</v>
      </c>
      <c r="B33" s="22">
        <f t="shared" si="0"/>
        <v>6.5615814774676831E-2</v>
      </c>
      <c r="C33" s="24">
        <f>NORMSDIST(A33)</f>
        <v>2.8716559816001928E-2</v>
      </c>
      <c r="D33" s="24">
        <f t="shared" si="1"/>
        <v>0.97128344018399804</v>
      </c>
      <c r="E33" s="25">
        <f t="shared" si="3"/>
        <v>-1.8999999999999979</v>
      </c>
      <c r="F33" s="1"/>
      <c r="G33" s="1"/>
    </row>
    <row r="34" spans="1:7">
      <c r="A34" s="8">
        <f t="shared" si="2"/>
        <v>-1.799999999999998</v>
      </c>
      <c r="B34" s="22">
        <f t="shared" si="0"/>
        <v>7.8950158300894427E-2</v>
      </c>
      <c r="C34" s="24">
        <f t="shared" si="4"/>
        <v>3.5930319112925969E-2</v>
      </c>
      <c r="D34" s="24">
        <f t="shared" si="1"/>
        <v>0.96406968088707401</v>
      </c>
      <c r="E34" s="25">
        <f t="shared" si="3"/>
        <v>-1.7999999999999976</v>
      </c>
      <c r="F34" s="1"/>
      <c r="G34" s="1"/>
    </row>
    <row r="35" spans="1:7">
      <c r="A35" s="8">
        <f t="shared" si="2"/>
        <v>-1.699999999999998</v>
      </c>
      <c r="B35" s="22">
        <f t="shared" si="0"/>
        <v>9.4049077376887252E-2</v>
      </c>
      <c r="C35" s="24">
        <f t="shared" si="4"/>
        <v>4.4565462758543194E-2</v>
      </c>
      <c r="D35" s="24">
        <f t="shared" si="1"/>
        <v>0.95543453724145677</v>
      </c>
      <c r="E35" s="25">
        <f t="shared" si="3"/>
        <v>-1.699999999999998</v>
      </c>
      <c r="F35" s="1"/>
      <c r="G35" s="1"/>
    </row>
    <row r="36" spans="1:7">
      <c r="A36" s="8">
        <f t="shared" si="2"/>
        <v>-1.5999999999999979</v>
      </c>
      <c r="B36" s="22">
        <f t="shared" si="0"/>
        <v>0.11092083467945592</v>
      </c>
      <c r="C36" s="24">
        <f t="shared" si="4"/>
        <v>5.4799291699558203E-2</v>
      </c>
      <c r="D36" s="24">
        <f t="shared" si="1"/>
        <v>0.94520070830044178</v>
      </c>
      <c r="E36" s="25">
        <f t="shared" si="3"/>
        <v>-1.5999999999999979</v>
      </c>
      <c r="F36" s="1"/>
      <c r="G36" s="1"/>
    </row>
    <row r="37" spans="1:7">
      <c r="A37" s="8">
        <f t="shared" si="2"/>
        <v>-1.4999999999999978</v>
      </c>
      <c r="B37" s="22">
        <f t="shared" si="0"/>
        <v>0.12951759566589216</v>
      </c>
      <c r="C37" s="24">
        <f t="shared" si="4"/>
        <v>6.6807201268858321E-2</v>
      </c>
      <c r="D37" s="24">
        <f t="shared" si="1"/>
        <v>0.93319279873114169</v>
      </c>
      <c r="E37" s="25">
        <f t="shared" si="3"/>
        <v>-1.4999999999999978</v>
      </c>
      <c r="F37" s="1"/>
      <c r="G37" s="1"/>
    </row>
    <row r="38" spans="1:7">
      <c r="A38" s="8">
        <f t="shared" si="2"/>
        <v>-1.3999999999999977</v>
      </c>
      <c r="B38" s="22">
        <f t="shared" si="0"/>
        <v>0.14972746563574535</v>
      </c>
      <c r="C38" s="24">
        <f t="shared" si="4"/>
        <v>8.0756659233771386E-2</v>
      </c>
      <c r="D38" s="24">
        <f t="shared" si="1"/>
        <v>0.9192433407662286</v>
      </c>
      <c r="E38" s="25">
        <f t="shared" si="3"/>
        <v>-1.3999999999999995</v>
      </c>
      <c r="F38" s="1"/>
      <c r="G38" s="1"/>
    </row>
    <row r="39" spans="1:7">
      <c r="A39" s="8">
        <f t="shared" si="2"/>
        <v>-1.2999999999999976</v>
      </c>
      <c r="B39" s="22">
        <f t="shared" si="0"/>
        <v>0.17136859204780791</v>
      </c>
      <c r="C39" s="24">
        <f t="shared" si="4"/>
        <v>9.6800484585610733E-2</v>
      </c>
      <c r="D39" s="24">
        <f t="shared" si="1"/>
        <v>0.90319951541438925</v>
      </c>
      <c r="E39" s="25">
        <f t="shared" si="3"/>
        <v>-1.2999999999999972</v>
      </c>
      <c r="F39" s="1"/>
      <c r="G39" s="1"/>
    </row>
    <row r="40" spans="1:7">
      <c r="A40" s="8">
        <f>A39+0.1</f>
        <v>-1.1999999999999975</v>
      </c>
      <c r="B40" s="22">
        <f t="shared" si="0"/>
        <v>0.19418605498321354</v>
      </c>
      <c r="C40" s="24">
        <f>NORMSDIST(A40)</f>
        <v>0.11506967022170875</v>
      </c>
      <c r="D40" s="24">
        <f>1-C40</f>
        <v>0.88493032977829122</v>
      </c>
      <c r="E40" s="25">
        <f t="shared" si="3"/>
        <v>-1.199999999999998</v>
      </c>
      <c r="F40" s="1"/>
      <c r="G40" s="1"/>
    </row>
    <row r="41" spans="1:7">
      <c r="A41" s="8">
        <f t="shared" si="2"/>
        <v>-1.0999999999999974</v>
      </c>
      <c r="B41" s="22">
        <f t="shared" si="0"/>
        <v>0.21785217703255116</v>
      </c>
      <c r="C41" s="24">
        <f t="shared" si="4"/>
        <v>0.1356660609463832</v>
      </c>
      <c r="D41" s="24">
        <f t="shared" si="1"/>
        <v>0.86433393905361677</v>
      </c>
      <c r="E41" s="25">
        <f t="shared" si="3"/>
        <v>-1.0999999999999976</v>
      </c>
      <c r="F41" s="1"/>
      <c r="G41" s="1"/>
    </row>
    <row r="42" spans="1:7">
      <c r="A42" s="8">
        <f t="shared" si="2"/>
        <v>-0.99999999999999745</v>
      </c>
      <c r="B42" s="22">
        <f t="shared" si="0"/>
        <v>0.24197072451914398</v>
      </c>
      <c r="C42" s="26">
        <f t="shared" si="4"/>
        <v>0.1586552539314576</v>
      </c>
      <c r="D42" s="24">
        <f t="shared" si="1"/>
        <v>0.84134474606854237</v>
      </c>
      <c r="E42" s="25">
        <f t="shared" si="3"/>
        <v>-0.99999999999999822</v>
      </c>
      <c r="F42" s="1"/>
      <c r="G42" s="1"/>
    </row>
    <row r="43" spans="1:7">
      <c r="A43" s="8">
        <f t="shared" si="2"/>
        <v>-0.89999999999999747</v>
      </c>
      <c r="B43" s="22">
        <f t="shared" si="0"/>
        <v>0.26608524989875543</v>
      </c>
      <c r="C43" s="24">
        <f t="shared" si="4"/>
        <v>0.18406012534676011</v>
      </c>
      <c r="D43" s="24">
        <f t="shared" si="1"/>
        <v>0.81593987465323992</v>
      </c>
      <c r="E43" s="25">
        <f t="shared" si="3"/>
        <v>-0.89999999999999925</v>
      </c>
      <c r="F43" s="1"/>
      <c r="G43" s="1"/>
    </row>
    <row r="44" spans="1:7">
      <c r="A44" s="8">
        <f t="shared" si="2"/>
        <v>-0.79999999999999749</v>
      </c>
      <c r="B44" s="22">
        <f t="shared" si="0"/>
        <v>0.28969155276148334</v>
      </c>
      <c r="C44" s="24">
        <f t="shared" si="4"/>
        <v>0.21185539858339739</v>
      </c>
      <c r="D44" s="24">
        <f t="shared" si="1"/>
        <v>0.78814460141660259</v>
      </c>
      <c r="E44" s="25">
        <f t="shared" si="3"/>
        <v>-0.79999999999999738</v>
      </c>
      <c r="F44" s="1"/>
      <c r="G44" s="1"/>
    </row>
    <row r="45" spans="1:7">
      <c r="A45" s="8">
        <f t="shared" si="2"/>
        <v>-0.69999999999999751</v>
      </c>
      <c r="B45" s="22">
        <f t="shared" si="0"/>
        <v>0.31225393336676183</v>
      </c>
      <c r="C45" s="24">
        <f t="shared" si="4"/>
        <v>0.24196365222307376</v>
      </c>
      <c r="D45" s="24">
        <f t="shared" si="1"/>
        <v>0.7580363477769263</v>
      </c>
      <c r="E45" s="25">
        <f t="shared" si="3"/>
        <v>-0.6999999999999974</v>
      </c>
      <c r="F45" s="1"/>
      <c r="G45" s="1"/>
    </row>
    <row r="46" spans="1:7">
      <c r="A46" s="8">
        <f t="shared" si="2"/>
        <v>-0.59999999999999754</v>
      </c>
      <c r="B46" s="22">
        <f t="shared" si="0"/>
        <v>0.33322460289180011</v>
      </c>
      <c r="C46" s="24">
        <f t="shared" si="4"/>
        <v>0.27425311775007433</v>
      </c>
      <c r="D46" s="24">
        <f t="shared" si="1"/>
        <v>0.72574688224992567</v>
      </c>
      <c r="E46" s="25">
        <f t="shared" si="3"/>
        <v>-0.59999999999999798</v>
      </c>
      <c r="F46" s="1"/>
      <c r="G46" s="1"/>
    </row>
    <row r="47" spans="1:7">
      <c r="A47" s="8">
        <f t="shared" si="2"/>
        <v>-0.49999999999999756</v>
      </c>
      <c r="B47" s="22">
        <f t="shared" si="0"/>
        <v>0.35206532676429991</v>
      </c>
      <c r="C47" s="24">
        <f t="shared" si="4"/>
        <v>0.30853753872598771</v>
      </c>
      <c r="D47" s="24">
        <f t="shared" si="1"/>
        <v>0.69146246127401234</v>
      </c>
      <c r="E47" s="25">
        <f t="shared" si="3"/>
        <v>-0.49999999999999789</v>
      </c>
      <c r="F47" s="1"/>
      <c r="G47" s="1"/>
    </row>
    <row r="48" spans="1:7">
      <c r="A48" s="8">
        <f t="shared" si="2"/>
        <v>-0.39999999999999758</v>
      </c>
      <c r="B48" s="22">
        <f t="shared" si="0"/>
        <v>0.36827014030332367</v>
      </c>
      <c r="C48" s="24">
        <f t="shared" si="4"/>
        <v>0.34457825838967671</v>
      </c>
      <c r="D48" s="24">
        <f t="shared" si="1"/>
        <v>0.65542174161032329</v>
      </c>
      <c r="E48" s="25">
        <f t="shared" si="3"/>
        <v>-0.39999999999999769</v>
      </c>
      <c r="F48" s="1"/>
      <c r="G48" s="1"/>
    </row>
    <row r="49" spans="1:7">
      <c r="A49" s="8">
        <f t="shared" si="2"/>
        <v>-0.2999999999999976</v>
      </c>
      <c r="B49" s="22">
        <f t="shared" si="0"/>
        <v>0.38138781546052442</v>
      </c>
      <c r="C49" s="24">
        <f t="shared" si="4"/>
        <v>0.38208857781104827</v>
      </c>
      <c r="D49" s="24">
        <f t="shared" si="1"/>
        <v>0.61791142218895168</v>
      </c>
      <c r="E49" s="25">
        <f t="shared" si="3"/>
        <v>-0.29999999999999766</v>
      </c>
      <c r="F49" s="1"/>
      <c r="G49" s="1"/>
    </row>
    <row r="50" spans="1:7">
      <c r="A50" s="8">
        <f t="shared" si="2"/>
        <v>-0.1999999999999976</v>
      </c>
      <c r="B50" s="22">
        <f t="shared" si="0"/>
        <v>0.3910426939754561</v>
      </c>
      <c r="C50" s="24">
        <f t="shared" si="4"/>
        <v>0.4207402905608979</v>
      </c>
      <c r="D50" s="24">
        <f t="shared" si="1"/>
        <v>0.5792597094391021</v>
      </c>
      <c r="E50" s="25">
        <f t="shared" si="3"/>
        <v>-0.19999999999999765</v>
      </c>
      <c r="F50" s="1"/>
      <c r="G50" s="1"/>
    </row>
    <row r="51" spans="1:7">
      <c r="A51" s="8">
        <f t="shared" si="2"/>
        <v>-9.9999999999997591E-2</v>
      </c>
      <c r="B51" s="22">
        <f t="shared" si="0"/>
        <v>0.39695254747701186</v>
      </c>
      <c r="C51" s="24">
        <f t="shared" si="4"/>
        <v>0.46017216272297196</v>
      </c>
      <c r="D51" s="24">
        <f t="shared" si="1"/>
        <v>0.53982783727702799</v>
      </c>
      <c r="E51" s="25">
        <f t="shared" si="3"/>
        <v>-9.9999999999997646E-2</v>
      </c>
      <c r="F51" s="1"/>
      <c r="G51" s="1"/>
    </row>
    <row r="52" spans="1:7">
      <c r="A52" s="27">
        <f>A51+0.1</f>
        <v>2.4147350785597155E-15</v>
      </c>
      <c r="B52" s="28">
        <f t="shared" si="0"/>
        <v>0.3989422804014327</v>
      </c>
      <c r="C52" s="26">
        <f t="shared" si="4"/>
        <v>0.50000000000000089</v>
      </c>
      <c r="D52" s="24">
        <f t="shared" si="1"/>
        <v>0.49999999999999911</v>
      </c>
      <c r="E52" s="25">
        <v>0</v>
      </c>
      <c r="F52" s="1"/>
      <c r="G52" s="1"/>
    </row>
    <row r="53" spans="1:7">
      <c r="A53" s="8">
        <f t="shared" si="2"/>
        <v>0.10000000000000242</v>
      </c>
      <c r="B53" s="22">
        <f t="shared" si="0"/>
        <v>0.3969525474770117</v>
      </c>
      <c r="C53" s="24">
        <f t="shared" si="4"/>
        <v>0.53982783727702999</v>
      </c>
      <c r="D53" s="24">
        <f t="shared" si="1"/>
        <v>0.46017216272297001</v>
      </c>
      <c r="E53" s="25">
        <f t="shared" si="3"/>
        <v>0.10000000000000253</v>
      </c>
      <c r="F53" s="1"/>
      <c r="G53" s="1"/>
    </row>
    <row r="54" spans="1:7">
      <c r="A54" s="8">
        <f t="shared" si="2"/>
        <v>0.20000000000000243</v>
      </c>
      <c r="B54" s="22">
        <f t="shared" si="0"/>
        <v>0.39104269397545571</v>
      </c>
      <c r="C54" s="24">
        <f t="shared" si="4"/>
        <v>0.57925970943910399</v>
      </c>
      <c r="D54" s="24">
        <f t="shared" si="1"/>
        <v>0.42074029056089601</v>
      </c>
      <c r="E54" s="25">
        <f t="shared" si="3"/>
        <v>0.20000000000000248</v>
      </c>
      <c r="F54" s="1"/>
      <c r="G54" s="1"/>
    </row>
    <row r="55" spans="1:7">
      <c r="A55" s="8">
        <f t="shared" si="2"/>
        <v>0.30000000000000243</v>
      </c>
      <c r="B55" s="22">
        <f t="shared" si="0"/>
        <v>0.3813878154605238</v>
      </c>
      <c r="C55" s="24">
        <f t="shared" si="4"/>
        <v>0.61791142218895356</v>
      </c>
      <c r="D55" s="24">
        <f t="shared" si="1"/>
        <v>0.38208857781104644</v>
      </c>
      <c r="E55" s="25">
        <f t="shared" si="3"/>
        <v>0.30000000000000243</v>
      </c>
      <c r="F55" s="1"/>
      <c r="G55" s="1"/>
    </row>
    <row r="56" spans="1:7">
      <c r="A56" s="8">
        <f t="shared" si="2"/>
        <v>0.40000000000000246</v>
      </c>
      <c r="B56" s="22">
        <f t="shared" si="0"/>
        <v>0.36827014030332295</v>
      </c>
      <c r="C56" s="24">
        <f t="shared" si="4"/>
        <v>0.65542174161032518</v>
      </c>
      <c r="D56" s="24">
        <f t="shared" si="1"/>
        <v>0.34457825838967482</v>
      </c>
      <c r="E56" s="25">
        <f t="shared" si="3"/>
        <v>0.4000000000000028</v>
      </c>
      <c r="F56" s="1"/>
      <c r="G56" s="1"/>
    </row>
    <row r="57" spans="1:7">
      <c r="A57" s="8">
        <f t="shared" si="2"/>
        <v>0.50000000000000244</v>
      </c>
      <c r="B57" s="22">
        <f t="shared" si="0"/>
        <v>0.35206532676429908</v>
      </c>
      <c r="C57" s="24">
        <f t="shared" si="4"/>
        <v>0.69146246127401401</v>
      </c>
      <c r="D57" s="24">
        <f t="shared" si="1"/>
        <v>0.30853753872598599</v>
      </c>
      <c r="E57" s="25">
        <f t="shared" si="3"/>
        <v>0.50000000000000266</v>
      </c>
      <c r="F57" s="1"/>
      <c r="G57" s="1"/>
    </row>
    <row r="58" spans="1:7">
      <c r="A58" s="8">
        <f t="shared" si="2"/>
        <v>0.60000000000000242</v>
      </c>
      <c r="B58" s="22">
        <f t="shared" si="0"/>
        <v>0.33322460289179917</v>
      </c>
      <c r="C58" s="24">
        <f t="shared" si="4"/>
        <v>0.72574688224992723</v>
      </c>
      <c r="D58" s="24">
        <f t="shared" si="1"/>
        <v>0.27425311775007277</v>
      </c>
      <c r="E58" s="25">
        <f t="shared" si="3"/>
        <v>0.60000000000000242</v>
      </c>
      <c r="F58" s="1"/>
      <c r="G58" s="1"/>
    </row>
    <row r="59" spans="1:7">
      <c r="A59" s="8">
        <f t="shared" si="2"/>
        <v>0.7000000000000024</v>
      </c>
      <c r="B59" s="22">
        <f t="shared" si="0"/>
        <v>0.31225393336676072</v>
      </c>
      <c r="C59" s="24">
        <f t="shared" si="4"/>
        <v>0.75803634777692785</v>
      </c>
      <c r="D59" s="24">
        <f t="shared" si="1"/>
        <v>0.24196365222307215</v>
      </c>
      <c r="E59" s="25">
        <f t="shared" si="3"/>
        <v>0.70000000000000284</v>
      </c>
      <c r="F59" s="1"/>
      <c r="G59" s="1"/>
    </row>
    <row r="60" spans="1:7">
      <c r="A60" s="8">
        <f t="shared" si="2"/>
        <v>0.80000000000000238</v>
      </c>
      <c r="B60" s="22">
        <f t="shared" si="0"/>
        <v>0.28969155276148217</v>
      </c>
      <c r="C60" s="24">
        <f t="shared" si="4"/>
        <v>0.78814460141660403</v>
      </c>
      <c r="D60" s="24">
        <f t="shared" si="1"/>
        <v>0.21185539858339597</v>
      </c>
      <c r="E60" s="25">
        <f t="shared" si="3"/>
        <v>0.80000000000000238</v>
      </c>
      <c r="F60" s="1"/>
      <c r="G60" s="1"/>
    </row>
    <row r="61" spans="1:7">
      <c r="A61" s="8">
        <f t="shared" si="2"/>
        <v>0.90000000000000235</v>
      </c>
      <c r="B61" s="22">
        <f t="shared" si="0"/>
        <v>0.26608524989875426</v>
      </c>
      <c r="C61" s="24">
        <f t="shared" si="4"/>
        <v>0.81593987465324114</v>
      </c>
      <c r="D61" s="24">
        <f t="shared" si="1"/>
        <v>0.18406012534675886</v>
      </c>
      <c r="E61" s="25">
        <f t="shared" si="3"/>
        <v>0.90000000000000302</v>
      </c>
      <c r="F61" s="1"/>
      <c r="G61" s="1"/>
    </row>
    <row r="62" spans="1:7">
      <c r="A62" s="8">
        <f t="shared" si="2"/>
        <v>1.0000000000000024</v>
      </c>
      <c r="B62" s="22">
        <f t="shared" si="0"/>
        <v>0.24197072451914278</v>
      </c>
      <c r="C62" s="26">
        <f t="shared" si="4"/>
        <v>0.84134474606854359</v>
      </c>
      <c r="D62" s="24">
        <f>1-C62</f>
        <v>0.15865525393145641</v>
      </c>
      <c r="E62" s="25">
        <f t="shared" si="3"/>
        <v>1.0000000000000013</v>
      </c>
      <c r="F62" s="1"/>
      <c r="G62" s="1"/>
    </row>
    <row r="63" spans="1:7">
      <c r="A63" s="8">
        <f>A62+0.1</f>
        <v>1.1000000000000025</v>
      </c>
      <c r="B63" s="22">
        <f t="shared" si="0"/>
        <v>0.21785217703254997</v>
      </c>
      <c r="C63" s="24">
        <f t="shared" si="4"/>
        <v>0.86433393905361788</v>
      </c>
      <c r="D63" s="24">
        <f t="shared" si="1"/>
        <v>0.13566606094638212</v>
      </c>
      <c r="E63" s="25">
        <f t="shared" si="3"/>
        <v>1.100000000000003</v>
      </c>
      <c r="F63" s="1"/>
      <c r="G63" s="1"/>
    </row>
    <row r="64" spans="1:7">
      <c r="A64" s="8">
        <f t="shared" si="2"/>
        <v>1.2000000000000026</v>
      </c>
      <c r="B64" s="22">
        <f t="shared" si="0"/>
        <v>0.19418605498321231</v>
      </c>
      <c r="C64" s="24">
        <f t="shared" si="4"/>
        <v>0.88493032977829222</v>
      </c>
      <c r="D64" s="24">
        <f t="shared" si="1"/>
        <v>0.11506967022170778</v>
      </c>
      <c r="E64" s="25">
        <f t="shared" si="3"/>
        <v>1.2000000000000028</v>
      </c>
      <c r="F64" s="1"/>
      <c r="G64" s="1"/>
    </row>
    <row r="65" spans="1:7">
      <c r="A65" s="8">
        <f t="shared" si="2"/>
        <v>1.3000000000000027</v>
      </c>
      <c r="B65" s="22">
        <f t="shared" si="0"/>
        <v>0.17136859204780677</v>
      </c>
      <c r="C65" s="24">
        <f t="shared" si="4"/>
        <v>0.90319951541439014</v>
      </c>
      <c r="D65" s="24">
        <f t="shared" si="1"/>
        <v>9.6800484585609858E-2</v>
      </c>
      <c r="E65" s="25">
        <f t="shared" si="3"/>
        <v>1.3000000000000025</v>
      </c>
      <c r="F65" s="1"/>
      <c r="G65" s="1"/>
    </row>
    <row r="66" spans="1:7">
      <c r="A66" s="8">
        <f t="shared" si="2"/>
        <v>1.4000000000000028</v>
      </c>
      <c r="B66" s="22">
        <f t="shared" si="0"/>
        <v>0.14972746563574427</v>
      </c>
      <c r="C66" s="24">
        <f t="shared" si="4"/>
        <v>0.91924334076622938</v>
      </c>
      <c r="D66" s="24">
        <f t="shared" si="1"/>
        <v>8.0756659233770622E-2</v>
      </c>
      <c r="E66" s="25">
        <f t="shared" si="3"/>
        <v>1.4000000000000041</v>
      </c>
      <c r="F66" s="1"/>
      <c r="G66" s="1"/>
    </row>
    <row r="67" spans="1:7">
      <c r="A67" s="8">
        <f t="shared" si="2"/>
        <v>1.5000000000000029</v>
      </c>
      <c r="B67" s="22">
        <f t="shared" si="0"/>
        <v>0.12951759566589116</v>
      </c>
      <c r="C67" s="24">
        <f t="shared" si="4"/>
        <v>0.93319279873114236</v>
      </c>
      <c r="D67" s="24">
        <f t="shared" si="1"/>
        <v>6.6807201268857641E-2</v>
      </c>
      <c r="E67" s="25">
        <f t="shared" si="3"/>
        <v>1.5000000000000033</v>
      </c>
      <c r="F67" s="1"/>
      <c r="G67" s="1"/>
    </row>
    <row r="68" spans="1:7">
      <c r="A68" s="8">
        <f t="shared" si="2"/>
        <v>1.600000000000003</v>
      </c>
      <c r="B68" s="22">
        <f t="shared" si="0"/>
        <v>0.11092083467945503</v>
      </c>
      <c r="C68" s="24">
        <f t="shared" si="4"/>
        <v>0.94520070830044234</v>
      </c>
      <c r="D68" s="24">
        <f t="shared" si="1"/>
        <v>5.4799291699557662E-2</v>
      </c>
      <c r="E68" s="25">
        <f t="shared" si="3"/>
        <v>1.6000000000000028</v>
      </c>
      <c r="F68" s="1"/>
      <c r="G68" s="1"/>
    </row>
    <row r="69" spans="1:7">
      <c r="A69" s="8">
        <f t="shared" si="2"/>
        <v>1.7000000000000031</v>
      </c>
      <c r="B69" s="22">
        <f t="shared" si="0"/>
        <v>9.4049077376886434E-2</v>
      </c>
      <c r="C69" s="24">
        <f t="shared" si="4"/>
        <v>0.95543453724145722</v>
      </c>
      <c r="D69" s="24">
        <f t="shared" si="1"/>
        <v>4.4565462758542784E-2</v>
      </c>
      <c r="E69" s="25">
        <f t="shared" si="3"/>
        <v>1.7000000000000024</v>
      </c>
      <c r="F69" s="1"/>
      <c r="G69" s="1"/>
    </row>
    <row r="70" spans="1:7">
      <c r="A70" s="8">
        <f t="shared" si="2"/>
        <v>1.8000000000000032</v>
      </c>
      <c r="B70" s="22">
        <f t="shared" si="0"/>
        <v>7.8950158300893719E-2</v>
      </c>
      <c r="C70" s="24">
        <f t="shared" si="4"/>
        <v>0.96406968088707445</v>
      </c>
      <c r="D70" s="24">
        <f t="shared" si="1"/>
        <v>3.5930319112925546E-2</v>
      </c>
      <c r="E70" s="25">
        <f t="shared" si="3"/>
        <v>1.8000000000000034</v>
      </c>
      <c r="F70" s="1"/>
      <c r="G70" s="1"/>
    </row>
    <row r="71" spans="1:7">
      <c r="A71" s="8">
        <f t="shared" si="2"/>
        <v>1.9000000000000032</v>
      </c>
      <c r="B71" s="22">
        <f t="shared" si="0"/>
        <v>6.5615814774676193E-2</v>
      </c>
      <c r="C71" s="24">
        <f t="shared" si="4"/>
        <v>0.97128344018399848</v>
      </c>
      <c r="D71" s="24">
        <f t="shared" si="1"/>
        <v>2.8716559816001519E-2</v>
      </c>
      <c r="E71" s="25">
        <f t="shared" si="3"/>
        <v>1.9000000000000039</v>
      </c>
      <c r="F71" s="1"/>
      <c r="G71" s="1"/>
    </row>
    <row r="72" spans="1:7">
      <c r="A72" s="8">
        <f t="shared" si="2"/>
        <v>2.0000000000000031</v>
      </c>
      <c r="B72" s="22">
        <f t="shared" si="0"/>
        <v>5.3990966513187716E-2</v>
      </c>
      <c r="C72" s="26">
        <f t="shared" si="4"/>
        <v>0.97724986805182101</v>
      </c>
      <c r="D72" s="24">
        <f t="shared" si="1"/>
        <v>2.2750131948178987E-2</v>
      </c>
      <c r="E72" s="25">
        <f t="shared" si="3"/>
        <v>2.0000000000000036</v>
      </c>
      <c r="F72" s="1"/>
      <c r="G72" s="1"/>
    </row>
    <row r="73" spans="1:7">
      <c r="A73" s="8">
        <f t="shared" si="2"/>
        <v>2.1000000000000032</v>
      </c>
      <c r="B73" s="22">
        <f t="shared" si="0"/>
        <v>4.39835959804269E-2</v>
      </c>
      <c r="C73" s="24">
        <f t="shared" si="4"/>
        <v>0.98213557943718355</v>
      </c>
      <c r="D73" s="24">
        <f t="shared" si="1"/>
        <v>1.7864420562816452E-2</v>
      </c>
      <c r="E73" s="25">
        <f t="shared" si="3"/>
        <v>2.1000000000000023</v>
      </c>
      <c r="F73" s="1"/>
      <c r="G73" s="1"/>
    </row>
    <row r="74" spans="1:7">
      <c r="A74" s="8">
        <f t="shared" si="2"/>
        <v>2.2000000000000033</v>
      </c>
      <c r="B74" s="22">
        <f t="shared" si="0"/>
        <v>3.5474592846231189E-2</v>
      </c>
      <c r="C74" s="24">
        <f t="shared" si="4"/>
        <v>0.98609655248650152</v>
      </c>
      <c r="D74" s="24">
        <f t="shared" si="1"/>
        <v>1.3903447513498479E-2</v>
      </c>
      <c r="E74" s="25">
        <f t="shared" si="3"/>
        <v>2.2000000000000033</v>
      </c>
      <c r="F74" s="1"/>
      <c r="G74" s="1"/>
    </row>
    <row r="75" spans="1:7">
      <c r="A75" s="8">
        <f t="shared" si="2"/>
        <v>2.3000000000000034</v>
      </c>
      <c r="B75" s="22">
        <f t="shared" si="0"/>
        <v>2.8327037741600961E-2</v>
      </c>
      <c r="C75" s="24">
        <f t="shared" si="4"/>
        <v>0.98927588997832427</v>
      </c>
      <c r="D75" s="24">
        <f t="shared" si="1"/>
        <v>1.0724110021675726E-2</v>
      </c>
      <c r="E75" s="25">
        <f t="shared" si="3"/>
        <v>2.3000000000000029</v>
      </c>
      <c r="F75" s="1"/>
      <c r="G75" s="1"/>
    </row>
    <row r="76" spans="1:7">
      <c r="A76" s="8">
        <f t="shared" si="2"/>
        <v>2.4000000000000035</v>
      </c>
      <c r="B76" s="22">
        <f t="shared" ref="B76:B92" si="5">B$7*EXP(-0.5*A76^2)</f>
        <v>2.2394530294842712E-2</v>
      </c>
      <c r="C76" s="24">
        <f t="shared" si="4"/>
        <v>0.99180246407540396</v>
      </c>
      <c r="D76" s="24">
        <f t="shared" si="1"/>
        <v>8.1975359245960444E-3</v>
      </c>
      <c r="E76" s="25">
        <f t="shared" si="3"/>
        <v>2.4000000000000035</v>
      </c>
      <c r="F76" s="1"/>
      <c r="G76" s="1"/>
    </row>
    <row r="77" spans="1:7">
      <c r="A77" s="8">
        <f t="shared" si="2"/>
        <v>2.5000000000000036</v>
      </c>
      <c r="B77" s="22">
        <f t="shared" si="5"/>
        <v>1.7528300493568381E-2</v>
      </c>
      <c r="C77" s="24">
        <f t="shared" si="4"/>
        <v>0.99379033467422395</v>
      </c>
      <c r="D77" s="24">
        <f>1-C77</f>
        <v>6.2096653257760481E-3</v>
      </c>
      <c r="E77" s="25">
        <f t="shared" si="3"/>
        <v>2.500000000000004</v>
      </c>
      <c r="F77" s="1"/>
      <c r="G77" s="1"/>
    </row>
    <row r="78" spans="1:7">
      <c r="A78" s="8">
        <f t="shared" ref="A78:A92" si="6">A77+0.1</f>
        <v>2.6000000000000036</v>
      </c>
      <c r="B78" s="22">
        <f t="shared" si="5"/>
        <v>1.3582969233685486E-2</v>
      </c>
      <c r="C78" s="24">
        <f t="shared" si="4"/>
        <v>0.99533881197628127</v>
      </c>
      <c r="D78" s="24">
        <f t="shared" ref="D78:D92" si="7">1-C78</f>
        <v>4.661188023718732E-3</v>
      </c>
      <c r="E78" s="25">
        <f t="shared" ref="E78:E92" si="8">NORMSINV(C78)</f>
        <v>2.600000000000001</v>
      </c>
      <c r="F78" s="1"/>
      <c r="G78" s="1"/>
    </row>
    <row r="79" spans="1:7">
      <c r="A79" s="8">
        <f t="shared" si="6"/>
        <v>2.7000000000000037</v>
      </c>
      <c r="B79" s="22">
        <f t="shared" si="5"/>
        <v>1.0420934814422488E-2</v>
      </c>
      <c r="C79" s="24">
        <f t="shared" ref="C79:C92" si="9">NORMSDIST(A79)</f>
        <v>0.99653302619695938</v>
      </c>
      <c r="D79" s="24">
        <f t="shared" si="7"/>
        <v>3.4669738030406183E-3</v>
      </c>
      <c r="E79" s="25">
        <f t="shared" si="8"/>
        <v>2.7000000000000042</v>
      </c>
      <c r="F79" s="1"/>
      <c r="G79" s="1"/>
    </row>
    <row r="80" spans="1:7">
      <c r="A80" s="8">
        <f t="shared" si="6"/>
        <v>2.8000000000000038</v>
      </c>
      <c r="B80" s="22">
        <f t="shared" si="5"/>
        <v>7.9154515829798801E-3</v>
      </c>
      <c r="C80" s="24">
        <f t="shared" si="9"/>
        <v>0.99744486966957213</v>
      </c>
      <c r="D80" s="24">
        <f t="shared" si="7"/>
        <v>2.5551303304278683E-3</v>
      </c>
      <c r="E80" s="25">
        <f t="shared" si="8"/>
        <v>2.8000000000000069</v>
      </c>
      <c r="F80" s="1"/>
      <c r="G80" s="1"/>
    </row>
    <row r="81" spans="1:7">
      <c r="A81" s="8">
        <f t="shared" si="6"/>
        <v>2.9000000000000039</v>
      </c>
      <c r="B81" s="22">
        <f t="shared" si="5"/>
        <v>5.9525324197757853E-3</v>
      </c>
      <c r="C81" s="24">
        <f t="shared" si="9"/>
        <v>0.99813418669961596</v>
      </c>
      <c r="D81" s="24">
        <f t="shared" si="7"/>
        <v>1.8658133003840449E-3</v>
      </c>
      <c r="E81" s="25">
        <f t="shared" si="8"/>
        <v>2.8999999999999986</v>
      </c>
      <c r="F81" s="1"/>
      <c r="G81" s="1"/>
    </row>
    <row r="82" spans="1:7">
      <c r="A82" s="8">
        <f t="shared" si="6"/>
        <v>3.000000000000004</v>
      </c>
      <c r="B82" s="22">
        <f t="shared" si="5"/>
        <v>4.4318484119379529E-3</v>
      </c>
      <c r="C82" s="26">
        <f t="shared" si="9"/>
        <v>0.9986501019683699</v>
      </c>
      <c r="D82" s="24">
        <f t="shared" si="7"/>
        <v>1.3498980316301035E-3</v>
      </c>
      <c r="E82" s="25">
        <f t="shared" si="8"/>
        <v>2.9999999999999969</v>
      </c>
      <c r="F82" s="1"/>
      <c r="G82" s="1"/>
    </row>
    <row r="83" spans="1:7">
      <c r="A83" s="8">
        <f t="shared" si="6"/>
        <v>3.1000000000000041</v>
      </c>
      <c r="B83" s="22">
        <f t="shared" si="5"/>
        <v>3.2668190561998783E-3</v>
      </c>
      <c r="C83" s="24">
        <f t="shared" si="9"/>
        <v>0.99903239678678168</v>
      </c>
      <c r="D83" s="24">
        <f t="shared" si="7"/>
        <v>9.6760321321831544E-4</v>
      </c>
      <c r="E83" s="25">
        <f t="shared" si="8"/>
        <v>3.100000000000013</v>
      </c>
      <c r="F83" s="1"/>
      <c r="G83" s="1"/>
    </row>
    <row r="84" spans="1:7">
      <c r="A84" s="8">
        <f t="shared" si="6"/>
        <v>3.2000000000000042</v>
      </c>
      <c r="B84" s="22">
        <f t="shared" si="5"/>
        <v>2.3840882014648105E-3</v>
      </c>
      <c r="C84" s="24">
        <f t="shared" si="9"/>
        <v>0.99931286206208414</v>
      </c>
      <c r="D84" s="24">
        <f t="shared" si="7"/>
        <v>6.8713793791586042E-4</v>
      </c>
      <c r="E84" s="25">
        <f t="shared" si="8"/>
        <v>3.1999999999999944</v>
      </c>
      <c r="F84" s="1"/>
      <c r="G84" s="1"/>
    </row>
    <row r="85" spans="1:7">
      <c r="A85" s="8">
        <f t="shared" si="6"/>
        <v>3.3000000000000043</v>
      </c>
      <c r="B85" s="22">
        <f t="shared" si="5"/>
        <v>1.7225689390536552E-3</v>
      </c>
      <c r="C85" s="24">
        <f t="shared" si="9"/>
        <v>0.99951657585761622</v>
      </c>
      <c r="D85" s="24">
        <f t="shared" si="7"/>
        <v>4.8342414238378151E-4</v>
      </c>
      <c r="E85" s="25">
        <f t="shared" si="8"/>
        <v>3.2999999999999972</v>
      </c>
      <c r="F85" s="1"/>
      <c r="G85" s="1"/>
    </row>
    <row r="86" spans="1:7">
      <c r="A86" s="8">
        <f t="shared" si="6"/>
        <v>3.4000000000000044</v>
      </c>
      <c r="B86" s="22">
        <f t="shared" si="5"/>
        <v>1.2322191684730013E-3</v>
      </c>
      <c r="C86" s="24">
        <f t="shared" si="9"/>
        <v>0.99966307073432314</v>
      </c>
      <c r="D86" s="24">
        <f t="shared" si="7"/>
        <v>3.3692926567685522E-4</v>
      </c>
      <c r="E86" s="25">
        <f t="shared" si="8"/>
        <v>3.4000000000000203</v>
      </c>
      <c r="F86" s="1"/>
      <c r="G86" s="1"/>
    </row>
    <row r="87" spans="1:7">
      <c r="A87" s="8">
        <f t="shared" si="6"/>
        <v>3.5000000000000044</v>
      </c>
      <c r="B87" s="22">
        <f t="shared" si="5"/>
        <v>8.7268269504574606E-4</v>
      </c>
      <c r="C87" s="24">
        <f t="shared" si="9"/>
        <v>0.99976737092096446</v>
      </c>
      <c r="D87" s="24">
        <f t="shared" si="7"/>
        <v>2.3262907903554009E-4</v>
      </c>
      <c r="E87" s="25">
        <f t="shared" si="8"/>
        <v>3.4999999999999831</v>
      </c>
      <c r="F87" s="1"/>
      <c r="G87" s="1"/>
    </row>
    <row r="88" spans="1:7">
      <c r="A88" s="8">
        <f t="shared" si="6"/>
        <v>3.6000000000000045</v>
      </c>
      <c r="B88" s="22">
        <f t="shared" si="5"/>
        <v>6.1190193011376214E-4</v>
      </c>
      <c r="C88" s="24">
        <f t="shared" si="9"/>
        <v>0.99984089140984245</v>
      </c>
      <c r="D88" s="24">
        <f t="shared" si="7"/>
        <v>1.5910859015755285E-4</v>
      </c>
      <c r="E88" s="25">
        <f t="shared" si="8"/>
        <v>3.599999999999969</v>
      </c>
      <c r="F88" s="1"/>
      <c r="G88" s="1"/>
    </row>
    <row r="89" spans="1:7">
      <c r="A89" s="8">
        <f t="shared" si="6"/>
        <v>3.7000000000000046</v>
      </c>
      <c r="B89" s="22">
        <f t="shared" si="5"/>
        <v>4.2478027055074428E-4</v>
      </c>
      <c r="C89" s="24">
        <f t="shared" si="9"/>
        <v>0.99989220026652259</v>
      </c>
      <c r="D89" s="24">
        <f t="shared" si="7"/>
        <v>1.0779973347740945E-4</v>
      </c>
      <c r="E89" s="25">
        <f t="shared" si="8"/>
        <v>3.6999999999999496</v>
      </c>
      <c r="F89" s="1"/>
      <c r="G89" s="1"/>
    </row>
    <row r="90" spans="1:7">
      <c r="A90" s="8">
        <f t="shared" si="6"/>
        <v>3.8000000000000047</v>
      </c>
      <c r="B90" s="22">
        <f t="shared" si="5"/>
        <v>2.9194692579145507E-4</v>
      </c>
      <c r="C90" s="24">
        <f t="shared" si="9"/>
        <v>0.99992765195607491</v>
      </c>
      <c r="D90" s="24">
        <f t="shared" si="7"/>
        <v>7.2348043925085648E-5</v>
      </c>
      <c r="E90" s="25">
        <f t="shared" si="8"/>
        <v>3.8000000000001175</v>
      </c>
      <c r="F90" s="1"/>
      <c r="G90" s="1"/>
    </row>
    <row r="91" spans="1:7">
      <c r="A91" s="8">
        <f t="shared" si="6"/>
        <v>3.9000000000000048</v>
      </c>
      <c r="B91" s="22">
        <f t="shared" si="5"/>
        <v>1.9865547139276881E-4</v>
      </c>
      <c r="C91" s="24">
        <f t="shared" si="9"/>
        <v>0.99995190365598241</v>
      </c>
      <c r="D91" s="24">
        <f t="shared" si="7"/>
        <v>4.8096344017589665E-5</v>
      </c>
      <c r="E91" s="25">
        <f t="shared" si="8"/>
        <v>3.9000000000000643</v>
      </c>
      <c r="F91" s="1"/>
      <c r="G91" s="1"/>
    </row>
    <row r="92" spans="1:7">
      <c r="A92" s="29">
        <f t="shared" si="6"/>
        <v>4.0000000000000044</v>
      </c>
      <c r="B92" s="30">
        <f t="shared" si="5"/>
        <v>1.3383022576488298E-4</v>
      </c>
      <c r="C92" s="31">
        <f t="shared" si="9"/>
        <v>0.99996832875816688</v>
      </c>
      <c r="D92" s="32">
        <f t="shared" si="7"/>
        <v>3.1671241833119979E-5</v>
      </c>
      <c r="E92" s="33">
        <f t="shared" si="8"/>
        <v>3.9999999999999996</v>
      </c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NormS Functions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2016-06-21T15:46:08Z</dcterms:created>
  <dcterms:modified xsi:type="dcterms:W3CDTF">2020-05-25T19:53:36Z</dcterms:modified>
</cp:coreProperties>
</file>